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ThisWorkbook"/>
  <xr:revisionPtr revIDLastSave="0" documentId="13_ncr:1_{29A5F6FD-2E6B-4595-B0B6-0A307150126B}" xr6:coauthVersionLast="47" xr6:coauthVersionMax="47" xr10:uidLastSave="{00000000-0000-0000-0000-000000000000}"/>
  <bookViews>
    <workbookView xWindow="-108" yWindow="-108" windowWidth="23256" windowHeight="12456" tabRatio="775" firstSheet="2" activeTab="7" xr2:uid="{00000000-000D-0000-FFFF-FFFF00000000}"/>
  </bookViews>
  <sheets>
    <sheet name="Info" sheetId="1" r:id="rId1"/>
    <sheet name="Coordinates " sheetId="9" r:id="rId2"/>
    <sheet name="Inflowing rivers and canals" sheetId="20" r:id="rId3"/>
    <sheet name="Lake Alaotra" sheetId="21" r:id="rId4"/>
    <sheet name="Lake outflow" sheetId="22" r:id="rId5"/>
    <sheet name="Chl a and POC" sheetId="15" r:id="rId6"/>
    <sheet name="NPP" sheetId="7" r:id="rId7"/>
    <sheet name="Marsh sediment cores" sheetId="19" r:id="rId8"/>
    <sheet name="Marsh vegetation" sheetId="13" r:id="rId9"/>
  </sheets>
  <definedNames>
    <definedName name="_xlnm._FilterDatabase" localSheetId="1" hidden="1">'Coordinates '!$A$1:$A$230</definedName>
    <definedName name="_xlnm._FilterDatabase" localSheetId="2" hidden="1">'Inflowing rivers and canals'!$A$1:$AH$198</definedName>
    <definedName name="_xlnm._FilterDatabase" localSheetId="3" hidden="1">'Lake Alaotra'!$A$1:$X$17</definedName>
    <definedName name="_xlnm._FilterDatabase" localSheetId="4" hidden="1">'Lake outflow'!$A$1:$AL$1</definedName>
    <definedName name="_xlnm._FilterDatabase" localSheetId="7" hidden="1">'Marsh sediment cores'!$A$1:$H$251</definedName>
    <definedName name="_xlnm._FilterDatabase" localSheetId="6" hidden="1">NPP!$C$11:$C$27</definedName>
    <definedName name="_Toc132192653" localSheetId="0">Info!$A$1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0" i="22" l="1"/>
  <c r="N40" i="22"/>
  <c r="N198" i="20"/>
  <c r="N197" i="20"/>
  <c r="N196" i="20"/>
  <c r="N195" i="20"/>
  <c r="N193" i="20"/>
  <c r="N191" i="20"/>
  <c r="N190" i="20"/>
  <c r="N189" i="20"/>
  <c r="N188" i="20"/>
  <c r="N187" i="20"/>
  <c r="N186" i="20"/>
  <c r="N185" i="20"/>
  <c r="N184" i="20"/>
  <c r="N183" i="20"/>
  <c r="N182" i="20"/>
  <c r="N179" i="20"/>
  <c r="N178" i="20"/>
  <c r="N176" i="20"/>
  <c r="N175" i="20"/>
  <c r="N174" i="20"/>
  <c r="N173" i="20"/>
  <c r="N172" i="20"/>
  <c r="N171" i="20"/>
  <c r="N169" i="20"/>
  <c r="N168" i="20"/>
  <c r="N167" i="20"/>
  <c r="N166" i="20"/>
  <c r="N164" i="20"/>
  <c r="N163" i="20"/>
  <c r="N161" i="20"/>
  <c r="N160" i="20"/>
  <c r="N159" i="20"/>
  <c r="N157" i="20"/>
  <c r="N156" i="20"/>
  <c r="N155" i="20"/>
  <c r="N154" i="20"/>
  <c r="N153" i="20"/>
  <c r="N152" i="20"/>
  <c r="N151" i="20"/>
  <c r="N150" i="20"/>
  <c r="N149" i="20"/>
  <c r="N148" i="20"/>
  <c r="N147" i="20"/>
  <c r="N146" i="20"/>
  <c r="N145" i="20"/>
  <c r="N144" i="20"/>
  <c r="N143" i="20"/>
  <c r="N142" i="20"/>
  <c r="N141" i="20"/>
  <c r="N140" i="20"/>
  <c r="N139" i="20"/>
  <c r="N138" i="20"/>
  <c r="N137" i="20"/>
  <c r="N136" i="20"/>
  <c r="N135" i="20"/>
  <c r="N134" i="20"/>
  <c r="N133" i="20"/>
  <c r="N132" i="20"/>
  <c r="N131" i="20"/>
  <c r="N129" i="20"/>
  <c r="N128" i="20"/>
  <c r="N127" i="20"/>
  <c r="N126" i="20"/>
  <c r="N125" i="20"/>
  <c r="N124" i="20"/>
  <c r="N123" i="20"/>
  <c r="N122" i="20"/>
  <c r="N121" i="20"/>
  <c r="N120" i="20"/>
  <c r="N119" i="20"/>
  <c r="N118" i="20"/>
  <c r="N117" i="20"/>
  <c r="N116" i="20"/>
  <c r="N115" i="20"/>
  <c r="N114" i="20"/>
  <c r="N113" i="20"/>
  <c r="N112" i="20"/>
  <c r="N111" i="20"/>
  <c r="N110" i="20"/>
  <c r="N109" i="20"/>
  <c r="N108" i="20"/>
  <c r="N107" i="20"/>
  <c r="N106" i="20"/>
  <c r="N105" i="20"/>
  <c r="N104" i="20"/>
  <c r="N103" i="20"/>
  <c r="N102" i="20"/>
  <c r="N101" i="20"/>
  <c r="N100" i="20"/>
  <c r="N99" i="20"/>
  <c r="N98" i="20"/>
  <c r="N97" i="20"/>
  <c r="N96" i="20"/>
  <c r="N95" i="20"/>
  <c r="N94" i="20"/>
  <c r="N93" i="20"/>
  <c r="N92" i="20"/>
  <c r="N91" i="20"/>
  <c r="N90" i="20"/>
  <c r="N89" i="20"/>
  <c r="N88" i="20"/>
  <c r="N87" i="20"/>
  <c r="N86" i="20"/>
  <c r="N85" i="20"/>
  <c r="N84" i="20"/>
  <c r="N83" i="20"/>
  <c r="N82" i="20"/>
  <c r="N81" i="20"/>
  <c r="N80" i="20"/>
  <c r="N79" i="20"/>
  <c r="N78" i="20"/>
  <c r="N77" i="20"/>
  <c r="N76" i="20"/>
  <c r="N75" i="20"/>
  <c r="N74" i="20"/>
  <c r="N73" i="20"/>
  <c r="N70" i="20"/>
  <c r="N69" i="20"/>
  <c r="N68" i="20"/>
  <c r="N67" i="20"/>
  <c r="N66" i="20"/>
  <c r="N65" i="20"/>
  <c r="N64" i="20"/>
  <c r="N63" i="20"/>
  <c r="N62" i="20"/>
  <c r="N61" i="20"/>
  <c r="N60" i="20"/>
  <c r="N59" i="20"/>
  <c r="N58" i="20"/>
  <c r="N57" i="20"/>
  <c r="N54" i="20"/>
  <c r="N53" i="20"/>
  <c r="N52" i="20"/>
  <c r="N51" i="20"/>
  <c r="N50" i="20"/>
  <c r="N49" i="20"/>
  <c r="N48" i="20"/>
  <c r="N47" i="20"/>
  <c r="N46" i="20"/>
  <c r="N45" i="20"/>
  <c r="N44" i="20"/>
  <c r="N43" i="20"/>
  <c r="N42" i="20"/>
  <c r="N41" i="20"/>
  <c r="N40" i="20"/>
  <c r="N39" i="20"/>
  <c r="N38" i="20"/>
  <c r="N37" i="20"/>
  <c r="N36" i="20"/>
  <c r="N35" i="20"/>
  <c r="N34" i="20"/>
  <c r="N33" i="20"/>
  <c r="N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N8" i="20"/>
  <c r="N7" i="20"/>
  <c r="N6" i="20"/>
  <c r="N5" i="20"/>
  <c r="N4" i="20"/>
  <c r="N3" i="20"/>
  <c r="F2" i="15" l="1"/>
  <c r="F5" i="15" l="1"/>
  <c r="F4" i="15"/>
  <c r="F3" i="15"/>
</calcChain>
</file>

<file path=xl/sharedStrings.xml><?xml version="1.0" encoding="utf-8"?>
<sst xmlns="http://schemas.openxmlformats.org/spreadsheetml/2006/main" count="1386" uniqueCount="223">
  <si>
    <t>Station name</t>
  </si>
  <si>
    <t>Date (mm/dd/yy)</t>
  </si>
  <si>
    <t>Longitude (°E)</t>
  </si>
  <si>
    <t>DIC (µmol/L)</t>
  </si>
  <si>
    <t>d13C-DIC</t>
  </si>
  <si>
    <t>POC (mg/L)</t>
  </si>
  <si>
    <t>PN (mg/L)</t>
  </si>
  <si>
    <t>POC/PN</t>
  </si>
  <si>
    <t>d13C-POC</t>
  </si>
  <si>
    <t>TSM (mg/L)</t>
  </si>
  <si>
    <t>%POC</t>
  </si>
  <si>
    <t>%PN</t>
  </si>
  <si>
    <t>DOC mg C L-1</t>
  </si>
  <si>
    <t xml:space="preserve">d13C-DOC </t>
  </si>
  <si>
    <t>T°C</t>
  </si>
  <si>
    <t>DO %L</t>
  </si>
  <si>
    <t>DO mg/L</t>
  </si>
  <si>
    <t>C us/cm</t>
  </si>
  <si>
    <t>pH</t>
  </si>
  <si>
    <t>TA (µmol/L)</t>
  </si>
  <si>
    <t>CH4 (nmol/L)</t>
  </si>
  <si>
    <t>N2O (nmol/L)</t>
  </si>
  <si>
    <t>R. Andrangorona</t>
  </si>
  <si>
    <t>R. Sahamaloto</t>
  </si>
  <si>
    <t>R. Sahabe</t>
  </si>
  <si>
    <t>R. Maningory 2</t>
  </si>
  <si>
    <t>R. Anony</t>
  </si>
  <si>
    <t>R. Ranofotsy (manainga-zipo)</t>
  </si>
  <si>
    <t>Alaotra</t>
  </si>
  <si>
    <t>R. Ranofotsy Andilanantoby</t>
  </si>
  <si>
    <t xml:space="preserve">R. Sahamaloto </t>
  </si>
  <si>
    <t xml:space="preserve">R. Andrangorona </t>
  </si>
  <si>
    <t>C. Ambomandroso</t>
  </si>
  <si>
    <t>C. Ampasikely</t>
  </si>
  <si>
    <t>C. Tetezampotsy</t>
  </si>
  <si>
    <t>C. Bizo</t>
  </si>
  <si>
    <t>R. Sahamena</t>
  </si>
  <si>
    <t>C. Tetezampotsy Ambaibo</t>
  </si>
  <si>
    <t>C. Ananas</t>
  </si>
  <si>
    <t xml:space="preserve">R. Sahabe 1 </t>
  </si>
  <si>
    <t>C. Bevava</t>
  </si>
  <si>
    <t>R. Ivakaka</t>
  </si>
  <si>
    <t>C. Anony</t>
  </si>
  <si>
    <t>R. Maningory</t>
  </si>
  <si>
    <t>C. Andreba Gare</t>
  </si>
  <si>
    <t xml:space="preserve">R. Lohafasika </t>
  </si>
  <si>
    <t>C. Andombon'Adala</t>
  </si>
  <si>
    <t>C. Mandika Namana</t>
  </si>
  <si>
    <t>C. Mariane</t>
  </si>
  <si>
    <t>C. Merimanjaka 2</t>
  </si>
  <si>
    <t>C. Merimanjaka 3</t>
  </si>
  <si>
    <t xml:space="preserve">R. Ambadrika </t>
  </si>
  <si>
    <t xml:space="preserve">C. Ampasikely </t>
  </si>
  <si>
    <t>R. Sahabe 2</t>
  </si>
  <si>
    <t>R. Ranofotsy</t>
  </si>
  <si>
    <t xml:space="preserve">R. Maningory </t>
  </si>
  <si>
    <t xml:space="preserve">Date </t>
  </si>
  <si>
    <t>Secchi depth(m)</t>
  </si>
  <si>
    <t>Chla (µg/L)</t>
  </si>
  <si>
    <t>Light attenuation (/m)</t>
  </si>
  <si>
    <t>Ze (m)</t>
  </si>
  <si>
    <t>Pmax (µgC/L/h)</t>
  </si>
  <si>
    <t>Ik (µE/m2/s)</t>
  </si>
  <si>
    <t>PP with daily Io (mgC/m2/d)</t>
  </si>
  <si>
    <t>PP with cruise-averaged Io (mgC/m2/d)</t>
  </si>
  <si>
    <t>inflowing river</t>
  </si>
  <si>
    <t xml:space="preserve">inflowing canal </t>
  </si>
  <si>
    <t>outflowing river</t>
  </si>
  <si>
    <t xml:space="preserve">Inflowing canal </t>
  </si>
  <si>
    <t>Elevation (m)</t>
  </si>
  <si>
    <t>17°49'43.50"S</t>
  </si>
  <si>
    <t>17°25'09.30"S</t>
  </si>
  <si>
    <t>17°24'22.02"S</t>
  </si>
  <si>
    <t>17°52'48.72"S</t>
  </si>
  <si>
    <t>17°56'45.30"S</t>
  </si>
  <si>
    <t>17°37'45.18"S</t>
  </si>
  <si>
    <t>17°39'02.40"S</t>
  </si>
  <si>
    <t>17°40'14.64"S</t>
  </si>
  <si>
    <t>17°42'53.88"S</t>
  </si>
  <si>
    <t>17°59'30.06"S</t>
  </si>
  <si>
    <t>17°44'42.78"S</t>
  </si>
  <si>
    <t>17°47'39.24"S</t>
  </si>
  <si>
    <t>17°55'45.84"S</t>
  </si>
  <si>
    <t>17°33'53.10"S</t>
  </si>
  <si>
    <t>17°36'54.90"S</t>
  </si>
  <si>
    <t>17°48'11.76"S</t>
  </si>
  <si>
    <t>17°51'54.90"S</t>
  </si>
  <si>
    <t>17°52'06.42"S</t>
  </si>
  <si>
    <t>17°52'15.48"S</t>
  </si>
  <si>
    <t>17°50'48.06"S</t>
  </si>
  <si>
    <t>17°50'57.60"S</t>
  </si>
  <si>
    <t>17°45'51.06"S</t>
  </si>
  <si>
    <t>17°24'27.36"S</t>
  </si>
  <si>
    <t>Latitude</t>
  </si>
  <si>
    <t>17° 26'27.24"S</t>
  </si>
  <si>
    <t>17° 31'55.74"S</t>
  </si>
  <si>
    <t>17° 34'01.38"S</t>
  </si>
  <si>
    <t>17° 35'03.48"S</t>
  </si>
  <si>
    <t>17° 35'12.72"S</t>
  </si>
  <si>
    <t>17° 36'33.54"S</t>
  </si>
  <si>
    <t>17° 36'50.58"S</t>
  </si>
  <si>
    <t>17° 36'33.66"S</t>
  </si>
  <si>
    <t>17° 22'13.02"S</t>
  </si>
  <si>
    <t>17° 24'10.86"S</t>
  </si>
  <si>
    <t>%N</t>
  </si>
  <si>
    <t>C/N</t>
  </si>
  <si>
    <t>17°48'47.86"S</t>
  </si>
  <si>
    <t>17°48'46.72"S</t>
  </si>
  <si>
    <t>17°48'55.62"S</t>
  </si>
  <si>
    <t>48°11'46.66"E</t>
  </si>
  <si>
    <t>48°38'10.38"E</t>
  </si>
  <si>
    <t>48°14'06.18"E</t>
  </si>
  <si>
    <t>48°11'27.70"E</t>
  </si>
  <si>
    <t>48°18'41.04"E</t>
  </si>
  <si>
    <t>48°15'42.36"E</t>
  </si>
  <si>
    <t>48°33'44.28"E</t>
  </si>
  <si>
    <t>48°28'52.92"E</t>
  </si>
  <si>
    <t>48°14'06.96"E</t>
  </si>
  <si>
    <t>48°06'08.52"E</t>
  </si>
  <si>
    <t>48°12'22.13"E</t>
  </si>
  <si>
    <t>48°28'31.20"E</t>
  </si>
  <si>
    <t>48°11'56.88"E</t>
  </si>
  <si>
    <t>48°11'27.42"E</t>
  </si>
  <si>
    <t>48°10'36.90"E</t>
  </si>
  <si>
    <t>48°23'50.94"E</t>
  </si>
  <si>
    <t>48°30'57.18"E</t>
  </si>
  <si>
    <t>48°24'40.14"E</t>
  </si>
  <si>
    <t>48°13'58.68"E</t>
  </si>
  <si>
    <t>48°10'29.64"E</t>
  </si>
  <si>
    <t>48°23'31.08"E</t>
  </si>
  <si>
    <t>48°23'02.40"E</t>
  </si>
  <si>
    <t>48°19'26.16"E</t>
  </si>
  <si>
    <t>48°19'13.20"E</t>
  </si>
  <si>
    <t>48°11'21.00"E</t>
  </si>
  <si>
    <t>48°10'29.16"E</t>
  </si>
  <si>
    <t>48°26'33.18"E</t>
  </si>
  <si>
    <t>48°25'31.26"E</t>
  </si>
  <si>
    <t>48°24'48.00"E</t>
  </si>
  <si>
    <t>48°15'50.52"E</t>
  </si>
  <si>
    <t>48°28'24.48"E</t>
  </si>
  <si>
    <t>48°28'35.82"E</t>
  </si>
  <si>
    <t>48°30'03.90"E</t>
  </si>
  <si>
    <t>48°30'02.70"E</t>
  </si>
  <si>
    <t>48°30'07.02"E</t>
  </si>
  <si>
    <t>48°33'02.34"E</t>
  </si>
  <si>
    <t>%C</t>
  </si>
  <si>
    <t>R</t>
  </si>
  <si>
    <t>LW1</t>
  </si>
  <si>
    <t>LW2</t>
  </si>
  <si>
    <t>LW3</t>
  </si>
  <si>
    <t>LW4</t>
  </si>
  <si>
    <t>LW5</t>
  </si>
  <si>
    <t>LW6</t>
  </si>
  <si>
    <t>LW7</t>
  </si>
  <si>
    <t>LW8</t>
  </si>
  <si>
    <t>LW9</t>
  </si>
  <si>
    <t>LW 1</t>
  </si>
  <si>
    <t>LW 2</t>
  </si>
  <si>
    <t>LW 3</t>
  </si>
  <si>
    <t>LW 4</t>
  </si>
  <si>
    <t>LW 5</t>
  </si>
  <si>
    <t>LW 6</t>
  </si>
  <si>
    <t>LW 7</t>
  </si>
  <si>
    <t>LW 8</t>
  </si>
  <si>
    <t>LW 9</t>
  </si>
  <si>
    <t>Localisation</t>
  </si>
  <si>
    <t xml:space="preserve">Scientific Name </t>
  </si>
  <si>
    <t>% Cover / Localisation</t>
  </si>
  <si>
    <t>Marshes</t>
  </si>
  <si>
    <t>Cyclosorus gongylodes</t>
  </si>
  <si>
    <t>Argyreia Vahibora</t>
  </si>
  <si>
    <t>Cyperus leucocephalus</t>
  </si>
  <si>
    <t>Eichhornia crassipes</t>
  </si>
  <si>
    <t>Polygnum glabrum</t>
  </si>
  <si>
    <t xml:space="preserve">Season </t>
  </si>
  <si>
    <t>D</t>
  </si>
  <si>
    <t>d18O-H2O</t>
  </si>
  <si>
    <t>d2H-H2O</t>
  </si>
  <si>
    <t>pCO2 (ppm)</t>
  </si>
  <si>
    <t>POC/chl-a (µg L-1/ µgL-1)</t>
  </si>
  <si>
    <t>δ13C</t>
  </si>
  <si>
    <t>δ15N</t>
  </si>
  <si>
    <t>Location</t>
  </si>
  <si>
    <t xml:space="preserve">Core </t>
  </si>
  <si>
    <t>Top Depth (cm)</t>
  </si>
  <si>
    <t>C%</t>
  </si>
  <si>
    <t>N %</t>
  </si>
  <si>
    <t>d13C</t>
  </si>
  <si>
    <t>d15N</t>
  </si>
  <si>
    <t>Marshes/wetlands</t>
  </si>
  <si>
    <t>SC-M1</t>
  </si>
  <si>
    <t>SC-M2</t>
  </si>
  <si>
    <t>SC-M3</t>
  </si>
  <si>
    <t>17°37'28.14"S</t>
  </si>
  <si>
    <t>48°26'21.31"E</t>
  </si>
  <si>
    <t>17°37'27.94"S</t>
  </si>
  <si>
    <t>48°26'18.10"E</t>
  </si>
  <si>
    <t>17°40'6.82"S</t>
  </si>
  <si>
    <t>48°27'28.17"E</t>
  </si>
  <si>
    <t>R. Maningory (outflow)</t>
  </si>
  <si>
    <t>Group</t>
  </si>
  <si>
    <t>d15N-PN</t>
  </si>
  <si>
    <t>Cyperus madagsacariensis</t>
  </si>
  <si>
    <t>Argyreia vahibora</t>
  </si>
  <si>
    <t>Nymphaea lily</t>
  </si>
  <si>
    <t>NNP  (gC/m2/year)</t>
  </si>
  <si>
    <t>Season</t>
  </si>
  <si>
    <t>C µs/cm</t>
  </si>
  <si>
    <t xml:space="preserve">  Na (µmol L-1)</t>
  </si>
  <si>
    <t xml:space="preserve">  Mg (µmol L-1)</t>
  </si>
  <si>
    <t xml:space="preserve">  Ca (µmol L-1)</t>
  </si>
  <si>
    <t>Ba (µmol L-1)</t>
  </si>
  <si>
    <t>T (°C)</t>
  </si>
  <si>
    <t>Si (µmol L-1)</t>
  </si>
  <si>
    <t xml:space="preserve">  P (µmol L-1)</t>
  </si>
  <si>
    <t>S (µmol L-1)</t>
  </si>
  <si>
    <t>K (µmol L-1)</t>
  </si>
  <si>
    <t xml:space="preserve">  Fe(µmol L-1)</t>
  </si>
  <si>
    <t xml:space="preserve">  Sr (µmol L-1)</t>
  </si>
  <si>
    <t xml:space="preserve">  Fe (µmol L-1)</t>
  </si>
  <si>
    <t>Vao F. Razanamahandry*, Alberto V.Borges, Liesa Brosens, Cedric Morana, Tantely Razafimbelo, Tovonarivo Rafolisy, Gerad Govers and Steven Bouillon*</t>
  </si>
  <si>
    <t>* corresponding authors, e-mail : vaofenotiana.razanamahandry@kuleuven.be/razfenotiana@gmail.com, steven.bouillon@kuleuven.be</t>
  </si>
  <si>
    <t>Biogeochemical functioning of Lake Alaotra ( Madagascar): reset of aquatic carbon sources along the land-ocean gradient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</si>
</sst>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name val="MS Sans Serif"/>
      <family val="2"/>
    </font>
    <font>
      <sz val="10"/>
      <color theme="5" tint="-0.499984740745262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7" fillId="0" borderId="0"/>
    <xf numFmtId="0" fontId="5" fillId="0" borderId="0"/>
  </cellStyleXfs>
  <cellXfs count="73">
    <xf numFmtId="0" fontId="0" fillId="0" borderId="0" xfId="0"/>
    <xf numFmtId="0" fontId="3" fillId="6" borderId="0" xfId="0" applyFont="1" applyFill="1" applyAlignment="1">
      <alignment horizontal="left"/>
    </xf>
    <xf numFmtId="14" fontId="3" fillId="6" borderId="0" xfId="0" applyNumberFormat="1" applyFont="1" applyFill="1" applyAlignment="1">
      <alignment horizontal="left"/>
    </xf>
    <xf numFmtId="0" fontId="3" fillId="6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14" fontId="5" fillId="0" borderId="0" xfId="0" quotePrefix="1" applyNumberFormat="1" applyFont="1" applyAlignment="1">
      <alignment horizontal="left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" fontId="4" fillId="0" borderId="0" xfId="0" applyNumberFormat="1" applyFont="1" applyAlignment="1">
      <alignment horizontal="left"/>
    </xf>
    <xf numFmtId="14" fontId="5" fillId="0" borderId="0" xfId="1" applyNumberFormat="1" applyFont="1" applyFill="1" applyAlignment="1">
      <alignment horizontal="left"/>
    </xf>
    <xf numFmtId="14" fontId="5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1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9" fillId="0" borderId="0" xfId="6" applyFont="1"/>
    <xf numFmtId="0" fontId="9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5" fillId="0" borderId="0" xfId="0" quotePrefix="1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5" applyFont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5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64" fontId="4" fillId="0" borderId="0" xfId="5" applyNumberFormat="1" applyFont="1" applyAlignment="1">
      <alignment horizontal="center"/>
    </xf>
    <xf numFmtId="164" fontId="5" fillId="0" borderId="0" xfId="5" applyNumberFormat="1" applyFont="1" applyAlignment="1">
      <alignment horizontal="center"/>
    </xf>
    <xf numFmtId="1" fontId="5" fillId="0" borderId="0" xfId="0" quotePrefix="1" applyNumberFormat="1" applyFont="1" applyAlignment="1">
      <alignment horizontal="center"/>
    </xf>
    <xf numFmtId="165" fontId="5" fillId="0" borderId="0" xfId="0" quotePrefix="1" applyNumberFormat="1" applyFont="1" applyAlignment="1">
      <alignment horizontal="center"/>
    </xf>
    <xf numFmtId="14" fontId="3" fillId="6" borderId="0" xfId="0" applyNumberFormat="1" applyFont="1" applyFill="1" applyAlignment="1">
      <alignment horizontal="center"/>
    </xf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quotePrefix="1" applyAlignment="1">
      <alignment horizontal="left"/>
    </xf>
    <xf numFmtId="9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9" fillId="8" borderId="0" xfId="0" applyFont="1" applyFill="1" applyAlignment="1">
      <alignment horizontal="left"/>
    </xf>
    <xf numFmtId="0" fontId="9" fillId="8" borderId="0" xfId="0" applyFont="1" applyFill="1" applyAlignment="1">
      <alignment horizontal="center"/>
    </xf>
    <xf numFmtId="0" fontId="11" fillId="0" borderId="0" xfId="0" quotePrefix="1" applyFont="1" applyAlignment="1">
      <alignment horizontal="left"/>
    </xf>
    <xf numFmtId="9" fontId="4" fillId="0" borderId="0" xfId="0" quotePrefix="1" applyNumberFormat="1" applyFont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2" applyFont="1" applyFill="1" applyAlignment="1">
      <alignment horizontal="center"/>
    </xf>
    <xf numFmtId="2" fontId="4" fillId="0" borderId="0" xfId="2" applyNumberFormat="1" applyFont="1" applyFill="1" applyBorder="1" applyAlignment="1">
      <alignment horizontal="center"/>
    </xf>
    <xf numFmtId="1" fontId="4" fillId="0" borderId="0" xfId="2" applyNumberFormat="1" applyFont="1" applyFill="1" applyAlignment="1">
      <alignment horizontal="center"/>
    </xf>
    <xf numFmtId="1" fontId="4" fillId="0" borderId="0" xfId="2" applyNumberFormat="1" applyFont="1" applyFill="1" applyBorder="1" applyAlignment="1">
      <alignment horizontal="center"/>
    </xf>
    <xf numFmtId="2" fontId="4" fillId="0" borderId="0" xfId="2" applyNumberFormat="1" applyFont="1" applyFill="1" applyAlignment="1">
      <alignment horizontal="center"/>
    </xf>
    <xf numFmtId="164" fontId="4" fillId="0" borderId="0" xfId="2" applyNumberFormat="1" applyFont="1" applyFill="1" applyAlignment="1">
      <alignment horizontal="center"/>
    </xf>
    <xf numFmtId="2" fontId="4" fillId="0" borderId="0" xfId="3" applyNumberFormat="1" applyFont="1" applyFill="1" applyBorder="1" applyAlignment="1">
      <alignment horizontal="center"/>
    </xf>
    <xf numFmtId="1" fontId="4" fillId="0" borderId="0" xfId="3" applyNumberFormat="1" applyFont="1" applyFill="1" applyBorder="1" applyAlignment="1">
      <alignment horizontal="center"/>
    </xf>
    <xf numFmtId="2" fontId="4" fillId="0" borderId="0" xfId="4" applyNumberFormat="1" applyFont="1" applyFill="1" applyBorder="1" applyAlignment="1">
      <alignment horizontal="center"/>
    </xf>
    <xf numFmtId="1" fontId="4" fillId="0" borderId="0" xfId="4" applyNumberFormat="1" applyFont="1" applyFill="1" applyBorder="1" applyAlignment="1">
      <alignment horizontal="center"/>
    </xf>
    <xf numFmtId="0" fontId="3" fillId="0" borderId="0" xfId="0" applyFont="1"/>
    <xf numFmtId="0" fontId="3" fillId="8" borderId="0" xfId="0" applyFont="1" applyFill="1"/>
    <xf numFmtId="0" fontId="9" fillId="8" borderId="0" xfId="6" applyFont="1" applyFill="1" applyAlignment="1">
      <alignment horizontal="center"/>
    </xf>
    <xf numFmtId="1" fontId="9" fillId="8" borderId="0" xfId="6" applyNumberFormat="1" applyFont="1" applyFill="1" applyAlignment="1">
      <alignment horizontal="center"/>
    </xf>
    <xf numFmtId="2" fontId="9" fillId="8" borderId="0" xfId="6" applyNumberFormat="1" applyFont="1" applyFill="1" applyAlignment="1">
      <alignment horizontal="center"/>
    </xf>
    <xf numFmtId="164" fontId="9" fillId="8" borderId="0" xfId="6" applyNumberFormat="1" applyFont="1" applyFill="1" applyAlignment="1">
      <alignment horizontal="center"/>
    </xf>
    <xf numFmtId="0" fontId="9" fillId="0" borderId="0" xfId="6" applyFont="1" applyAlignment="1">
      <alignment horizontal="center"/>
    </xf>
    <xf numFmtId="0" fontId="5" fillId="0" borderId="0" xfId="6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164" fontId="5" fillId="0" borderId="0" xfId="0" quotePrefix="1" applyNumberFormat="1" applyFont="1" applyAlignment="1">
      <alignment horizontal="center"/>
    </xf>
    <xf numFmtId="164" fontId="4" fillId="0" borderId="0" xfId="0" applyNumberFormat="1" applyFont="1"/>
  </cellXfs>
  <cellStyles count="7">
    <cellStyle name="20% - Accent1" xfId="2" builtinId="30"/>
    <cellStyle name="20% - Accent2" xfId="3" builtinId="34"/>
    <cellStyle name="20% - Accent3" xfId="4" builtinId="38"/>
    <cellStyle name="Bad" xfId="1" builtinId="27"/>
    <cellStyle name="Normal" xfId="0" builtinId="0"/>
    <cellStyle name="Normal 2" xfId="5" xr:uid="{00000000-0005-0000-0000-000005000000}"/>
    <cellStyle name="Normal 2 2 2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3"/>
  <sheetViews>
    <sheetView workbookViewId="0"/>
  </sheetViews>
  <sheetFormatPr defaultRowHeight="14.4" x14ac:dyDescent="0.3"/>
  <sheetData>
    <row r="1" spans="1:1" x14ac:dyDescent="0.3">
      <c r="A1" s="4" t="s">
        <v>222</v>
      </c>
    </row>
    <row r="2" spans="1:1" x14ac:dyDescent="0.3">
      <c r="A2" s="4" t="s">
        <v>220</v>
      </c>
    </row>
    <row r="3" spans="1:1" x14ac:dyDescent="0.3">
      <c r="A3" t="s">
        <v>221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85"/>
  <sheetViews>
    <sheetView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G18" sqref="G18"/>
    </sheetView>
  </sheetViews>
  <sheetFormatPr defaultRowHeight="14.4" x14ac:dyDescent="0.3"/>
  <cols>
    <col min="1" max="1" width="28" style="4" customWidth="1"/>
    <col min="2" max="2" width="14.6640625" style="4" customWidth="1"/>
    <col min="3" max="3" width="15.88671875" style="4" customWidth="1"/>
    <col min="4" max="4" width="14.33203125" style="12" customWidth="1"/>
  </cols>
  <sheetData>
    <row r="1" spans="1:4" x14ac:dyDescent="0.3">
      <c r="A1" s="1" t="s">
        <v>0</v>
      </c>
      <c r="B1" s="1" t="s">
        <v>93</v>
      </c>
      <c r="C1" s="1" t="s">
        <v>2</v>
      </c>
      <c r="D1" s="1" t="s">
        <v>69</v>
      </c>
    </row>
    <row r="2" spans="1:4" x14ac:dyDescent="0.3">
      <c r="A2" s="5" t="s">
        <v>32</v>
      </c>
      <c r="B2" s="6" t="s">
        <v>75</v>
      </c>
      <c r="C2" s="6" t="s">
        <v>121</v>
      </c>
      <c r="D2" s="12">
        <v>782</v>
      </c>
    </row>
    <row r="3" spans="1:4" x14ac:dyDescent="0.3">
      <c r="A3" s="5" t="s">
        <v>33</v>
      </c>
      <c r="B3" s="6" t="s">
        <v>76</v>
      </c>
      <c r="C3" s="6" t="s">
        <v>122</v>
      </c>
      <c r="D3" s="12">
        <v>772</v>
      </c>
    </row>
    <row r="4" spans="1:4" x14ac:dyDescent="0.3">
      <c r="A4" s="5" t="s">
        <v>38</v>
      </c>
      <c r="B4" s="6" t="s">
        <v>81</v>
      </c>
      <c r="C4" s="6" t="s">
        <v>123</v>
      </c>
      <c r="D4" s="12">
        <v>768</v>
      </c>
    </row>
    <row r="5" spans="1:4" x14ac:dyDescent="0.3">
      <c r="A5" s="5" t="s">
        <v>46</v>
      </c>
      <c r="B5" s="11" t="s">
        <v>86</v>
      </c>
      <c r="C5" s="11" t="s">
        <v>124</v>
      </c>
      <c r="D5" s="12">
        <v>774</v>
      </c>
    </row>
    <row r="6" spans="1:4" x14ac:dyDescent="0.3">
      <c r="A6" s="5" t="s">
        <v>44</v>
      </c>
      <c r="B6" s="11" t="s">
        <v>84</v>
      </c>
      <c r="C6" s="11" t="s">
        <v>125</v>
      </c>
      <c r="D6" s="12">
        <v>770</v>
      </c>
    </row>
    <row r="7" spans="1:4" x14ac:dyDescent="0.3">
      <c r="A7" s="5" t="s">
        <v>42</v>
      </c>
      <c r="B7" s="11" t="s">
        <v>92</v>
      </c>
      <c r="C7" s="11" t="s">
        <v>126</v>
      </c>
      <c r="D7" s="12">
        <v>761</v>
      </c>
    </row>
    <row r="8" spans="1:4" x14ac:dyDescent="0.3">
      <c r="A8" s="5" t="s">
        <v>40</v>
      </c>
      <c r="B8" s="6" t="s">
        <v>82</v>
      </c>
      <c r="C8" s="6" t="s">
        <v>127</v>
      </c>
      <c r="D8" s="12">
        <v>790</v>
      </c>
    </row>
    <row r="9" spans="1:4" x14ac:dyDescent="0.3">
      <c r="A9" s="5" t="s">
        <v>35</v>
      </c>
      <c r="B9" s="6" t="s">
        <v>78</v>
      </c>
      <c r="C9" s="6" t="s">
        <v>128</v>
      </c>
      <c r="D9" s="12">
        <v>774</v>
      </c>
    </row>
    <row r="10" spans="1:4" x14ac:dyDescent="0.3">
      <c r="A10" s="5" t="s">
        <v>47</v>
      </c>
      <c r="B10" s="6" t="s">
        <v>87</v>
      </c>
      <c r="C10" s="6" t="s">
        <v>129</v>
      </c>
      <c r="D10" s="12">
        <v>777</v>
      </c>
    </row>
    <row r="11" spans="1:4" x14ac:dyDescent="0.3">
      <c r="A11" s="5" t="s">
        <v>48</v>
      </c>
      <c r="B11" s="6" t="s">
        <v>88</v>
      </c>
      <c r="C11" s="6" t="s">
        <v>130</v>
      </c>
      <c r="D11" s="12">
        <v>786</v>
      </c>
    </row>
    <row r="12" spans="1:4" x14ac:dyDescent="0.3">
      <c r="A12" s="5" t="s">
        <v>49</v>
      </c>
      <c r="B12" s="6" t="s">
        <v>89</v>
      </c>
      <c r="C12" s="6" t="s">
        <v>131</v>
      </c>
      <c r="D12" s="12">
        <v>774</v>
      </c>
    </row>
    <row r="13" spans="1:4" x14ac:dyDescent="0.3">
      <c r="A13" s="5" t="s">
        <v>50</v>
      </c>
      <c r="B13" s="6" t="s">
        <v>90</v>
      </c>
      <c r="C13" s="6" t="s">
        <v>132</v>
      </c>
      <c r="D13" s="12">
        <v>775</v>
      </c>
    </row>
    <row r="14" spans="1:4" x14ac:dyDescent="0.3">
      <c r="A14" s="5" t="s">
        <v>34</v>
      </c>
      <c r="B14" s="6" t="s">
        <v>77</v>
      </c>
      <c r="C14" s="6" t="s">
        <v>133</v>
      </c>
      <c r="D14" s="12">
        <v>775</v>
      </c>
    </row>
    <row r="15" spans="1:4" x14ac:dyDescent="0.3">
      <c r="A15" s="5" t="s">
        <v>37</v>
      </c>
      <c r="B15" s="6" t="s">
        <v>80</v>
      </c>
      <c r="C15" s="6" t="s">
        <v>134</v>
      </c>
      <c r="D15" s="12">
        <v>772</v>
      </c>
    </row>
    <row r="16" spans="1:4" x14ac:dyDescent="0.3">
      <c r="A16" s="5" t="s">
        <v>51</v>
      </c>
      <c r="B16" s="6" t="s">
        <v>91</v>
      </c>
      <c r="C16" s="6" t="s">
        <v>135</v>
      </c>
      <c r="D16" s="12">
        <v>775</v>
      </c>
    </row>
    <row r="17" spans="1:4" x14ac:dyDescent="0.3">
      <c r="A17" s="5" t="s">
        <v>22</v>
      </c>
      <c r="B17" s="5" t="s">
        <v>70</v>
      </c>
      <c r="C17" s="6" t="s">
        <v>136</v>
      </c>
      <c r="D17" s="12">
        <v>743</v>
      </c>
    </row>
    <row r="18" spans="1:4" x14ac:dyDescent="0.3">
      <c r="A18" s="5" t="s">
        <v>26</v>
      </c>
      <c r="B18" s="11" t="s">
        <v>72</v>
      </c>
      <c r="C18" s="11" t="s">
        <v>137</v>
      </c>
      <c r="D18" s="12">
        <v>763</v>
      </c>
    </row>
    <row r="19" spans="1:4" x14ac:dyDescent="0.3">
      <c r="A19" s="5" t="s">
        <v>41</v>
      </c>
      <c r="B19" s="11" t="s">
        <v>83</v>
      </c>
      <c r="C19" s="11" t="s">
        <v>138</v>
      </c>
      <c r="D19" s="12">
        <v>768</v>
      </c>
    </row>
    <row r="20" spans="1:4" x14ac:dyDescent="0.3">
      <c r="A20" s="5" t="s">
        <v>45</v>
      </c>
      <c r="B20" s="11" t="s">
        <v>85</v>
      </c>
      <c r="C20" s="11" t="s">
        <v>118</v>
      </c>
      <c r="D20" s="12">
        <v>768</v>
      </c>
    </row>
    <row r="21" spans="1:4" x14ac:dyDescent="0.3">
      <c r="A21" s="5" t="s">
        <v>54</v>
      </c>
      <c r="B21" s="11" t="s">
        <v>73</v>
      </c>
      <c r="C21" s="11" t="s">
        <v>117</v>
      </c>
      <c r="D21" s="12">
        <v>826</v>
      </c>
    </row>
    <row r="22" spans="1:4" x14ac:dyDescent="0.3">
      <c r="A22" s="5" t="s">
        <v>27</v>
      </c>
      <c r="B22" s="11" t="s">
        <v>73</v>
      </c>
      <c r="C22" s="11" t="s">
        <v>117</v>
      </c>
      <c r="D22" s="12">
        <v>741</v>
      </c>
    </row>
    <row r="23" spans="1:4" x14ac:dyDescent="0.3">
      <c r="A23" s="5" t="s">
        <v>29</v>
      </c>
      <c r="B23" s="11" t="s">
        <v>74</v>
      </c>
      <c r="C23" s="11" t="s">
        <v>111</v>
      </c>
      <c r="D23" s="12">
        <v>826</v>
      </c>
    </row>
    <row r="24" spans="1:4" x14ac:dyDescent="0.3">
      <c r="A24" s="5" t="s">
        <v>24</v>
      </c>
      <c r="B24" s="11" t="s">
        <v>106</v>
      </c>
      <c r="C24" s="11" t="s">
        <v>112</v>
      </c>
      <c r="D24" s="12">
        <v>765</v>
      </c>
    </row>
    <row r="25" spans="1:4" x14ac:dyDescent="0.3">
      <c r="A25" s="5" t="s">
        <v>39</v>
      </c>
      <c r="B25" s="11" t="s">
        <v>107</v>
      </c>
      <c r="C25" s="11" t="s">
        <v>119</v>
      </c>
      <c r="D25" s="12">
        <v>765</v>
      </c>
    </row>
    <row r="26" spans="1:4" x14ac:dyDescent="0.3">
      <c r="A26" s="5" t="s">
        <v>53</v>
      </c>
      <c r="B26" s="11" t="s">
        <v>108</v>
      </c>
      <c r="C26" s="11" t="s">
        <v>109</v>
      </c>
      <c r="D26" s="12">
        <v>765</v>
      </c>
    </row>
    <row r="27" spans="1:4" x14ac:dyDescent="0.3">
      <c r="A27" s="5" t="s">
        <v>23</v>
      </c>
      <c r="B27" s="6" t="s">
        <v>71</v>
      </c>
      <c r="C27" s="6" t="s">
        <v>113</v>
      </c>
      <c r="D27" s="12">
        <v>816</v>
      </c>
    </row>
    <row r="28" spans="1:4" x14ac:dyDescent="0.3">
      <c r="A28" s="5" t="s">
        <v>36</v>
      </c>
      <c r="B28" s="6" t="s">
        <v>79</v>
      </c>
      <c r="C28" s="6" t="s">
        <v>114</v>
      </c>
      <c r="D28" s="12">
        <v>886</v>
      </c>
    </row>
    <row r="29" spans="1:4" x14ac:dyDescent="0.3">
      <c r="A29" s="5" t="s">
        <v>156</v>
      </c>
      <c r="B29" s="6" t="s">
        <v>94</v>
      </c>
      <c r="C29" s="6" t="s">
        <v>115</v>
      </c>
      <c r="D29" s="12">
        <v>764.40109722645502</v>
      </c>
    </row>
    <row r="30" spans="1:4" x14ac:dyDescent="0.3">
      <c r="A30" s="5" t="s">
        <v>157</v>
      </c>
      <c r="B30" s="6" t="s">
        <v>95</v>
      </c>
      <c r="C30" s="6" t="s">
        <v>116</v>
      </c>
      <c r="D30" s="12">
        <v>758.91496494971045</v>
      </c>
    </row>
    <row r="31" spans="1:4" x14ac:dyDescent="0.3">
      <c r="A31" s="5" t="s">
        <v>158</v>
      </c>
      <c r="B31" s="11" t="s">
        <v>96</v>
      </c>
      <c r="C31" s="11" t="s">
        <v>120</v>
      </c>
      <c r="D31" s="12">
        <v>771.71594026211517</v>
      </c>
    </row>
    <row r="32" spans="1:4" x14ac:dyDescent="0.3">
      <c r="A32" s="5" t="s">
        <v>159</v>
      </c>
      <c r="B32" s="6" t="s">
        <v>97</v>
      </c>
      <c r="C32" s="6" t="s">
        <v>139</v>
      </c>
      <c r="D32" s="12">
        <v>774.15422127400177</v>
      </c>
    </row>
    <row r="33" spans="1:4" x14ac:dyDescent="0.3">
      <c r="A33" s="5" t="s">
        <v>160</v>
      </c>
      <c r="B33" s="11" t="s">
        <v>98</v>
      </c>
      <c r="C33" s="11" t="s">
        <v>140</v>
      </c>
      <c r="D33" s="12">
        <v>774.15422127400177</v>
      </c>
    </row>
    <row r="34" spans="1:4" x14ac:dyDescent="0.3">
      <c r="A34" s="5" t="s">
        <v>161</v>
      </c>
      <c r="B34" s="6" t="s">
        <v>99</v>
      </c>
      <c r="C34" s="6" t="s">
        <v>141</v>
      </c>
      <c r="D34" s="12">
        <v>752.81926241999383</v>
      </c>
    </row>
    <row r="35" spans="1:4" x14ac:dyDescent="0.3">
      <c r="A35" s="5" t="s">
        <v>162</v>
      </c>
      <c r="B35" s="6" t="s">
        <v>101</v>
      </c>
      <c r="C35" s="6" t="s">
        <v>142</v>
      </c>
      <c r="D35" s="12">
        <v>752.81926241999383</v>
      </c>
    </row>
    <row r="36" spans="1:4" x14ac:dyDescent="0.3">
      <c r="A36" s="5" t="s">
        <v>163</v>
      </c>
      <c r="B36" s="6" t="s">
        <v>100</v>
      </c>
      <c r="C36" s="6" t="s">
        <v>143</v>
      </c>
      <c r="D36" s="12">
        <v>752.81926241999383</v>
      </c>
    </row>
    <row r="37" spans="1:4" x14ac:dyDescent="0.3">
      <c r="A37" s="5" t="s">
        <v>164</v>
      </c>
      <c r="B37" s="11" t="s">
        <v>102</v>
      </c>
      <c r="C37" s="11" t="s">
        <v>144</v>
      </c>
      <c r="D37" s="12">
        <v>906.43096616885089</v>
      </c>
    </row>
    <row r="38" spans="1:4" x14ac:dyDescent="0.3">
      <c r="A38" s="5" t="s">
        <v>199</v>
      </c>
      <c r="B38" s="6" t="s">
        <v>103</v>
      </c>
      <c r="C38" s="6" t="s">
        <v>110</v>
      </c>
      <c r="D38" s="12">
        <v>744.59006400487658</v>
      </c>
    </row>
    <row r="39" spans="1:4" x14ac:dyDescent="0.3">
      <c r="A39" s="5" t="s">
        <v>190</v>
      </c>
      <c r="B39" s="6" t="s">
        <v>193</v>
      </c>
      <c r="C39" s="6" t="s">
        <v>194</v>
      </c>
      <c r="D39" s="12">
        <v>756</v>
      </c>
    </row>
    <row r="40" spans="1:4" x14ac:dyDescent="0.3">
      <c r="A40" s="5" t="s">
        <v>191</v>
      </c>
      <c r="B40" s="6" t="s">
        <v>195</v>
      </c>
      <c r="C40" s="6" t="s">
        <v>196</v>
      </c>
      <c r="D40" s="12">
        <v>755</v>
      </c>
    </row>
    <row r="41" spans="1:4" x14ac:dyDescent="0.3">
      <c r="A41" s="5" t="s">
        <v>192</v>
      </c>
      <c r="B41" s="4" t="s">
        <v>197</v>
      </c>
      <c r="C41" s="6" t="s">
        <v>198</v>
      </c>
      <c r="D41" s="12">
        <v>757</v>
      </c>
    </row>
    <row r="42" spans="1:4" x14ac:dyDescent="0.3">
      <c r="A42" s="5"/>
      <c r="B42" s="6"/>
      <c r="C42" s="11"/>
    </row>
    <row r="43" spans="1:4" x14ac:dyDescent="0.3">
      <c r="A43" s="5"/>
      <c r="B43" s="6"/>
    </row>
    <row r="44" spans="1:4" x14ac:dyDescent="0.3">
      <c r="A44" s="5"/>
      <c r="B44" s="6"/>
      <c r="C44" s="11"/>
    </row>
    <row r="45" spans="1:4" x14ac:dyDescent="0.3">
      <c r="A45" s="5"/>
      <c r="B45" s="6"/>
      <c r="C45" s="6"/>
    </row>
    <row r="46" spans="1:4" x14ac:dyDescent="0.3">
      <c r="A46" s="5"/>
      <c r="B46" s="6"/>
      <c r="C46" s="6"/>
    </row>
    <row r="47" spans="1:4" x14ac:dyDescent="0.3">
      <c r="A47" s="5"/>
      <c r="B47" s="6"/>
      <c r="C47" s="6"/>
    </row>
    <row r="48" spans="1:4" x14ac:dyDescent="0.3">
      <c r="A48" s="5"/>
      <c r="C48" s="6"/>
    </row>
    <row r="49" spans="1:3" x14ac:dyDescent="0.3">
      <c r="A49" s="5"/>
      <c r="B49" s="6"/>
      <c r="C49" s="6"/>
    </row>
    <row r="50" spans="1:3" x14ac:dyDescent="0.3">
      <c r="A50" s="5"/>
      <c r="B50" s="11"/>
      <c r="C50" s="11"/>
    </row>
    <row r="51" spans="1:3" x14ac:dyDescent="0.3">
      <c r="A51" s="5"/>
      <c r="B51" s="11"/>
      <c r="C51" s="11"/>
    </row>
    <row r="52" spans="1:3" x14ac:dyDescent="0.3">
      <c r="A52" s="5"/>
      <c r="B52" s="5"/>
      <c r="C52" s="6"/>
    </row>
    <row r="53" spans="1:3" x14ac:dyDescent="0.3">
      <c r="A53" s="5"/>
      <c r="B53" s="11"/>
      <c r="C53" s="11"/>
    </row>
    <row r="54" spans="1:3" x14ac:dyDescent="0.3">
      <c r="A54" s="5"/>
      <c r="B54" s="11"/>
      <c r="C54" s="11"/>
    </row>
    <row r="55" spans="1:3" x14ac:dyDescent="0.3">
      <c r="A55" s="5"/>
      <c r="B55" s="11"/>
      <c r="C55" s="11"/>
    </row>
    <row r="56" spans="1:3" x14ac:dyDescent="0.3">
      <c r="A56" s="5"/>
      <c r="B56" s="11"/>
      <c r="C56" s="11"/>
    </row>
    <row r="57" spans="1:3" x14ac:dyDescent="0.3">
      <c r="A57" s="5"/>
      <c r="B57" s="6"/>
      <c r="C57" s="6"/>
    </row>
    <row r="58" spans="1:3" x14ac:dyDescent="0.3">
      <c r="A58" s="5"/>
      <c r="B58" s="6"/>
      <c r="C58" s="6"/>
    </row>
    <row r="59" spans="1:3" x14ac:dyDescent="0.3">
      <c r="A59" s="5"/>
      <c r="B59" s="6"/>
      <c r="C59" s="6"/>
    </row>
    <row r="60" spans="1:3" x14ac:dyDescent="0.3">
      <c r="A60" s="5"/>
      <c r="B60" s="6"/>
      <c r="C60" s="6"/>
    </row>
    <row r="61" spans="1:3" x14ac:dyDescent="0.3">
      <c r="A61" s="5"/>
      <c r="B61" s="6"/>
      <c r="C61" s="6"/>
    </row>
    <row r="62" spans="1:3" x14ac:dyDescent="0.3">
      <c r="A62" s="5"/>
      <c r="B62" s="6"/>
      <c r="C62" s="6"/>
    </row>
    <row r="63" spans="1:3" x14ac:dyDescent="0.3">
      <c r="A63" s="5"/>
      <c r="B63" s="6"/>
      <c r="C63" s="6"/>
    </row>
    <row r="64" spans="1:3" x14ac:dyDescent="0.3">
      <c r="A64" s="5"/>
      <c r="B64" s="11"/>
      <c r="C64" s="11"/>
    </row>
    <row r="65" spans="1:3" x14ac:dyDescent="0.3">
      <c r="A65" s="5"/>
      <c r="B65" s="11"/>
      <c r="C65" s="11"/>
    </row>
    <row r="66" spans="1:3" x14ac:dyDescent="0.3">
      <c r="A66" s="5"/>
      <c r="B66" s="6"/>
      <c r="C66" s="6"/>
    </row>
    <row r="67" spans="1:3" x14ac:dyDescent="0.3">
      <c r="A67" s="5"/>
      <c r="B67" s="6"/>
      <c r="C67" s="6"/>
    </row>
    <row r="68" spans="1:3" x14ac:dyDescent="0.3">
      <c r="A68" s="5"/>
      <c r="B68" s="6"/>
      <c r="C68" s="6"/>
    </row>
    <row r="69" spans="1:3" x14ac:dyDescent="0.3">
      <c r="A69" s="5"/>
      <c r="B69" s="6"/>
      <c r="C69" s="6"/>
    </row>
    <row r="70" spans="1:3" x14ac:dyDescent="0.3">
      <c r="A70" s="5"/>
      <c r="B70" s="5"/>
      <c r="C70" s="6"/>
    </row>
    <row r="71" spans="1:3" x14ac:dyDescent="0.3">
      <c r="A71" s="5"/>
      <c r="B71" s="11"/>
      <c r="C71" s="11"/>
    </row>
    <row r="72" spans="1:3" x14ac:dyDescent="0.3">
      <c r="A72" s="5"/>
      <c r="B72" s="11"/>
      <c r="C72" s="11"/>
    </row>
    <row r="73" spans="1:3" x14ac:dyDescent="0.3">
      <c r="A73" s="5"/>
    </row>
    <row r="74" spans="1:3" x14ac:dyDescent="0.3">
      <c r="A74" s="5"/>
      <c r="B74" s="11"/>
      <c r="C74" s="11"/>
    </row>
    <row r="75" spans="1:3" x14ac:dyDescent="0.3">
      <c r="A75" s="5"/>
      <c r="B75" s="6"/>
      <c r="C75" s="6"/>
    </row>
    <row r="76" spans="1:3" x14ac:dyDescent="0.3">
      <c r="A76" s="5"/>
      <c r="C76" s="6"/>
    </row>
    <row r="77" spans="1:3" x14ac:dyDescent="0.3">
      <c r="A77"/>
      <c r="B77" s="6"/>
      <c r="C77" s="6"/>
    </row>
    <row r="78" spans="1:3" x14ac:dyDescent="0.3">
      <c r="A78"/>
      <c r="B78" s="6"/>
      <c r="C78" s="6"/>
    </row>
    <row r="79" spans="1:3" x14ac:dyDescent="0.3">
      <c r="A79"/>
      <c r="B79" s="11"/>
      <c r="C79" s="11"/>
    </row>
    <row r="80" spans="1:3" x14ac:dyDescent="0.3">
      <c r="A80"/>
      <c r="B80" s="6"/>
      <c r="C80" s="6"/>
    </row>
    <row r="81" spans="1:3" x14ac:dyDescent="0.3">
      <c r="A81"/>
      <c r="B81" s="11"/>
      <c r="C81" s="11"/>
    </row>
    <row r="82" spans="1:3" x14ac:dyDescent="0.3">
      <c r="A82"/>
      <c r="B82" s="6"/>
      <c r="C82" s="6"/>
    </row>
    <row r="83" spans="1:3" x14ac:dyDescent="0.3">
      <c r="A83"/>
      <c r="B83" s="6"/>
      <c r="C83" s="6"/>
    </row>
    <row r="84" spans="1:3" x14ac:dyDescent="0.3">
      <c r="A84"/>
      <c r="B84" s="6"/>
      <c r="C84" s="6"/>
    </row>
    <row r="85" spans="1:3" x14ac:dyDescent="0.3">
      <c r="A85"/>
      <c r="B85" s="6"/>
      <c r="C85" s="6"/>
    </row>
    <row r="86" spans="1:3" x14ac:dyDescent="0.3">
      <c r="A86"/>
      <c r="B86" s="6"/>
      <c r="C86" s="6"/>
    </row>
    <row r="87" spans="1:3" x14ac:dyDescent="0.3">
      <c r="A87" s="5"/>
      <c r="B87" s="11"/>
      <c r="C87" s="11"/>
    </row>
    <row r="88" spans="1:3" x14ac:dyDescent="0.3">
      <c r="A88" s="5"/>
      <c r="B88" s="11"/>
      <c r="C88" s="11"/>
    </row>
    <row r="89" spans="1:3" x14ac:dyDescent="0.3">
      <c r="A89" s="5"/>
      <c r="B89" s="11"/>
      <c r="C89" s="11"/>
    </row>
    <row r="90" spans="1:3" x14ac:dyDescent="0.3">
      <c r="A90" s="5"/>
      <c r="B90" s="11"/>
      <c r="C90" s="11"/>
    </row>
    <row r="91" spans="1:3" x14ac:dyDescent="0.3">
      <c r="A91" s="5"/>
      <c r="B91" s="6"/>
      <c r="C91" s="6"/>
    </row>
    <row r="92" spans="1:3" x14ac:dyDescent="0.3">
      <c r="A92" s="5"/>
      <c r="B92" s="6"/>
      <c r="C92" s="6"/>
    </row>
    <row r="93" spans="1:3" x14ac:dyDescent="0.3">
      <c r="A93" s="5"/>
      <c r="B93" s="6"/>
      <c r="C93" s="6"/>
    </row>
    <row r="94" spans="1:3" x14ac:dyDescent="0.3">
      <c r="A94" s="5"/>
      <c r="B94" s="6"/>
      <c r="C94" s="6"/>
    </row>
    <row r="95" spans="1:3" x14ac:dyDescent="0.3">
      <c r="A95" s="5"/>
      <c r="B95" s="6"/>
      <c r="C95" s="6"/>
    </row>
    <row r="96" spans="1:3" x14ac:dyDescent="0.3">
      <c r="A96" s="5"/>
      <c r="B96" s="6"/>
      <c r="C96" s="6"/>
    </row>
    <row r="97" spans="1:3" x14ac:dyDescent="0.3">
      <c r="A97" s="5"/>
      <c r="B97" s="6"/>
      <c r="C97" s="6"/>
    </row>
    <row r="98" spans="1:3" x14ac:dyDescent="0.3">
      <c r="A98" s="5"/>
      <c r="B98" s="11"/>
      <c r="C98" s="11"/>
    </row>
    <row r="99" spans="1:3" x14ac:dyDescent="0.3">
      <c r="A99" s="5"/>
      <c r="B99" s="11"/>
      <c r="C99" s="11"/>
    </row>
    <row r="100" spans="1:3" x14ac:dyDescent="0.3">
      <c r="A100" s="5"/>
      <c r="B100" s="6"/>
      <c r="C100" s="6"/>
    </row>
    <row r="101" spans="1:3" x14ac:dyDescent="0.3">
      <c r="A101" s="5"/>
      <c r="B101" s="6"/>
      <c r="C101" s="6"/>
    </row>
    <row r="102" spans="1:3" x14ac:dyDescent="0.3">
      <c r="A102" s="5"/>
      <c r="B102" s="6"/>
      <c r="C102" s="6"/>
    </row>
    <row r="103" spans="1:3" x14ac:dyDescent="0.3">
      <c r="A103" s="5"/>
      <c r="B103" s="6"/>
      <c r="C103" s="6"/>
    </row>
    <row r="104" spans="1:3" x14ac:dyDescent="0.3">
      <c r="A104" s="5"/>
      <c r="B104" s="6"/>
      <c r="C104" s="6"/>
    </row>
    <row r="105" spans="1:3" x14ac:dyDescent="0.3">
      <c r="A105" s="5"/>
      <c r="B105" s="6"/>
      <c r="C105" s="6"/>
    </row>
    <row r="106" spans="1:3" x14ac:dyDescent="0.3">
      <c r="A106" s="5"/>
      <c r="B106" s="5"/>
      <c r="C106" s="6"/>
    </row>
    <row r="107" spans="1:3" x14ac:dyDescent="0.3">
      <c r="A107" s="5"/>
      <c r="B107" s="11"/>
      <c r="C107" s="11"/>
    </row>
    <row r="108" spans="1:3" x14ac:dyDescent="0.3">
      <c r="A108" s="5"/>
      <c r="B108" s="11"/>
      <c r="C108" s="11"/>
    </row>
    <row r="109" spans="1:3" x14ac:dyDescent="0.3">
      <c r="A109" s="5"/>
      <c r="B109" s="11"/>
      <c r="C109" s="11"/>
    </row>
    <row r="110" spans="1:3" x14ac:dyDescent="0.3">
      <c r="A110" s="5"/>
      <c r="B110" s="11"/>
      <c r="C110" s="11"/>
    </row>
    <row r="111" spans="1:3" x14ac:dyDescent="0.3">
      <c r="A111" s="5"/>
      <c r="B111" s="11"/>
      <c r="C111" s="11"/>
    </row>
    <row r="112" spans="1:3" x14ac:dyDescent="0.3">
      <c r="A112" s="5"/>
      <c r="B112" s="11"/>
      <c r="C112" s="11"/>
    </row>
    <row r="113" spans="1:3" x14ac:dyDescent="0.3">
      <c r="A113" s="5"/>
      <c r="B113" s="11"/>
      <c r="C113" s="11"/>
    </row>
    <row r="114" spans="1:3" x14ac:dyDescent="0.3">
      <c r="A114" s="5"/>
      <c r="B114" s="11"/>
      <c r="C114" s="11"/>
    </row>
    <row r="115" spans="1:3" x14ac:dyDescent="0.3">
      <c r="A115" s="5"/>
      <c r="B115" s="11"/>
      <c r="C115" s="11"/>
    </row>
    <row r="116" spans="1:3" x14ac:dyDescent="0.3">
      <c r="A116" s="5"/>
      <c r="B116" s="11"/>
      <c r="C116" s="11"/>
    </row>
    <row r="117" spans="1:3" x14ac:dyDescent="0.3">
      <c r="A117" s="5"/>
      <c r="B117" s="11"/>
      <c r="C117" s="11"/>
    </row>
    <row r="118" spans="1:3" x14ac:dyDescent="0.3">
      <c r="A118" s="5"/>
      <c r="B118" s="11"/>
      <c r="C118" s="11"/>
    </row>
    <row r="119" spans="1:3" x14ac:dyDescent="0.3">
      <c r="A119" s="5"/>
      <c r="B119" s="11"/>
      <c r="C119" s="11"/>
    </row>
    <row r="120" spans="1:3" x14ac:dyDescent="0.3">
      <c r="A120" s="5"/>
      <c r="B120" s="11"/>
      <c r="C120" s="11"/>
    </row>
    <row r="121" spans="1:3" x14ac:dyDescent="0.3">
      <c r="A121" s="5"/>
      <c r="B121" s="11"/>
      <c r="C121" s="11"/>
    </row>
    <row r="122" spans="1:3" x14ac:dyDescent="0.3">
      <c r="A122" s="5"/>
      <c r="B122" s="11"/>
      <c r="C122" s="11"/>
    </row>
    <row r="123" spans="1:3" x14ac:dyDescent="0.3">
      <c r="A123" s="5"/>
      <c r="B123" s="11"/>
      <c r="C123" s="11"/>
    </row>
    <row r="124" spans="1:3" x14ac:dyDescent="0.3">
      <c r="A124" s="5"/>
      <c r="B124" s="11"/>
      <c r="C124" s="11"/>
    </row>
    <row r="125" spans="1:3" x14ac:dyDescent="0.3">
      <c r="A125" s="5"/>
      <c r="B125" s="11"/>
      <c r="C125" s="11"/>
    </row>
    <row r="126" spans="1:3" x14ac:dyDescent="0.3">
      <c r="A126" s="5"/>
      <c r="B126" s="11"/>
      <c r="C126" s="11"/>
    </row>
    <row r="127" spans="1:3" x14ac:dyDescent="0.3">
      <c r="A127" s="5"/>
      <c r="B127" s="11"/>
      <c r="C127" s="11"/>
    </row>
    <row r="128" spans="1:3" x14ac:dyDescent="0.3">
      <c r="A128" s="5"/>
      <c r="B128" s="11"/>
      <c r="C128" s="11"/>
    </row>
    <row r="129" spans="1:3" x14ac:dyDescent="0.3">
      <c r="A129" s="5"/>
      <c r="B129" s="11"/>
      <c r="C129" s="11"/>
    </row>
    <row r="130" spans="1:3" x14ac:dyDescent="0.3">
      <c r="A130" s="5"/>
      <c r="B130" s="11"/>
      <c r="C130" s="11"/>
    </row>
    <row r="131" spans="1:3" x14ac:dyDescent="0.3">
      <c r="A131" s="5"/>
      <c r="B131" s="11"/>
      <c r="C131" s="11"/>
    </row>
    <row r="132" spans="1:3" x14ac:dyDescent="0.3">
      <c r="A132" s="5"/>
      <c r="B132" s="11"/>
      <c r="C132" s="11"/>
    </row>
    <row r="133" spans="1:3" x14ac:dyDescent="0.3">
      <c r="A133" s="5"/>
      <c r="B133" s="11"/>
      <c r="C133" s="11"/>
    </row>
    <row r="134" spans="1:3" x14ac:dyDescent="0.3">
      <c r="A134" s="5"/>
      <c r="B134" s="11"/>
      <c r="C134" s="11"/>
    </row>
    <row r="135" spans="1:3" x14ac:dyDescent="0.3">
      <c r="A135" s="5"/>
      <c r="B135" s="11"/>
      <c r="C135" s="11"/>
    </row>
    <row r="136" spans="1:3" x14ac:dyDescent="0.3">
      <c r="A136" s="5"/>
      <c r="B136" s="11"/>
      <c r="C136" s="11"/>
    </row>
    <row r="137" spans="1:3" x14ac:dyDescent="0.3">
      <c r="A137" s="5"/>
      <c r="B137" s="11"/>
      <c r="C137" s="11"/>
    </row>
    <row r="138" spans="1:3" x14ac:dyDescent="0.3">
      <c r="A138" s="5"/>
      <c r="B138" s="11"/>
      <c r="C138" s="11"/>
    </row>
    <row r="139" spans="1:3" x14ac:dyDescent="0.3">
      <c r="A139" s="5"/>
      <c r="B139" s="11"/>
      <c r="C139" s="11"/>
    </row>
    <row r="140" spans="1:3" x14ac:dyDescent="0.3">
      <c r="A140" s="5"/>
      <c r="B140" s="11"/>
      <c r="C140" s="11"/>
    </row>
    <row r="141" spans="1:3" x14ac:dyDescent="0.3">
      <c r="A141" s="5"/>
      <c r="B141" s="11"/>
      <c r="C141" s="11"/>
    </row>
    <row r="142" spans="1:3" x14ac:dyDescent="0.3">
      <c r="A142" s="5"/>
      <c r="B142" s="11"/>
      <c r="C142" s="11"/>
    </row>
    <row r="143" spans="1:3" x14ac:dyDescent="0.3">
      <c r="A143" s="5"/>
      <c r="B143" s="11"/>
      <c r="C143" s="11"/>
    </row>
    <row r="144" spans="1:3" x14ac:dyDescent="0.3">
      <c r="A144" s="16"/>
      <c r="B144" s="11"/>
      <c r="C144" s="11"/>
    </row>
    <row r="145" spans="1:3" x14ac:dyDescent="0.3">
      <c r="A145" s="16"/>
      <c r="B145" s="11"/>
      <c r="C145" s="11"/>
    </row>
    <row r="146" spans="1:3" x14ac:dyDescent="0.3">
      <c r="A146" s="16"/>
      <c r="B146" s="11"/>
      <c r="C146" s="11"/>
    </row>
    <row r="147" spans="1:3" x14ac:dyDescent="0.3">
      <c r="A147" s="16"/>
      <c r="B147" s="11"/>
      <c r="C147" s="11"/>
    </row>
    <row r="148" spans="1:3" x14ac:dyDescent="0.3">
      <c r="A148" s="16"/>
      <c r="B148" s="11"/>
      <c r="C148" s="11"/>
    </row>
    <row r="149" spans="1:3" x14ac:dyDescent="0.3">
      <c r="A149" s="16"/>
      <c r="B149" s="11"/>
      <c r="C149" s="11"/>
    </row>
    <row r="150" spans="1:3" x14ac:dyDescent="0.3">
      <c r="A150" s="16"/>
      <c r="B150" s="11"/>
      <c r="C150" s="11"/>
    </row>
    <row r="151" spans="1:3" x14ac:dyDescent="0.3">
      <c r="A151" s="16"/>
      <c r="B151" s="11"/>
      <c r="C151" s="11"/>
    </row>
    <row r="152" spans="1:3" x14ac:dyDescent="0.3">
      <c r="A152" s="16"/>
      <c r="B152" s="11"/>
      <c r="C152" s="11"/>
    </row>
    <row r="153" spans="1:3" x14ac:dyDescent="0.3">
      <c r="A153" s="16"/>
      <c r="B153" s="11"/>
      <c r="C153" s="11"/>
    </row>
    <row r="154" spans="1:3" x14ac:dyDescent="0.3">
      <c r="A154" s="16"/>
      <c r="B154" s="11"/>
      <c r="C154" s="11"/>
    </row>
    <row r="155" spans="1:3" x14ac:dyDescent="0.3">
      <c r="A155" s="16"/>
      <c r="B155" s="11"/>
      <c r="C155" s="11"/>
    </row>
    <row r="156" spans="1:3" x14ac:dyDescent="0.3">
      <c r="A156" s="16"/>
      <c r="B156" s="11"/>
      <c r="C156" s="11"/>
    </row>
    <row r="157" spans="1:3" x14ac:dyDescent="0.3">
      <c r="A157" s="16"/>
      <c r="B157" s="11"/>
      <c r="C157" s="11"/>
    </row>
    <row r="158" spans="1:3" x14ac:dyDescent="0.3">
      <c r="A158" s="16"/>
      <c r="B158" s="11"/>
      <c r="C158" s="11"/>
    </row>
    <row r="159" spans="1:3" x14ac:dyDescent="0.3">
      <c r="A159" s="16"/>
      <c r="B159" s="11"/>
      <c r="C159" s="11"/>
    </row>
    <row r="160" spans="1:3" x14ac:dyDescent="0.3">
      <c r="A160" s="16"/>
      <c r="B160" s="11"/>
      <c r="C160" s="11"/>
    </row>
    <row r="161" spans="1:3" x14ac:dyDescent="0.3">
      <c r="A161" s="16"/>
      <c r="B161" s="11"/>
      <c r="C161" s="11"/>
    </row>
    <row r="162" spans="1:3" x14ac:dyDescent="0.3">
      <c r="A162" s="16"/>
      <c r="B162" s="11"/>
      <c r="C162" s="11"/>
    </row>
    <row r="163" spans="1:3" x14ac:dyDescent="0.3">
      <c r="A163" s="16"/>
      <c r="B163" s="11"/>
      <c r="C163" s="11"/>
    </row>
    <row r="164" spans="1:3" x14ac:dyDescent="0.3">
      <c r="A164" s="16"/>
      <c r="B164" s="11"/>
      <c r="C164" s="11"/>
    </row>
    <row r="165" spans="1:3" x14ac:dyDescent="0.3">
      <c r="A165" s="16"/>
      <c r="B165" s="11"/>
      <c r="C165" s="11"/>
    </row>
    <row r="166" spans="1:3" x14ac:dyDescent="0.3">
      <c r="A166" s="16"/>
      <c r="B166" s="11"/>
      <c r="C166" s="11"/>
    </row>
    <row r="167" spans="1:3" x14ac:dyDescent="0.3">
      <c r="A167" s="16"/>
      <c r="B167" s="11"/>
      <c r="C167" s="11"/>
    </row>
    <row r="168" spans="1:3" x14ac:dyDescent="0.3">
      <c r="A168" s="16"/>
      <c r="B168" s="6"/>
      <c r="C168" s="6"/>
    </row>
    <row r="169" spans="1:3" x14ac:dyDescent="0.3">
      <c r="A169" s="16"/>
      <c r="B169" s="6"/>
      <c r="C169" s="6"/>
    </row>
    <row r="170" spans="1:3" x14ac:dyDescent="0.3">
      <c r="A170" s="16"/>
      <c r="B170" s="6"/>
      <c r="C170" s="6"/>
    </row>
    <row r="171" spans="1:3" x14ac:dyDescent="0.3">
      <c r="A171" s="16"/>
      <c r="B171" s="6"/>
      <c r="C171" s="6"/>
    </row>
    <row r="172" spans="1:3" x14ac:dyDescent="0.3">
      <c r="A172" s="16"/>
      <c r="B172" s="6"/>
      <c r="C172" s="6"/>
    </row>
    <row r="173" spans="1:3" x14ac:dyDescent="0.3">
      <c r="A173" s="16"/>
      <c r="B173" s="6"/>
      <c r="C173" s="6"/>
    </row>
    <row r="174" spans="1:3" x14ac:dyDescent="0.3">
      <c r="A174" s="16"/>
      <c r="B174" s="6"/>
      <c r="C174" s="6"/>
    </row>
    <row r="175" spans="1:3" x14ac:dyDescent="0.3">
      <c r="A175" s="16"/>
      <c r="B175" s="6"/>
      <c r="C175" s="6"/>
    </row>
    <row r="176" spans="1:3" x14ac:dyDescent="0.3">
      <c r="A176" s="16"/>
      <c r="B176" s="6"/>
      <c r="C176" s="6"/>
    </row>
    <row r="177" spans="1:3" x14ac:dyDescent="0.3">
      <c r="A177" s="16"/>
      <c r="B177" s="6"/>
      <c r="C177" s="6"/>
    </row>
    <row r="178" spans="1:3" x14ac:dyDescent="0.3">
      <c r="A178" s="16"/>
      <c r="B178" s="6"/>
      <c r="C178" s="6"/>
    </row>
    <row r="179" spans="1:3" x14ac:dyDescent="0.3">
      <c r="A179" s="16"/>
      <c r="B179" s="6"/>
      <c r="C179" s="6"/>
    </row>
    <row r="180" spans="1:3" x14ac:dyDescent="0.3">
      <c r="A180" s="16"/>
      <c r="B180" s="6"/>
      <c r="C180" s="6"/>
    </row>
    <row r="181" spans="1:3" x14ac:dyDescent="0.3">
      <c r="A181" s="16"/>
      <c r="B181" s="11"/>
      <c r="C181" s="11"/>
    </row>
    <row r="182" spans="1:3" x14ac:dyDescent="0.3">
      <c r="A182" s="16"/>
      <c r="B182" s="11"/>
      <c r="C182" s="11"/>
    </row>
    <row r="183" spans="1:3" x14ac:dyDescent="0.3">
      <c r="A183" s="16"/>
      <c r="B183" s="11"/>
      <c r="C183" s="11"/>
    </row>
    <row r="184" spans="1:3" x14ac:dyDescent="0.3">
      <c r="A184" s="16"/>
      <c r="B184" s="11"/>
      <c r="C184" s="11"/>
    </row>
    <row r="185" spans="1:3" x14ac:dyDescent="0.3">
      <c r="A185" s="16"/>
      <c r="B185" s="11"/>
      <c r="C185" s="11"/>
    </row>
  </sheetData>
  <autoFilter ref="A1:A230" xr:uid="{00000000-0009-0000-0000-000001000000}"/>
  <sortState xmlns:xlrd2="http://schemas.microsoft.com/office/spreadsheetml/2017/richdata2" ref="A2:D1048385">
    <sortCondition ref="A1"/>
  </sortState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FAB1E-47A7-4BCC-B88E-AD2A7C08734D}">
  <dimension ref="A1:AL198"/>
  <sheetViews>
    <sheetView workbookViewId="0">
      <pane xSplit="4" ySplit="1" topLeftCell="AH2" activePane="bottomRight" state="frozen"/>
      <selection pane="topRight" activeCell="E1" sqref="E1"/>
      <selection pane="bottomLeft" activeCell="A2" sqref="A2"/>
      <selection pane="bottomRight" activeCell="E1" sqref="E1:AI1048576"/>
    </sheetView>
  </sheetViews>
  <sheetFormatPr defaultColWidth="9.109375" defaultRowHeight="13.2" x14ac:dyDescent="0.25"/>
  <cols>
    <col min="1" max="1" width="26.88671875" style="4" customWidth="1"/>
    <col min="2" max="2" width="19.5546875" style="4" customWidth="1"/>
    <col min="3" max="3" width="9.109375" style="4"/>
    <col min="4" max="4" width="15" style="4" customWidth="1"/>
    <col min="5" max="24" width="13.44140625" style="4" customWidth="1"/>
    <col min="25" max="34" width="13.44140625" style="7" customWidth="1"/>
    <col min="35" max="36" width="13.44140625" style="4" customWidth="1"/>
    <col min="37" max="38" width="8.88671875" style="7" customWidth="1"/>
    <col min="39" max="16384" width="9.109375" style="4"/>
  </cols>
  <sheetData>
    <row r="1" spans="1:36" x14ac:dyDescent="0.25">
      <c r="A1" s="1" t="s">
        <v>0</v>
      </c>
      <c r="B1" s="2" t="s">
        <v>1</v>
      </c>
      <c r="C1" s="2" t="s">
        <v>174</v>
      </c>
      <c r="D1" s="1" t="s">
        <v>200</v>
      </c>
      <c r="E1" s="3" t="s">
        <v>3</v>
      </c>
      <c r="F1" s="3" t="s">
        <v>178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201</v>
      </c>
      <c r="M1" s="3" t="s">
        <v>9</v>
      </c>
      <c r="N1" s="3" t="s">
        <v>10</v>
      </c>
      <c r="O1" s="27" t="s">
        <v>12</v>
      </c>
      <c r="P1" s="28" t="s">
        <v>13</v>
      </c>
      <c r="Q1" s="3" t="s">
        <v>212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208</v>
      </c>
      <c r="Z1" s="3" t="s">
        <v>209</v>
      </c>
      <c r="AA1" s="3" t="s">
        <v>213</v>
      </c>
      <c r="AB1" s="3" t="s">
        <v>214</v>
      </c>
      <c r="AC1" s="3" t="s">
        <v>215</v>
      </c>
      <c r="AD1" s="3" t="s">
        <v>216</v>
      </c>
      <c r="AE1" s="3" t="s">
        <v>210</v>
      </c>
      <c r="AF1" s="3" t="s">
        <v>217</v>
      </c>
      <c r="AG1" s="3" t="s">
        <v>218</v>
      </c>
      <c r="AH1" s="3" t="s">
        <v>211</v>
      </c>
      <c r="AI1" s="3" t="s">
        <v>176</v>
      </c>
      <c r="AJ1" s="3" t="s">
        <v>177</v>
      </c>
    </row>
    <row r="2" spans="1:36" x14ac:dyDescent="0.25">
      <c r="A2" s="5" t="s">
        <v>22</v>
      </c>
      <c r="B2" s="7">
        <v>43216</v>
      </c>
      <c r="C2" s="7" t="s">
        <v>146</v>
      </c>
      <c r="D2" s="7" t="s">
        <v>65</v>
      </c>
      <c r="E2" s="35">
        <v>2148.4724250975773</v>
      </c>
      <c r="F2" s="35">
        <v>1398.4988076119605</v>
      </c>
      <c r="G2" s="8">
        <v>-8.2439999999999998</v>
      </c>
      <c r="H2" s="21">
        <v>4.4641549353079988</v>
      </c>
      <c r="I2" s="21">
        <v>0.42039081993132243</v>
      </c>
      <c r="J2" s="22">
        <v>10.619059036629986</v>
      </c>
      <c r="K2" s="22">
        <v>-24.996897145491719</v>
      </c>
      <c r="L2" s="22"/>
      <c r="M2" s="8">
        <v>11.111111111111121</v>
      </c>
      <c r="N2" s="8"/>
      <c r="O2" s="8">
        <v>2.384944063694439</v>
      </c>
      <c r="P2" s="8">
        <v>-22.620732535789799</v>
      </c>
      <c r="Q2" s="8">
        <v>27</v>
      </c>
      <c r="R2" s="8">
        <v>87.8</v>
      </c>
      <c r="S2" s="8">
        <v>6.38</v>
      </c>
      <c r="T2" s="8">
        <v>196.2</v>
      </c>
      <c r="U2" s="9">
        <v>8.66</v>
      </c>
      <c r="V2" s="15">
        <v>2115</v>
      </c>
      <c r="W2" s="8">
        <v>155.69999999999999</v>
      </c>
      <c r="X2" s="9">
        <v>5.88</v>
      </c>
      <c r="Y2" s="8">
        <v>670.98255203671624</v>
      </c>
      <c r="Z2" s="8">
        <v>401.62648781629991</v>
      </c>
      <c r="AA2" s="8">
        <v>459.73362227186732</v>
      </c>
      <c r="AB2" s="8">
        <v>0.97554146550930265</v>
      </c>
      <c r="AC2" s="8">
        <v>43.939992334256047</v>
      </c>
      <c r="AD2" s="8">
        <v>33.223045861067618</v>
      </c>
      <c r="AE2" s="8">
        <v>363.09113342506862</v>
      </c>
      <c r="AF2" s="8">
        <v>7.4154765985171983E-2</v>
      </c>
      <c r="AG2" s="8">
        <v>1.7982310294644601</v>
      </c>
      <c r="AH2" s="8">
        <v>2.6436315156184582</v>
      </c>
      <c r="AI2" s="8">
        <v>-4.5282546870853322</v>
      </c>
      <c r="AJ2" s="8">
        <v>-35.869999999999997</v>
      </c>
    </row>
    <row r="3" spans="1:36" x14ac:dyDescent="0.25">
      <c r="A3" s="5" t="s">
        <v>23</v>
      </c>
      <c r="B3" s="10">
        <v>43216</v>
      </c>
      <c r="C3" s="10" t="s">
        <v>146</v>
      </c>
      <c r="D3" s="7" t="s">
        <v>65</v>
      </c>
      <c r="E3" s="35">
        <v>442.22562181531248</v>
      </c>
      <c r="F3" s="35">
        <v>1226.0783058290599</v>
      </c>
      <c r="G3" s="8">
        <v>-6.0069999999999997</v>
      </c>
      <c r="H3" s="21">
        <v>2.0861475031871319</v>
      </c>
      <c r="I3" s="21">
        <v>0.19825094493441045</v>
      </c>
      <c r="J3" s="22">
        <v>10.522761966543539</v>
      </c>
      <c r="K3" s="22">
        <v>-25.712203845453807</v>
      </c>
      <c r="L3" s="22"/>
      <c r="M3" s="8">
        <v>121.81818181818177</v>
      </c>
      <c r="N3" s="8">
        <f t="shared" ref="N3:N54" si="0">100*H3/M3</f>
        <v>1.7125091444073477</v>
      </c>
      <c r="O3" s="8">
        <v>2.2288956594919647</v>
      </c>
      <c r="P3" s="8">
        <v>-23.741841025088533</v>
      </c>
      <c r="Q3" s="8">
        <v>24</v>
      </c>
      <c r="R3" s="8">
        <v>92.3</v>
      </c>
      <c r="S3" s="8">
        <v>7.17</v>
      </c>
      <c r="T3" s="8">
        <v>36.6</v>
      </c>
      <c r="U3" s="9">
        <v>8.4</v>
      </c>
      <c r="V3" s="15">
        <v>400</v>
      </c>
      <c r="W3" s="8">
        <v>766.6</v>
      </c>
      <c r="X3" s="9">
        <v>1149.86666666667</v>
      </c>
      <c r="Y3" s="8">
        <v>211.08882204961563</v>
      </c>
      <c r="Z3" s="8">
        <v>63.577641358337388</v>
      </c>
      <c r="AA3" s="8">
        <v>183.52304427376851</v>
      </c>
      <c r="AB3" s="8">
        <v>1.2372390155181596</v>
      </c>
      <c r="AC3" s="8">
        <v>9.5612851535543122</v>
      </c>
      <c r="AD3" s="8">
        <v>53.863605862980997</v>
      </c>
      <c r="AE3" s="8">
        <v>46.845083480357296</v>
      </c>
      <c r="AF3" s="8">
        <v>7.1061185431139222</v>
      </c>
      <c r="AG3" s="8">
        <v>0.3257663170098265</v>
      </c>
      <c r="AH3" s="8">
        <v>1.8050115522828942</v>
      </c>
      <c r="AI3" s="8">
        <v>-4.7634150849191368</v>
      </c>
      <c r="AJ3" s="8">
        <v>-33.19</v>
      </c>
    </row>
    <row r="4" spans="1:36" x14ac:dyDescent="0.25">
      <c r="A4" s="5" t="s">
        <v>24</v>
      </c>
      <c r="B4" s="10">
        <v>43216</v>
      </c>
      <c r="C4" s="10" t="s">
        <v>146</v>
      </c>
      <c r="D4" s="7" t="s">
        <v>65</v>
      </c>
      <c r="E4" s="31">
        <v>350.95751565739084</v>
      </c>
      <c r="F4" s="31">
        <v>3152.2584871848244</v>
      </c>
      <c r="G4" s="8">
        <v>-9.2100000000000009</v>
      </c>
      <c r="H4" s="21">
        <v>1.4777564477088725</v>
      </c>
      <c r="I4" s="21">
        <v>0.1506681001382276</v>
      </c>
      <c r="J4" s="22">
        <v>9.8080247003389101</v>
      </c>
      <c r="K4" s="22">
        <v>-27.217714195122191</v>
      </c>
      <c r="L4" s="22">
        <v>3.599556932645628</v>
      </c>
      <c r="M4" s="8">
        <v>21.666666666666593</v>
      </c>
      <c r="N4" s="8">
        <f t="shared" si="0"/>
        <v>6.8204143740409737</v>
      </c>
      <c r="O4" s="8">
        <v>3.9457925345005962</v>
      </c>
      <c r="P4" s="8">
        <v>-27.773211617563852</v>
      </c>
      <c r="Q4" s="8">
        <v>23.7</v>
      </c>
      <c r="R4" s="8">
        <v>54.4</v>
      </c>
      <c r="S4" s="8">
        <v>4.17</v>
      </c>
      <c r="T4" s="8">
        <v>36.299999999999997</v>
      </c>
      <c r="U4" s="9">
        <v>7.61</v>
      </c>
      <c r="V4" s="15">
        <v>240</v>
      </c>
      <c r="W4" s="8">
        <v>790.4</v>
      </c>
      <c r="X4" s="9">
        <v>6.29</v>
      </c>
      <c r="Y4" s="8">
        <v>120.51637293936338</v>
      </c>
      <c r="Z4" s="8">
        <v>35.088373490634474</v>
      </c>
      <c r="AA4" s="8">
        <v>126.22267577037161</v>
      </c>
      <c r="AB4" s="8">
        <v>2.9506348155377493</v>
      </c>
      <c r="AC4" s="8">
        <v>8.5773462558031195</v>
      </c>
      <c r="AD4" s="8">
        <v>38.437041626752574</v>
      </c>
      <c r="AE4" s="8">
        <v>44.55491136001347</v>
      </c>
      <c r="AF4" s="8">
        <v>6.0092957326201093</v>
      </c>
      <c r="AG4" s="8">
        <v>0.21195866188109336</v>
      </c>
      <c r="AH4" s="8">
        <v>1.3561706439806083</v>
      </c>
      <c r="AI4" s="8">
        <v>-3.6885794763846391</v>
      </c>
      <c r="AJ4" s="8">
        <v>-30.57</v>
      </c>
    </row>
    <row r="5" spans="1:36" x14ac:dyDescent="0.25">
      <c r="A5" s="5" t="s">
        <v>26</v>
      </c>
      <c r="B5" s="10">
        <v>43221</v>
      </c>
      <c r="C5" s="10" t="s">
        <v>175</v>
      </c>
      <c r="D5" s="7" t="s">
        <v>65</v>
      </c>
      <c r="E5" s="31">
        <v>808.26841716349395</v>
      </c>
      <c r="F5" s="31">
        <v>1222.5221671617564</v>
      </c>
      <c r="G5" s="8">
        <v>-6.8109999999999999</v>
      </c>
      <c r="H5" s="21">
        <v>1.4592549314191912</v>
      </c>
      <c r="I5" s="21">
        <v>0.16408129831567089</v>
      </c>
      <c r="J5" s="22">
        <v>8.8934872310174935</v>
      </c>
      <c r="K5" s="22">
        <v>-26.570436069219674</v>
      </c>
      <c r="L5" s="22">
        <v>5.0207339616983049</v>
      </c>
      <c r="M5" s="8">
        <v>90.000000000000014</v>
      </c>
      <c r="N5" s="8">
        <f t="shared" si="0"/>
        <v>1.6213943682435454</v>
      </c>
      <c r="O5" s="8">
        <v>3.0442686150328697</v>
      </c>
      <c r="P5" s="8">
        <v>-27.733423210505666</v>
      </c>
      <c r="Q5" s="8">
        <v>21.4</v>
      </c>
      <c r="R5" s="8">
        <v>95.4</v>
      </c>
      <c r="S5" s="8">
        <v>7.78</v>
      </c>
      <c r="T5" s="8">
        <v>61.3</v>
      </c>
      <c r="U5" s="9">
        <v>8.0399999999999991</v>
      </c>
      <c r="V5" s="15">
        <v>764</v>
      </c>
      <c r="W5" s="8">
        <v>59.9</v>
      </c>
      <c r="X5" s="9">
        <v>6.23</v>
      </c>
      <c r="Y5" s="8">
        <v>241.79952967929216</v>
      </c>
      <c r="Z5" s="8">
        <v>120.56495060858958</v>
      </c>
      <c r="AA5" s="8">
        <v>188.62819917497472</v>
      </c>
      <c r="AB5" s="29"/>
      <c r="AC5" s="8">
        <v>21.013685240380447</v>
      </c>
      <c r="AD5" s="8">
        <v>32.412457662232377</v>
      </c>
      <c r="AE5" s="8">
        <v>90.194029448497432</v>
      </c>
      <c r="AF5" s="8">
        <v>2.030796743299669</v>
      </c>
      <c r="AG5" s="8">
        <v>0.49327965967348775</v>
      </c>
      <c r="AH5" s="8">
        <v>1.1920875006581955</v>
      </c>
      <c r="AI5" s="8">
        <v>-3.8250552196999523</v>
      </c>
      <c r="AJ5" s="8">
        <v>-32.97</v>
      </c>
    </row>
    <row r="6" spans="1:36" x14ac:dyDescent="0.25">
      <c r="A6" s="5" t="s">
        <v>27</v>
      </c>
      <c r="B6" s="10">
        <v>43221</v>
      </c>
      <c r="C6" s="10" t="s">
        <v>175</v>
      </c>
      <c r="D6" s="7" t="s">
        <v>65</v>
      </c>
      <c r="E6" s="31">
        <v>829.33688622083287</v>
      </c>
      <c r="F6" s="31">
        <v>789.55662591829241</v>
      </c>
      <c r="G6" s="8">
        <v>-7.2919999999999998</v>
      </c>
      <c r="H6" s="21">
        <v>1.7346910385888765</v>
      </c>
      <c r="I6" s="21">
        <v>0.19034454512875645</v>
      </c>
      <c r="J6" s="22">
        <v>9.1134265886919117</v>
      </c>
      <c r="K6" s="22">
        <v>-26.564963484541178</v>
      </c>
      <c r="L6" s="22">
        <v>2.8782867010075837</v>
      </c>
      <c r="M6" s="8">
        <v>157.73684210526315</v>
      </c>
      <c r="N6" s="8">
        <f t="shared" si="0"/>
        <v>1.0997373951681233</v>
      </c>
      <c r="O6" s="8">
        <v>1.6169468497376573</v>
      </c>
      <c r="P6" s="8">
        <v>-24.517958238072829</v>
      </c>
      <c r="Q6" s="8">
        <v>24.2</v>
      </c>
      <c r="R6" s="8">
        <v>90.6</v>
      </c>
      <c r="S6" s="8">
        <v>7.04</v>
      </c>
      <c r="T6" s="8">
        <v>51.9</v>
      </c>
      <c r="U6" s="9">
        <v>8.16</v>
      </c>
      <c r="V6" s="15">
        <v>805</v>
      </c>
      <c r="W6" s="8">
        <v>115.6</v>
      </c>
      <c r="X6" s="9">
        <v>5.8</v>
      </c>
      <c r="Y6" s="8">
        <v>278.44236301010108</v>
      </c>
      <c r="Z6" s="8">
        <v>110.89935369426291</v>
      </c>
      <c r="AA6" s="8">
        <v>215.10752674251231</v>
      </c>
      <c r="AB6" s="29"/>
      <c r="AC6" s="8">
        <v>6.7280976206680805</v>
      </c>
      <c r="AD6" s="8">
        <v>38.865934676071589</v>
      </c>
      <c r="AE6" s="8">
        <v>83.664447137299021</v>
      </c>
      <c r="AF6" s="8">
        <v>1.5865555670605589</v>
      </c>
      <c r="AG6" s="8">
        <v>0.58692012071687394</v>
      </c>
      <c r="AH6" s="8">
        <v>1.6899082318543039</v>
      </c>
      <c r="AI6" s="8">
        <v>-2.7418057461125773</v>
      </c>
      <c r="AJ6" s="8">
        <v>-27.48</v>
      </c>
    </row>
    <row r="7" spans="1:36" x14ac:dyDescent="0.25">
      <c r="A7" s="5" t="s">
        <v>29</v>
      </c>
      <c r="B7" s="10">
        <v>43233</v>
      </c>
      <c r="C7" s="10" t="s">
        <v>175</v>
      </c>
      <c r="D7" s="7" t="s">
        <v>65</v>
      </c>
      <c r="E7" s="31">
        <v>783.22474676798572</v>
      </c>
      <c r="F7" s="31">
        <v>1181.5547170522038</v>
      </c>
      <c r="G7" s="8">
        <v>-7.766</v>
      </c>
      <c r="H7" s="21">
        <v>1.3987424533288819</v>
      </c>
      <c r="I7" s="21">
        <v>0.13241693544258434</v>
      </c>
      <c r="J7" s="22">
        <v>10.563168892663077</v>
      </c>
      <c r="K7" s="22">
        <v>-22.997681234438172</v>
      </c>
      <c r="L7" s="22">
        <v>4.6473825159843969</v>
      </c>
      <c r="M7" s="8">
        <v>66.190476190476161</v>
      </c>
      <c r="N7" s="8">
        <f t="shared" si="0"/>
        <v>2.1132080230148587</v>
      </c>
      <c r="O7" s="8">
        <v>2.7692706565761043</v>
      </c>
      <c r="P7" s="8">
        <v>-27.472206812936488</v>
      </c>
      <c r="Q7" s="8">
        <v>24.2</v>
      </c>
      <c r="R7" s="8">
        <v>101.1</v>
      </c>
      <c r="S7" s="8">
        <v>7.74</v>
      </c>
      <c r="T7" s="8">
        <v>63.1</v>
      </c>
      <c r="U7" s="9">
        <v>8.76</v>
      </c>
      <c r="V7" s="15">
        <v>744</v>
      </c>
      <c r="W7" s="8">
        <v>719</v>
      </c>
      <c r="X7" s="9">
        <v>6.29</v>
      </c>
      <c r="Y7" s="8">
        <v>267.80277065179752</v>
      </c>
      <c r="Z7" s="8">
        <v>108.60621420574449</v>
      </c>
      <c r="AA7" s="8">
        <v>222.84491665499976</v>
      </c>
      <c r="AB7" s="29"/>
      <c r="AC7" s="8">
        <v>6.0443120482577575</v>
      </c>
      <c r="AD7" s="8">
        <v>34.130709260609535</v>
      </c>
      <c r="AE7" s="8">
        <v>87.451091543688051</v>
      </c>
      <c r="AF7" s="8">
        <v>2.2982095238249443</v>
      </c>
      <c r="AG7" s="8">
        <v>0.72374774608154524</v>
      </c>
      <c r="AH7" s="8">
        <v>1.4893994761198452</v>
      </c>
      <c r="AI7" s="8">
        <v>-4.1844270829753842</v>
      </c>
      <c r="AJ7" s="8">
        <v>-33.159999999999997</v>
      </c>
    </row>
    <row r="8" spans="1:36" x14ac:dyDescent="0.25">
      <c r="A8" s="5" t="s">
        <v>30</v>
      </c>
      <c r="B8" s="10">
        <v>43238</v>
      </c>
      <c r="C8" s="10" t="s">
        <v>175</v>
      </c>
      <c r="D8" s="7" t="s">
        <v>65</v>
      </c>
      <c r="E8" s="35">
        <v>527.29268537433711</v>
      </c>
      <c r="F8" s="35">
        <v>1355.3018652396481</v>
      </c>
      <c r="G8" s="8">
        <v>-6.4130000000000003</v>
      </c>
      <c r="H8" s="21">
        <v>1.0408146231533262</v>
      </c>
      <c r="I8" s="21">
        <v>0.10766395330978344</v>
      </c>
      <c r="J8" s="22">
        <v>9.6672525126266855</v>
      </c>
      <c r="K8" s="22">
        <v>-25.579087567765409</v>
      </c>
      <c r="L8" s="22"/>
      <c r="M8" s="8">
        <v>40.000000000000007</v>
      </c>
      <c r="N8" s="8">
        <f t="shared" si="0"/>
        <v>2.6020365578833151</v>
      </c>
      <c r="O8" s="8">
        <v>1.6615529325830165</v>
      </c>
      <c r="P8" s="8">
        <v>-24.72228635972154</v>
      </c>
      <c r="Q8" s="8">
        <v>25</v>
      </c>
      <c r="R8" s="8">
        <v>98.5</v>
      </c>
      <c r="S8" s="8">
        <v>7.46</v>
      </c>
      <c r="T8" s="8">
        <v>47.9</v>
      </c>
      <c r="U8" s="9">
        <v>7.23</v>
      </c>
      <c r="V8" s="15">
        <v>482</v>
      </c>
      <c r="W8" s="8">
        <v>306.39999999999998</v>
      </c>
      <c r="X8" s="9">
        <v>5.87</v>
      </c>
      <c r="Y8" s="8">
        <v>220.11489078925936</v>
      </c>
      <c r="Z8" s="8">
        <v>70.584770849313713</v>
      </c>
      <c r="AA8" s="8">
        <v>231.29058000966177</v>
      </c>
      <c r="AB8" s="29"/>
      <c r="AC8" s="8">
        <v>15.452535174776019</v>
      </c>
      <c r="AD8" s="8">
        <v>46.511553599968281</v>
      </c>
      <c r="AE8" s="8">
        <v>56.991399287730673</v>
      </c>
      <c r="AF8" s="8">
        <v>11.299486597836442</v>
      </c>
      <c r="AG8" s="8">
        <v>0.40940887115398761</v>
      </c>
      <c r="AH8" s="8">
        <v>1.1736970414644317</v>
      </c>
      <c r="AI8" s="8">
        <v>-2.5778066815225973</v>
      </c>
      <c r="AJ8" s="8">
        <v>-23.51</v>
      </c>
    </row>
    <row r="9" spans="1:36" x14ac:dyDescent="0.25">
      <c r="A9" s="5" t="s">
        <v>22</v>
      </c>
      <c r="B9" s="10">
        <v>43239</v>
      </c>
      <c r="C9" s="10" t="s">
        <v>175</v>
      </c>
      <c r="D9" s="7" t="s">
        <v>65</v>
      </c>
      <c r="E9" s="35">
        <v>2033.2263069822602</v>
      </c>
      <c r="F9" s="35">
        <v>1089.5248344128295</v>
      </c>
      <c r="G9" s="8">
        <v>-8.1809999999999992</v>
      </c>
      <c r="H9" s="21">
        <v>1.3623236791586679</v>
      </c>
      <c r="I9" s="21">
        <v>0.15856243280602056</v>
      </c>
      <c r="J9" s="22">
        <v>8.5917178177083375</v>
      </c>
      <c r="K9" s="22">
        <v>-23.188064502178047</v>
      </c>
      <c r="L9" s="22">
        <v>5.6311177966529282</v>
      </c>
      <c r="M9" s="8">
        <v>73.499999999999957</v>
      </c>
      <c r="N9" s="8">
        <f t="shared" si="0"/>
        <v>1.8535016042975085</v>
      </c>
      <c r="O9" s="8">
        <v>1.5087843874132894</v>
      </c>
      <c r="P9" s="8">
        <v>-20.861285459458117</v>
      </c>
      <c r="Q9" s="8">
        <v>17.2</v>
      </c>
      <c r="R9" s="8">
        <v>101.7</v>
      </c>
      <c r="S9" s="8">
        <v>8.99</v>
      </c>
      <c r="T9" s="8">
        <v>16.5</v>
      </c>
      <c r="U9" s="9">
        <v>6.8</v>
      </c>
      <c r="V9" s="15">
        <v>1996</v>
      </c>
      <c r="W9" s="8">
        <v>125.6</v>
      </c>
      <c r="X9" s="9">
        <v>7.1</v>
      </c>
      <c r="Y9" s="8">
        <v>848.12199998648271</v>
      </c>
      <c r="Z9" s="8">
        <v>533.33343283988893</v>
      </c>
      <c r="AA9" s="8">
        <v>502.60162028468238</v>
      </c>
      <c r="AB9" s="29"/>
      <c r="AC9" s="8">
        <v>50.309552677657884</v>
      </c>
      <c r="AD9" s="8">
        <v>37.970492825736152</v>
      </c>
      <c r="AE9" s="8">
        <v>480.68743498239428</v>
      </c>
      <c r="AF9" s="8">
        <v>1.9370228285639719</v>
      </c>
      <c r="AG9" s="8">
        <v>1.7106900475298106</v>
      </c>
      <c r="AH9" s="8">
        <v>1.621141543078062</v>
      </c>
      <c r="AI9" s="8">
        <v>-4.5700387965852132</v>
      </c>
      <c r="AJ9" s="8">
        <v>-37.81</v>
      </c>
    </row>
    <row r="10" spans="1:36" x14ac:dyDescent="0.25">
      <c r="A10" s="5" t="s">
        <v>54</v>
      </c>
      <c r="B10" s="10">
        <v>43239</v>
      </c>
      <c r="C10" s="10" t="s">
        <v>175</v>
      </c>
      <c r="D10" s="7" t="s">
        <v>65</v>
      </c>
      <c r="E10" s="31">
        <v>730.56082334361588</v>
      </c>
      <c r="F10" s="31">
        <v>796.61748393284563</v>
      </c>
      <c r="G10" s="8">
        <v>-7.6159999999999997</v>
      </c>
      <c r="H10" s="21">
        <v>1.1464872637633523</v>
      </c>
      <c r="I10" s="21">
        <v>0.13844676601628517</v>
      </c>
      <c r="J10" s="22">
        <v>8.2810693001560889</v>
      </c>
      <c r="K10" s="22">
        <v>-24.883689422108187</v>
      </c>
      <c r="L10" s="22">
        <v>6.1808637410909189</v>
      </c>
      <c r="M10" s="8">
        <v>87</v>
      </c>
      <c r="N10" s="8">
        <f t="shared" si="0"/>
        <v>1.3178014526015545</v>
      </c>
      <c r="O10" s="8">
        <v>1.3792663984979245</v>
      </c>
      <c r="P10" s="8">
        <v>-23.551223136097519</v>
      </c>
      <c r="Q10" s="8">
        <v>25</v>
      </c>
      <c r="R10" s="8">
        <v>100.7</v>
      </c>
      <c r="S10" s="8">
        <v>7.6</v>
      </c>
      <c r="T10" s="8">
        <v>65.2</v>
      </c>
      <c r="U10" s="9">
        <v>6.91</v>
      </c>
      <c r="V10" s="15">
        <v>706</v>
      </c>
      <c r="W10" s="8">
        <v>124.9</v>
      </c>
      <c r="X10" s="9">
        <v>5.87</v>
      </c>
      <c r="Y10" s="8">
        <v>291.99542414719093</v>
      </c>
      <c r="Z10" s="8">
        <v>121.99797572814236</v>
      </c>
      <c r="AA10" s="8">
        <v>253.69738984402318</v>
      </c>
      <c r="AB10" s="29"/>
      <c r="AC10" s="8">
        <v>15.696709405226292</v>
      </c>
      <c r="AD10" s="8">
        <v>38.147005543482962</v>
      </c>
      <c r="AE10" s="8">
        <v>92.854768712516588</v>
      </c>
      <c r="AF10" s="8">
        <v>0.13975702519694011</v>
      </c>
      <c r="AG10" s="8">
        <v>0.58591809269487327</v>
      </c>
      <c r="AH10" s="8">
        <v>1.4266931471817559</v>
      </c>
      <c r="AI10" s="8">
        <v>-3.3786925482507044</v>
      </c>
      <c r="AJ10" s="8">
        <v>-30.84</v>
      </c>
    </row>
    <row r="11" spans="1:36" x14ac:dyDescent="0.25">
      <c r="A11" s="5" t="s">
        <v>24</v>
      </c>
      <c r="B11" s="10">
        <v>43239</v>
      </c>
      <c r="C11" s="10" t="s">
        <v>175</v>
      </c>
      <c r="D11" s="7" t="s">
        <v>65</v>
      </c>
      <c r="E11" s="31">
        <v>472.77782006166052</v>
      </c>
      <c r="F11" s="31"/>
      <c r="G11" s="8">
        <v>-8.7940000000000005</v>
      </c>
      <c r="H11" s="21">
        <v>0.93656622986395122</v>
      </c>
      <c r="I11" s="21">
        <v>8.4503148517892784E-2</v>
      </c>
      <c r="J11" s="22">
        <v>11.083211055332947</v>
      </c>
      <c r="K11" s="22">
        <v>-26.051904281507873</v>
      </c>
      <c r="L11" s="22">
        <v>5.1194126816826362</v>
      </c>
      <c r="M11" s="8">
        <v>17.999999999999961</v>
      </c>
      <c r="N11" s="8">
        <f t="shared" si="0"/>
        <v>5.2031457214664067</v>
      </c>
      <c r="O11" s="8">
        <v>1.4365546029365721</v>
      </c>
      <c r="P11" s="8">
        <v>-25.393139554863463</v>
      </c>
      <c r="Q11" s="8">
        <v>20.9</v>
      </c>
      <c r="R11" s="8">
        <v>91.5</v>
      </c>
      <c r="S11" s="8">
        <v>7.44</v>
      </c>
      <c r="T11" s="8">
        <v>21.8</v>
      </c>
      <c r="U11" s="9"/>
      <c r="V11" s="15"/>
      <c r="W11" s="8">
        <v>3131</v>
      </c>
      <c r="X11" s="9">
        <v>6.68</v>
      </c>
      <c r="Y11" s="8">
        <v>139.89348339874942</v>
      </c>
      <c r="Z11" s="8">
        <v>36.777002093050939</v>
      </c>
      <c r="AA11" s="8">
        <v>178.62387009597001</v>
      </c>
      <c r="AB11" s="29"/>
      <c r="AC11" s="8">
        <v>13.753996775243786</v>
      </c>
      <c r="AD11" s="8">
        <v>32.451548433146968</v>
      </c>
      <c r="AE11" s="8">
        <v>42.611601782263335</v>
      </c>
      <c r="AF11" s="8">
        <v>1.4819342565950471</v>
      </c>
      <c r="AG11" s="8">
        <v>0.21159081866183174</v>
      </c>
      <c r="AH11" s="8">
        <v>1.0215141088793465</v>
      </c>
      <c r="AI11" s="8">
        <v>-1.9788535760635435</v>
      </c>
      <c r="AJ11" s="8">
        <v>-34.380000000000003</v>
      </c>
    </row>
    <row r="12" spans="1:36" x14ac:dyDescent="0.25">
      <c r="A12" s="5" t="s">
        <v>26</v>
      </c>
      <c r="B12" s="10">
        <v>43239</v>
      </c>
      <c r="C12" s="10" t="s">
        <v>175</v>
      </c>
      <c r="D12" s="7" t="s">
        <v>65</v>
      </c>
      <c r="E12" s="31">
        <v>678.63184235106996</v>
      </c>
      <c r="F12" s="31">
        <v>1014.2898283998876</v>
      </c>
      <c r="G12" s="8">
        <v>-7.3559999999999999</v>
      </c>
      <c r="H12" s="21">
        <v>1.0377573439661487</v>
      </c>
      <c r="I12" s="21">
        <v>0.12028459201067219</v>
      </c>
      <c r="J12" s="22">
        <v>8.6275168466637364</v>
      </c>
      <c r="K12" s="22">
        <v>-26.422582984453896</v>
      </c>
      <c r="L12" s="22"/>
      <c r="M12" s="8">
        <v>68.666666666666686</v>
      </c>
      <c r="N12" s="8">
        <f t="shared" si="0"/>
        <v>1.5112971028633229</v>
      </c>
      <c r="O12" s="8">
        <v>1.74172726449461</v>
      </c>
      <c r="P12" s="8">
        <v>-23.676142665613256</v>
      </c>
      <c r="Q12" s="8">
        <v>22.3</v>
      </c>
      <c r="R12" s="8">
        <v>100.34</v>
      </c>
      <c r="S12" s="8">
        <v>8.16</v>
      </c>
      <c r="T12" s="8">
        <v>64.7</v>
      </c>
      <c r="U12" s="9">
        <v>6.54</v>
      </c>
      <c r="V12" s="15">
        <v>643</v>
      </c>
      <c r="W12" s="8">
        <v>56.9</v>
      </c>
      <c r="X12" s="9">
        <v>6.28</v>
      </c>
      <c r="Y12" s="8">
        <v>256.89911593147139</v>
      </c>
      <c r="Z12" s="8">
        <v>125.49794706711006</v>
      </c>
      <c r="AA12" s="8">
        <v>203.97423664666596</v>
      </c>
      <c r="AB12" s="29"/>
      <c r="AC12" s="8">
        <v>27.013006321919729</v>
      </c>
      <c r="AD12" s="8">
        <v>31.73647561803045</v>
      </c>
      <c r="AE12" s="8">
        <v>94.788713830070861</v>
      </c>
      <c r="AF12" s="8">
        <v>1.3013180693318704</v>
      </c>
      <c r="AG12" s="8">
        <v>0.50498384356919079</v>
      </c>
      <c r="AH12" s="8">
        <v>1.3827572366599139</v>
      </c>
      <c r="AI12" s="8">
        <v>-3.3571587580306286</v>
      </c>
      <c r="AJ12" s="8">
        <v>-31.22</v>
      </c>
    </row>
    <row r="13" spans="1:36" x14ac:dyDescent="0.25">
      <c r="A13" s="5" t="s">
        <v>54</v>
      </c>
      <c r="B13" s="10">
        <v>43260</v>
      </c>
      <c r="C13" s="10" t="s">
        <v>175</v>
      </c>
      <c r="D13" s="7" t="s">
        <v>65</v>
      </c>
      <c r="E13" s="31">
        <v>380.33699388178474</v>
      </c>
      <c r="F13" s="31">
        <v>890.47966030582131</v>
      </c>
      <c r="G13" s="8">
        <v>-7.2880000000000003</v>
      </c>
      <c r="H13" s="21">
        <v>1.3030631833736745</v>
      </c>
      <c r="I13" s="21">
        <v>0.1432806020580556</v>
      </c>
      <c r="J13" s="22">
        <v>9.0944842822874854</v>
      </c>
      <c r="K13" s="22">
        <v>-25.708755821796029</v>
      </c>
      <c r="L13" s="22">
        <v>6.6311299795869161</v>
      </c>
      <c r="M13" s="8">
        <v>63.809523809523924</v>
      </c>
      <c r="N13" s="8">
        <f t="shared" si="0"/>
        <v>2.0421139440930682</v>
      </c>
      <c r="O13" s="8">
        <v>2.4767072308550717</v>
      </c>
      <c r="P13" s="8">
        <v>-30.899794546376054</v>
      </c>
      <c r="Q13" s="8">
        <v>19.010000000000002</v>
      </c>
      <c r="R13" s="8">
        <v>103.8</v>
      </c>
      <c r="S13" s="8">
        <v>8.86</v>
      </c>
      <c r="T13" s="8">
        <v>56.3</v>
      </c>
      <c r="U13" s="9">
        <v>7.18</v>
      </c>
      <c r="V13" s="15">
        <v>345</v>
      </c>
      <c r="W13" s="8">
        <v>132.4</v>
      </c>
      <c r="X13" s="9">
        <v>7.33</v>
      </c>
      <c r="Y13" s="8">
        <v>298.48544363842524</v>
      </c>
      <c r="Z13" s="8">
        <v>120.34414780659041</v>
      </c>
      <c r="AA13" s="8">
        <v>246.57392886340153</v>
      </c>
      <c r="AB13" s="29"/>
      <c r="AC13" s="8">
        <v>15.766935189024139</v>
      </c>
      <c r="AD13" s="8">
        <v>34.469322333786636</v>
      </c>
      <c r="AE13" s="8">
        <v>85.356697438358452</v>
      </c>
      <c r="AF13" s="8">
        <v>0.56211348245570059</v>
      </c>
      <c r="AG13" s="8">
        <v>0.54611768347071221</v>
      </c>
      <c r="AH13" s="8">
        <v>1.4926669507498451</v>
      </c>
      <c r="AI13" s="8">
        <v>-4.9425305850278445</v>
      </c>
      <c r="AJ13" s="8">
        <v>-36.32</v>
      </c>
    </row>
    <row r="14" spans="1:36" x14ac:dyDescent="0.25">
      <c r="A14" s="5" t="s">
        <v>23</v>
      </c>
      <c r="B14" s="10">
        <v>43260</v>
      </c>
      <c r="C14" s="10" t="s">
        <v>175</v>
      </c>
      <c r="D14" s="7" t="s">
        <v>65</v>
      </c>
      <c r="E14" s="35">
        <v>554.14681843738015</v>
      </c>
      <c r="F14" s="35">
        <v>914.80347558062476</v>
      </c>
      <c r="G14" s="8">
        <v>-8.2289999999999992</v>
      </c>
      <c r="H14" s="21">
        <v>0.96997314671657575</v>
      </c>
      <c r="I14" s="21">
        <v>8.0041503001556366E-2</v>
      </c>
      <c r="J14" s="22">
        <v>12.118377470969218</v>
      </c>
      <c r="K14" s="22">
        <v>-24.600911364403409</v>
      </c>
      <c r="L14" s="22"/>
      <c r="M14" s="8">
        <v>32.380952380952387</v>
      </c>
      <c r="N14" s="8">
        <f t="shared" si="0"/>
        <v>2.9955053060364834</v>
      </c>
      <c r="O14" s="8">
        <v>1.3391063467858444</v>
      </c>
      <c r="P14" s="8">
        <v>-24.274431972148193</v>
      </c>
      <c r="Q14" s="8">
        <v>21.5</v>
      </c>
      <c r="R14" s="8">
        <v>99.6</v>
      </c>
      <c r="S14" s="8">
        <v>8.09</v>
      </c>
      <c r="T14" s="8">
        <v>42.4</v>
      </c>
      <c r="U14" s="9">
        <v>7.39</v>
      </c>
      <c r="V14" s="15">
        <v>521</v>
      </c>
      <c r="W14" s="8">
        <v>189.8</v>
      </c>
      <c r="X14" s="9">
        <v>7.12</v>
      </c>
      <c r="Y14" s="8">
        <v>227.02169966964411</v>
      </c>
      <c r="Z14" s="8">
        <v>68.117113681485705</v>
      </c>
      <c r="AA14" s="8">
        <v>233.35526133087021</v>
      </c>
      <c r="AB14" s="29"/>
      <c r="AC14" s="8">
        <v>13.33663005115478</v>
      </c>
      <c r="AD14" s="8">
        <v>42.879192631240237</v>
      </c>
      <c r="AE14" s="8">
        <v>50.113471377407556</v>
      </c>
      <c r="AF14" s="8">
        <v>2.6686387651053809</v>
      </c>
      <c r="AG14" s="8">
        <v>0.35682586847971925</v>
      </c>
      <c r="AH14" s="8">
        <v>1.1240072953480378</v>
      </c>
      <c r="AI14" s="8">
        <v>-4.2940925444272926</v>
      </c>
      <c r="AJ14" s="8">
        <v>-33.51</v>
      </c>
    </row>
    <row r="15" spans="1:36" x14ac:dyDescent="0.25">
      <c r="A15" s="5" t="s">
        <v>26</v>
      </c>
      <c r="B15" s="10">
        <v>43260</v>
      </c>
      <c r="C15" s="10" t="s">
        <v>175</v>
      </c>
      <c r="D15" s="7" t="s">
        <v>65</v>
      </c>
      <c r="E15" s="31">
        <v>720.75696992014548</v>
      </c>
      <c r="F15" s="31">
        <v>1126.3699874523329</v>
      </c>
      <c r="G15" s="8">
        <v>-6.8609999999999998</v>
      </c>
      <c r="H15" s="21">
        <v>0.83398714631499871</v>
      </c>
      <c r="I15" s="21">
        <v>8.3566272461987404E-2</v>
      </c>
      <c r="J15" s="22">
        <v>9.9799491079892615</v>
      </c>
      <c r="K15" s="22">
        <v>-27.033778776028445</v>
      </c>
      <c r="L15" s="22">
        <v>3.7836893895236052</v>
      </c>
      <c r="M15" s="8">
        <v>53.809523809523824</v>
      </c>
      <c r="N15" s="8">
        <f t="shared" si="0"/>
        <v>1.5498876170455724</v>
      </c>
      <c r="O15" s="8">
        <v>1.6767860556462193</v>
      </c>
      <c r="P15" s="8">
        <v>-23.860195071478081</v>
      </c>
      <c r="Q15" s="8">
        <v>20.7</v>
      </c>
      <c r="R15" s="8">
        <v>103.8</v>
      </c>
      <c r="S15" s="8">
        <v>8.4700000000000006</v>
      </c>
      <c r="T15" s="8">
        <v>62.4</v>
      </c>
      <c r="U15" s="9">
        <v>7.3</v>
      </c>
      <c r="V15" s="15">
        <v>679</v>
      </c>
      <c r="W15" s="8">
        <v>46.9</v>
      </c>
      <c r="X15" s="9">
        <v>6.79</v>
      </c>
      <c r="Y15" s="8">
        <v>256.04903639243173</v>
      </c>
      <c r="Z15" s="8">
        <v>128.53356324216745</v>
      </c>
      <c r="AA15" s="8">
        <v>212.98148496524425</v>
      </c>
      <c r="AB15" s="29"/>
      <c r="AC15" s="8">
        <v>27.296297507732046</v>
      </c>
      <c r="AD15" s="8">
        <v>30.616862494866528</v>
      </c>
      <c r="AE15" s="8">
        <v>97.148391322424501</v>
      </c>
      <c r="AF15" s="8">
        <v>1.4078273771600072</v>
      </c>
      <c r="AG15" s="8">
        <v>0.55192436777079312</v>
      </c>
      <c r="AH15" s="8">
        <v>1.0700764801514997</v>
      </c>
      <c r="AI15" s="8">
        <v>-4.8237382191117995</v>
      </c>
      <c r="AJ15" s="8">
        <v>-33.74</v>
      </c>
    </row>
    <row r="16" spans="1:36" x14ac:dyDescent="0.25">
      <c r="A16" s="5" t="s">
        <v>24</v>
      </c>
      <c r="B16" s="10">
        <v>43260</v>
      </c>
      <c r="C16" s="10" t="s">
        <v>175</v>
      </c>
      <c r="D16" s="7" t="s">
        <v>65</v>
      </c>
      <c r="E16" s="31">
        <v>372.2986216458329</v>
      </c>
      <c r="F16" s="31">
        <v>2850.4478717603733</v>
      </c>
      <c r="G16" s="8">
        <v>-8.5</v>
      </c>
      <c r="H16" s="21">
        <v>1.0830824314427536</v>
      </c>
      <c r="I16" s="21">
        <v>9.7976728674127336E-2</v>
      </c>
      <c r="J16" s="22">
        <v>11.054486571450131</v>
      </c>
      <c r="K16" s="22">
        <v>-25.349074575178104</v>
      </c>
      <c r="L16" s="22"/>
      <c r="M16" s="8">
        <v>24.285714285714256</v>
      </c>
      <c r="N16" s="8">
        <f t="shared" si="0"/>
        <v>4.4597511882936969</v>
      </c>
      <c r="O16" s="8">
        <v>1.1979995226214399</v>
      </c>
      <c r="P16" s="8">
        <v>-26.394803863855618</v>
      </c>
      <c r="Q16" s="8">
        <v>19.399999999999999</v>
      </c>
      <c r="R16" s="8">
        <v>85.8</v>
      </c>
      <c r="S16" s="8">
        <v>7.37</v>
      </c>
      <c r="T16" s="8">
        <v>20.2</v>
      </c>
      <c r="U16" s="9">
        <v>7.01</v>
      </c>
      <c r="V16" s="15">
        <v>259</v>
      </c>
      <c r="W16" s="8">
        <v>1382.9</v>
      </c>
      <c r="X16" s="9">
        <v>7.43</v>
      </c>
      <c r="Y16" s="8">
        <v>102.9900280036351</v>
      </c>
      <c r="Z16" s="8">
        <v>26.347694869754662</v>
      </c>
      <c r="AA16" s="8">
        <v>170.11196859636036</v>
      </c>
      <c r="AB16" s="29"/>
      <c r="AC16" s="8">
        <v>13.028957245756027</v>
      </c>
      <c r="AD16" s="8">
        <v>21.664291270260701</v>
      </c>
      <c r="AE16" s="8">
        <v>35.777849659300614</v>
      </c>
      <c r="AF16" s="8">
        <v>5.0414133429760053</v>
      </c>
      <c r="AG16" s="8">
        <v>0.15590591560453779</v>
      </c>
      <c r="AH16" s="8">
        <v>0.40060839000278969</v>
      </c>
      <c r="AI16" s="8">
        <v>-5.1056740023243101</v>
      </c>
      <c r="AJ16" s="8">
        <v>-37.75</v>
      </c>
    </row>
    <row r="17" spans="1:36" x14ac:dyDescent="0.25">
      <c r="A17" s="5" t="s">
        <v>31</v>
      </c>
      <c r="B17" s="10">
        <v>43261</v>
      </c>
      <c r="C17" s="10" t="s">
        <v>175</v>
      </c>
      <c r="D17" s="7" t="s">
        <v>65</v>
      </c>
      <c r="E17" s="35">
        <v>2081.061026612394</v>
      </c>
      <c r="F17" s="35">
        <v>1642.2305428164009</v>
      </c>
      <c r="G17" s="8">
        <v>-7.6719999999999997</v>
      </c>
      <c r="H17" s="21">
        <v>1.434771721892997</v>
      </c>
      <c r="I17" s="21">
        <v>0.15143603133159267</v>
      </c>
      <c r="J17" s="22">
        <v>9.4744408531899644</v>
      </c>
      <c r="K17" s="22">
        <v>-24.461839840826677</v>
      </c>
      <c r="L17" s="22">
        <v>3.5202070341015284</v>
      </c>
      <c r="M17" s="8">
        <v>55.714285714285666</v>
      </c>
      <c r="N17" s="8">
        <f t="shared" si="0"/>
        <v>2.5752312957053816</v>
      </c>
      <c r="O17" s="8">
        <v>1.636844661202989</v>
      </c>
      <c r="P17" s="8">
        <v>-21.913597852029763</v>
      </c>
      <c r="Q17" s="8">
        <v>23</v>
      </c>
      <c r="R17" s="8">
        <v>97.6</v>
      </c>
      <c r="S17" s="8">
        <v>7.71</v>
      </c>
      <c r="T17" s="8">
        <v>188</v>
      </c>
      <c r="U17" s="9">
        <v>7.6</v>
      </c>
      <c r="V17" s="15">
        <v>2029.9999999999998</v>
      </c>
      <c r="W17" s="8">
        <v>88.2</v>
      </c>
      <c r="X17" s="9">
        <v>6.34</v>
      </c>
      <c r="Y17" s="8">
        <v>634.70324419969552</v>
      </c>
      <c r="Z17" s="8">
        <v>381.28655458404364</v>
      </c>
      <c r="AA17" s="8">
        <v>532.82468043929828</v>
      </c>
      <c r="AB17" s="29"/>
      <c r="AC17" s="8">
        <v>48.326485429869642</v>
      </c>
      <c r="AD17" s="8">
        <v>35.471026662557193</v>
      </c>
      <c r="AE17" s="8">
        <v>353.84701045267474</v>
      </c>
      <c r="AF17" s="8">
        <v>0.90101161558548126</v>
      </c>
      <c r="AG17" s="8">
        <v>1.6709326509939968</v>
      </c>
      <c r="AH17" s="8">
        <v>1.5587208010443978</v>
      </c>
      <c r="AI17" s="8">
        <v>-5.5105377800381818</v>
      </c>
      <c r="AJ17" s="8">
        <v>-38.79</v>
      </c>
    </row>
    <row r="18" spans="1:36" x14ac:dyDescent="0.25">
      <c r="A18" s="5" t="s">
        <v>32</v>
      </c>
      <c r="B18" s="10">
        <v>43482</v>
      </c>
      <c r="C18" s="10" t="s">
        <v>146</v>
      </c>
      <c r="D18" s="7" t="s">
        <v>68</v>
      </c>
      <c r="E18" s="35">
        <v>426.96138031723439</v>
      </c>
      <c r="F18" s="32">
        <v>5341.9555334342704</v>
      </c>
      <c r="G18" s="8">
        <v>-8.0152270895969551</v>
      </c>
      <c r="H18" s="36">
        <v>1.0730831727317385</v>
      </c>
      <c r="I18" s="24">
        <v>9.6654402327372269E-2</v>
      </c>
      <c r="J18" s="22">
        <v>11.102268979918405</v>
      </c>
      <c r="K18" s="33">
        <v>-25.452828395837408</v>
      </c>
      <c r="L18" s="22">
        <v>5.1718479704219309</v>
      </c>
      <c r="M18" s="8">
        <v>26.666666666666639</v>
      </c>
      <c r="N18" s="8">
        <f t="shared" si="0"/>
        <v>4.0240618977440228</v>
      </c>
      <c r="O18" s="22">
        <v>2.5182648401826486</v>
      </c>
      <c r="P18" s="22">
        <v>-22.111952562191831</v>
      </c>
      <c r="Q18" s="8">
        <v>23.7</v>
      </c>
      <c r="R18" s="34"/>
      <c r="S18" s="26"/>
      <c r="T18" s="15">
        <v>41.4</v>
      </c>
      <c r="U18" s="15">
        <v>6.34</v>
      </c>
      <c r="V18" s="15">
        <v>330</v>
      </c>
      <c r="W18" s="8">
        <v>8457.91</v>
      </c>
      <c r="X18" s="15">
        <v>8.3800000000000008</v>
      </c>
      <c r="Y18" s="8">
        <v>131.52139749061806</v>
      </c>
      <c r="Z18" s="8">
        <v>48.37415939185599</v>
      </c>
      <c r="AA18" s="8">
        <v>150.27991171930714</v>
      </c>
      <c r="AB18" s="8">
        <v>0.23078139257525218</v>
      </c>
      <c r="AC18" s="8">
        <v>8.2158590510753164</v>
      </c>
      <c r="AD18" s="8">
        <v>44.542956518112291</v>
      </c>
      <c r="AE18" s="8">
        <v>44.907795404237731</v>
      </c>
      <c r="AF18" s="8">
        <v>4.1214549516912351</v>
      </c>
      <c r="AG18" s="8">
        <v>0.20114212740618123</v>
      </c>
      <c r="AH18" s="8">
        <v>1.0230240135369737</v>
      </c>
      <c r="AI18" s="8">
        <v>-3.5821976084658234</v>
      </c>
      <c r="AJ18" s="22">
        <v>-32.5</v>
      </c>
    </row>
    <row r="19" spans="1:36" x14ac:dyDescent="0.25">
      <c r="A19" s="5" t="s">
        <v>33</v>
      </c>
      <c r="B19" s="10">
        <v>43482</v>
      </c>
      <c r="C19" s="10" t="s">
        <v>146</v>
      </c>
      <c r="D19" s="7" t="s">
        <v>68</v>
      </c>
      <c r="E19" s="35">
        <v>417.97222418470943</v>
      </c>
      <c r="F19" s="32">
        <v>11477.743408016941</v>
      </c>
      <c r="G19" s="8">
        <v>-12.736506506582067</v>
      </c>
      <c r="H19" s="36">
        <v>3.2647470052526164</v>
      </c>
      <c r="I19" s="24">
        <v>0.36271070420124923</v>
      </c>
      <c r="J19" s="22">
        <v>9.0009667965056224</v>
      </c>
      <c r="K19" s="33">
        <v>-23.040074491222793</v>
      </c>
      <c r="L19" s="22">
        <v>4.2360683452145267</v>
      </c>
      <c r="M19" s="8">
        <v>32.380952380952387</v>
      </c>
      <c r="N19" s="8">
        <f t="shared" si="0"/>
        <v>10.08230692798602</v>
      </c>
      <c r="O19" s="22">
        <v>5.4319634703196344</v>
      </c>
      <c r="P19" s="22">
        <v>-21.825830183977207</v>
      </c>
      <c r="Q19" s="8">
        <v>26.2</v>
      </c>
      <c r="R19" s="34"/>
      <c r="S19" s="26"/>
      <c r="T19" s="15">
        <v>35.799999999999997</v>
      </c>
      <c r="U19" s="15">
        <v>6.43</v>
      </c>
      <c r="V19" s="15">
        <v>239</v>
      </c>
      <c r="W19" s="8">
        <v>2682.27</v>
      </c>
      <c r="X19" s="15">
        <v>6.26</v>
      </c>
      <c r="Y19" s="8">
        <v>145.75839399856213</v>
      </c>
      <c r="Z19" s="8">
        <v>31.076260892714132</v>
      </c>
      <c r="AA19" s="8">
        <v>76.257132804335683</v>
      </c>
      <c r="AB19" s="8">
        <v>0.36349621228488538</v>
      </c>
      <c r="AC19" s="8">
        <v>6.0418282870370499</v>
      </c>
      <c r="AD19" s="8">
        <v>33.739612449247659</v>
      </c>
      <c r="AE19" s="8">
        <v>35.725246792218421</v>
      </c>
      <c r="AF19" s="8">
        <v>6.4803287742536844</v>
      </c>
      <c r="AG19" s="8">
        <v>0.16876182036450924</v>
      </c>
      <c r="AH19" s="8">
        <v>1.2148503230589687</v>
      </c>
      <c r="AI19" s="8">
        <v>0.99173113022612747</v>
      </c>
      <c r="AJ19" s="22">
        <v>-20.16</v>
      </c>
    </row>
    <row r="20" spans="1:36" x14ac:dyDescent="0.25">
      <c r="A20" s="5" t="s">
        <v>34</v>
      </c>
      <c r="B20" s="10">
        <v>43482</v>
      </c>
      <c r="C20" s="10" t="s">
        <v>146</v>
      </c>
      <c r="D20" s="7" t="s">
        <v>68</v>
      </c>
      <c r="E20" s="31">
        <v>339.79716217808721</v>
      </c>
      <c r="F20" s="32">
        <v>1766.8126827662554</v>
      </c>
      <c r="G20" s="8">
        <v>-8.9286633693271682</v>
      </c>
      <c r="H20" s="36">
        <v>1.0119412009220423</v>
      </c>
      <c r="I20" s="24">
        <v>8.7190895867202869E-2</v>
      </c>
      <c r="J20" s="22">
        <v>11.606042016855652</v>
      </c>
      <c r="K20" s="33">
        <v>-24.54284355691361</v>
      </c>
      <c r="L20" s="22">
        <v>17.605511164482074</v>
      </c>
      <c r="M20" s="8">
        <v>65.714285714285609</v>
      </c>
      <c r="N20" s="8">
        <f t="shared" si="0"/>
        <v>1.5399105231422408</v>
      </c>
      <c r="O20" s="22">
        <v>1.6916286149162862</v>
      </c>
      <c r="P20" s="22">
        <v>-21.361223559087847</v>
      </c>
      <c r="Q20" s="8">
        <v>27.8</v>
      </c>
      <c r="R20" s="34"/>
      <c r="S20" s="26"/>
      <c r="T20" s="15">
        <v>45.5</v>
      </c>
      <c r="U20" s="15">
        <v>6.45</v>
      </c>
      <c r="V20" s="15">
        <v>305</v>
      </c>
      <c r="W20" s="8">
        <v>342.13</v>
      </c>
      <c r="X20" s="15">
        <v>7.6</v>
      </c>
      <c r="Y20" s="8">
        <v>135.14461965942746</v>
      </c>
      <c r="Z20" s="8">
        <v>49.686534065234724</v>
      </c>
      <c r="AA20" s="8">
        <v>132.72116653341405</v>
      </c>
      <c r="AB20" s="8">
        <v>0.15756541694677817</v>
      </c>
      <c r="AC20" s="8">
        <v>11.371035307918666</v>
      </c>
      <c r="AD20" s="8">
        <v>35.594735111452664</v>
      </c>
      <c r="AE20" s="8">
        <v>41.249837227644583</v>
      </c>
      <c r="AF20" s="8">
        <v>0.89198290984273798</v>
      </c>
      <c r="AG20" s="8">
        <v>0.23716594501260216</v>
      </c>
      <c r="AH20" s="8">
        <v>1.2927169616105791</v>
      </c>
      <c r="AI20" s="8">
        <v>-3.2755897761911816</v>
      </c>
      <c r="AJ20" s="22">
        <v>-30.11</v>
      </c>
    </row>
    <row r="21" spans="1:36" x14ac:dyDescent="0.25">
      <c r="A21" s="5" t="s">
        <v>35</v>
      </c>
      <c r="B21" s="10">
        <v>43482</v>
      </c>
      <c r="C21" s="10" t="s">
        <v>146</v>
      </c>
      <c r="D21" s="7" t="s">
        <v>68</v>
      </c>
      <c r="E21" s="31">
        <v>387.58820339976978</v>
      </c>
      <c r="F21" s="32">
        <v>2248.9365477844817</v>
      </c>
      <c r="G21" s="8">
        <v>-9.1638656078370531</v>
      </c>
      <c r="H21" s="36">
        <v>0.56014057363110759</v>
      </c>
      <c r="I21" s="24">
        <v>6.5200650295199794E-2</v>
      </c>
      <c r="J21" s="22">
        <v>8.5910274068592578</v>
      </c>
      <c r="K21" s="33">
        <v>-25.430242286805058</v>
      </c>
      <c r="L21" s="22">
        <v>4.7476956837790105</v>
      </c>
      <c r="M21" s="8">
        <v>14.117647058823607</v>
      </c>
      <c r="N21" s="8">
        <f t="shared" si="0"/>
        <v>3.9676623965536568</v>
      </c>
      <c r="O21" s="22">
        <v>1.5557077625570777</v>
      </c>
      <c r="P21" s="22">
        <v>-21.608976770158815</v>
      </c>
      <c r="Q21" s="8">
        <v>26</v>
      </c>
      <c r="R21" s="34"/>
      <c r="S21" s="26"/>
      <c r="T21" s="15">
        <v>36.1</v>
      </c>
      <c r="U21" s="15">
        <v>6.54</v>
      </c>
      <c r="V21" s="15">
        <v>344</v>
      </c>
      <c r="W21" s="8">
        <v>1457.6</v>
      </c>
      <c r="X21" s="15">
        <v>7.9</v>
      </c>
      <c r="Y21" s="8">
        <v>118.80356306996917</v>
      </c>
      <c r="Z21" s="8">
        <v>33.823428188321415</v>
      </c>
      <c r="AA21" s="8">
        <v>174.34359420867102</v>
      </c>
      <c r="AB21" s="8">
        <v>0.21390927349054731</v>
      </c>
      <c r="AC21" s="8">
        <v>6.0455410993415253</v>
      </c>
      <c r="AD21" s="8">
        <v>34.260642046671087</v>
      </c>
      <c r="AE21" s="8">
        <v>32.083191637958478</v>
      </c>
      <c r="AF21" s="8">
        <v>4.9396889029332982</v>
      </c>
      <c r="AG21" s="8">
        <v>0.19578874283956516</v>
      </c>
      <c r="AH21" s="8">
        <v>1.2832436518313297</v>
      </c>
      <c r="AI21" s="8">
        <v>-3.3455102591886572</v>
      </c>
      <c r="AJ21" s="22">
        <v>-30.07</v>
      </c>
    </row>
    <row r="22" spans="1:36" x14ac:dyDescent="0.25">
      <c r="A22" s="5" t="s">
        <v>36</v>
      </c>
      <c r="B22" s="10">
        <v>43482</v>
      </c>
      <c r="C22" s="10" t="s">
        <v>146</v>
      </c>
      <c r="D22" s="7" t="s">
        <v>65</v>
      </c>
      <c r="E22" s="35">
        <v>284.72662159741236</v>
      </c>
      <c r="F22" s="32">
        <v>2017.8469846354708</v>
      </c>
      <c r="G22" s="8">
        <v>-9.6565737454051757</v>
      </c>
      <c r="H22" s="36">
        <v>0.81581831236065461</v>
      </c>
      <c r="I22" s="24">
        <v>6.9992299135791899E-2</v>
      </c>
      <c r="J22" s="22">
        <v>11.655829604595318</v>
      </c>
      <c r="K22" s="33">
        <v>-24.077554667766648</v>
      </c>
      <c r="L22" s="22">
        <v>5.5705714629016088</v>
      </c>
      <c r="M22" s="8">
        <v>26.470588235294137</v>
      </c>
      <c r="N22" s="8">
        <f t="shared" si="0"/>
        <v>3.0819802911402481</v>
      </c>
      <c r="O22" s="22">
        <v>2.0117199391171994</v>
      </c>
      <c r="P22" s="22">
        <v>-22.283920995268339</v>
      </c>
      <c r="Q22" s="8">
        <v>25.4</v>
      </c>
      <c r="R22" s="34"/>
      <c r="S22" s="26"/>
      <c r="T22" s="15">
        <v>26.7</v>
      </c>
      <c r="U22" s="15">
        <v>6.61</v>
      </c>
      <c r="V22" s="15">
        <v>242</v>
      </c>
      <c r="W22" s="8">
        <v>1214.06</v>
      </c>
      <c r="X22" s="15">
        <v>8.35</v>
      </c>
      <c r="Y22" s="8">
        <v>90.791330440444071</v>
      </c>
      <c r="Z22" s="8">
        <v>23.530764320532604</v>
      </c>
      <c r="AA22" s="8">
        <v>147.08065953428138</v>
      </c>
      <c r="AB22" s="8">
        <v>0.21398472829876172</v>
      </c>
      <c r="AC22" s="8">
        <v>3.1237277762981757</v>
      </c>
      <c r="AD22" s="8">
        <v>27.432987545981533</v>
      </c>
      <c r="AE22" s="8">
        <v>26.748402427888621</v>
      </c>
      <c r="AF22" s="8">
        <v>8.7845624527895794</v>
      </c>
      <c r="AG22" s="8">
        <v>0.12096611475461538</v>
      </c>
      <c r="AH22" s="8">
        <v>1.0157273779958274</v>
      </c>
      <c r="AI22" s="8">
        <v>-5.191671583550554</v>
      </c>
      <c r="AJ22" s="22">
        <v>-38.71</v>
      </c>
    </row>
    <row r="23" spans="1:36" x14ac:dyDescent="0.25">
      <c r="A23" s="5" t="s">
        <v>37</v>
      </c>
      <c r="B23" s="10">
        <v>43482</v>
      </c>
      <c r="C23" s="10" t="s">
        <v>146</v>
      </c>
      <c r="D23" s="7" t="s">
        <v>68</v>
      </c>
      <c r="E23" s="35">
        <v>344.99300059022795</v>
      </c>
      <c r="F23" s="32">
        <v>3579.7567414076061</v>
      </c>
      <c r="G23" s="8">
        <v>-9.0107813922551827</v>
      </c>
      <c r="H23" s="36">
        <v>1.5226164833919056</v>
      </c>
      <c r="I23" s="24">
        <v>0.15918541969709932</v>
      </c>
      <c r="J23" s="22">
        <v>9.5650499039997872</v>
      </c>
      <c r="K23" s="33">
        <v>-24.260563148395612</v>
      </c>
      <c r="L23" s="22">
        <v>8.0442845591020564</v>
      </c>
      <c r="M23" s="8">
        <v>71.17647058823529</v>
      </c>
      <c r="N23" s="8">
        <f t="shared" si="0"/>
        <v>2.139213241129124</v>
      </c>
      <c r="O23" s="22">
        <v>1.6035007610350076</v>
      </c>
      <c r="P23" s="22">
        <v>-22.68921928600151</v>
      </c>
      <c r="Q23" s="8">
        <v>30.4</v>
      </c>
      <c r="R23" s="34"/>
      <c r="S23" s="26"/>
      <c r="T23" s="15">
        <v>36.200000000000003</v>
      </c>
      <c r="U23" s="15">
        <v>6.53</v>
      </c>
      <c r="V23" s="15">
        <v>292</v>
      </c>
      <c r="W23" s="8">
        <v>1305.07</v>
      </c>
      <c r="X23" s="15">
        <v>12.12</v>
      </c>
      <c r="Y23" s="8">
        <v>119.29202068311055</v>
      </c>
      <c r="Z23" s="8">
        <v>27.988960980174696</v>
      </c>
      <c r="AA23" s="8">
        <v>157.67116142138326</v>
      </c>
      <c r="AB23" s="8">
        <v>0.24894743217757057</v>
      </c>
      <c r="AC23" s="8">
        <v>7.8636086164312804</v>
      </c>
      <c r="AD23" s="8">
        <v>29.621655356834694</v>
      </c>
      <c r="AE23" s="8">
        <v>28.629803022906081</v>
      </c>
      <c r="AF23" s="8">
        <v>1.6813621095785354</v>
      </c>
      <c r="AG23" s="8">
        <v>0.13702570837362932</v>
      </c>
      <c r="AH23" s="8">
        <v>1.1344426980213649</v>
      </c>
      <c r="AI23" s="8">
        <v>-3.0960837742929028</v>
      </c>
      <c r="AJ23" s="22">
        <v>-32.549999999999997</v>
      </c>
    </row>
    <row r="24" spans="1:36" x14ac:dyDescent="0.25">
      <c r="A24" s="5" t="s">
        <v>38</v>
      </c>
      <c r="B24" s="10">
        <v>43482</v>
      </c>
      <c r="C24" s="10" t="s">
        <v>146</v>
      </c>
      <c r="D24" s="7" t="s">
        <v>68</v>
      </c>
      <c r="E24" s="31">
        <v>350.3502011769047</v>
      </c>
      <c r="F24" s="32">
        <v>3691.9430139982574</v>
      </c>
      <c r="G24" s="8">
        <v>-10.270938213237045</v>
      </c>
      <c r="H24" s="36">
        <v>1.0930355590824927</v>
      </c>
      <c r="I24" s="24">
        <v>0.10286643278856847</v>
      </c>
      <c r="J24" s="22">
        <v>10.625774895189732</v>
      </c>
      <c r="K24" s="33">
        <v>-24.840944900175703</v>
      </c>
      <c r="L24" s="22">
        <v>5.5268339369408279</v>
      </c>
      <c r="M24" s="8">
        <v>44.705882352941316</v>
      </c>
      <c r="N24" s="8">
        <f t="shared" si="0"/>
        <v>2.4449479611055684</v>
      </c>
      <c r="O24" s="22">
        <v>2.3208523592085237</v>
      </c>
      <c r="P24" s="22">
        <v>-22.437520063592608</v>
      </c>
      <c r="Q24" s="8">
        <v>26.9</v>
      </c>
      <c r="R24" s="34"/>
      <c r="S24" s="26"/>
      <c r="T24" s="15">
        <v>36.5</v>
      </c>
      <c r="U24" s="15">
        <v>6.52</v>
      </c>
      <c r="V24" s="15">
        <v>288</v>
      </c>
      <c r="W24" s="8">
        <v>9938.7900000000009</v>
      </c>
      <c r="X24" s="15">
        <v>6.69</v>
      </c>
      <c r="Y24" s="8">
        <v>129.93405454754654</v>
      </c>
      <c r="Z24" s="8">
        <v>33.409542466121742</v>
      </c>
      <c r="AA24" s="8">
        <v>153.43400653114989</v>
      </c>
      <c r="AB24" s="8">
        <v>0.23821298740822797</v>
      </c>
      <c r="AC24" s="8">
        <v>12.072990453729737</v>
      </c>
      <c r="AD24" s="8">
        <v>24.314534340495392</v>
      </c>
      <c r="AE24" s="8">
        <v>45.659129283322024</v>
      </c>
      <c r="AF24" s="8">
        <v>10.366566025175773</v>
      </c>
      <c r="AG24" s="8">
        <v>0.19310283526547475</v>
      </c>
      <c r="AH24" s="8">
        <v>1.0987035582028226</v>
      </c>
      <c r="AI24" s="8"/>
      <c r="AJ24" s="22">
        <v>-35.78</v>
      </c>
    </row>
    <row r="25" spans="1:36" x14ac:dyDescent="0.25">
      <c r="A25" s="5" t="s">
        <v>24</v>
      </c>
      <c r="B25" s="10">
        <v>43482</v>
      </c>
      <c r="C25" s="10" t="s">
        <v>146</v>
      </c>
      <c r="D25" s="7" t="s">
        <v>65</v>
      </c>
      <c r="E25" s="35">
        <v>492.06524692550312</v>
      </c>
      <c r="F25" s="32">
        <v>10183.073056395278</v>
      </c>
      <c r="G25" s="8">
        <v>-13.789847566115569</v>
      </c>
      <c r="H25" s="36">
        <v>1.0674148811548199</v>
      </c>
      <c r="I25" s="24">
        <v>0.10553606571404123</v>
      </c>
      <c r="J25" s="22">
        <v>10.114219001180786</v>
      </c>
      <c r="K25" s="33">
        <v>-25.312786354031047</v>
      </c>
      <c r="L25" s="22">
        <v>4.8870454757935917</v>
      </c>
      <c r="M25" s="8">
        <v>28.823529411764632</v>
      </c>
      <c r="N25" s="8">
        <f t="shared" si="0"/>
        <v>3.7032761182922416</v>
      </c>
      <c r="O25" s="22">
        <v>3.014916286149163</v>
      </c>
      <c r="P25" s="22">
        <v>-23.026299282524203</v>
      </c>
      <c r="Q25" s="8">
        <v>26.8</v>
      </c>
      <c r="R25" s="34"/>
      <c r="S25" s="26"/>
      <c r="T25" s="15">
        <v>35.200000000000003</v>
      </c>
      <c r="U25" s="15">
        <v>6.54</v>
      </c>
      <c r="V25" s="15">
        <v>337</v>
      </c>
      <c r="W25" s="8">
        <v>1173.1199999999999</v>
      </c>
      <c r="X25" s="15">
        <v>5.28</v>
      </c>
      <c r="Y25" s="8">
        <v>116.54505274749197</v>
      </c>
      <c r="Z25" s="8">
        <v>40.17878102618095</v>
      </c>
      <c r="AA25" s="8">
        <v>145.03685309042496</v>
      </c>
      <c r="AB25" s="8">
        <v>0.24872955811825703</v>
      </c>
      <c r="AC25" s="8">
        <v>7.5690830778921256</v>
      </c>
      <c r="AD25" s="8">
        <v>26.438157545313221</v>
      </c>
      <c r="AE25" s="8">
        <v>44.599965881700427</v>
      </c>
      <c r="AF25" s="8">
        <v>4.4295142352316592</v>
      </c>
      <c r="AG25" s="8">
        <v>0.22701123158506162</v>
      </c>
      <c r="AH25" s="8">
        <v>1.2297878851434243</v>
      </c>
      <c r="AI25" s="8">
        <v>-4.2772043142026277</v>
      </c>
      <c r="AJ25" s="22">
        <v>-36.1</v>
      </c>
    </row>
    <row r="26" spans="1:36" x14ac:dyDescent="0.25">
      <c r="A26" s="5" t="s">
        <v>29</v>
      </c>
      <c r="B26" s="10">
        <v>43482</v>
      </c>
      <c r="C26" s="10" t="s">
        <v>146</v>
      </c>
      <c r="D26" s="7" t="s">
        <v>65</v>
      </c>
      <c r="E26" s="31">
        <v>598.31650295639099</v>
      </c>
      <c r="F26" s="32">
        <v>1734.9562531812758</v>
      </c>
      <c r="G26" s="8">
        <v>-8.6681160620123308</v>
      </c>
      <c r="H26" s="36">
        <v>1.1336205267732307</v>
      </c>
      <c r="I26" s="24">
        <v>0.10777787285017541</v>
      </c>
      <c r="J26" s="22">
        <v>10.518119320735746</v>
      </c>
      <c r="K26" s="33">
        <v>-23.795330132897828</v>
      </c>
      <c r="L26" s="22">
        <v>6.7972564933365343</v>
      </c>
      <c r="M26" s="8">
        <v>112.35294117647061</v>
      </c>
      <c r="N26" s="8">
        <f t="shared" si="0"/>
        <v>1.0089816206882156</v>
      </c>
      <c r="O26" s="22">
        <v>2.1138508371385085</v>
      </c>
      <c r="P26" s="22">
        <v>-21.012351128775343</v>
      </c>
      <c r="Q26" s="8">
        <v>35.5</v>
      </c>
      <c r="R26" s="34"/>
      <c r="S26" s="26"/>
      <c r="T26" s="15">
        <v>75.900000000000006</v>
      </c>
      <c r="U26" s="15">
        <v>6.68</v>
      </c>
      <c r="V26" s="15">
        <v>574</v>
      </c>
      <c r="W26" s="8">
        <v>2030.09</v>
      </c>
      <c r="X26" s="15">
        <v>6.57</v>
      </c>
      <c r="Y26" s="8">
        <v>264.43831943181027</v>
      </c>
      <c r="Z26" s="8">
        <v>82.211103561325245</v>
      </c>
      <c r="AA26" s="8">
        <v>214.52113258281852</v>
      </c>
      <c r="AB26" s="8">
        <v>0.28490508387932484</v>
      </c>
      <c r="AC26" s="8">
        <v>14.126196931116109</v>
      </c>
      <c r="AD26" s="8">
        <v>56.915195033229573</v>
      </c>
      <c r="AE26" s="8">
        <v>58.850845962157038</v>
      </c>
      <c r="AF26" s="8">
        <v>3.9589315091329933</v>
      </c>
      <c r="AG26" s="8">
        <v>0.34897848373066304</v>
      </c>
      <c r="AH26" s="8">
        <v>1.5551510222315785</v>
      </c>
      <c r="AI26" s="8">
        <v>-1.3005894665958446</v>
      </c>
      <c r="AJ26" s="22">
        <v>-28.21</v>
      </c>
    </row>
    <row r="27" spans="1:36" x14ac:dyDescent="0.25">
      <c r="A27" s="5" t="s">
        <v>40</v>
      </c>
      <c r="B27" s="10">
        <v>43482</v>
      </c>
      <c r="C27" s="10" t="s">
        <v>146</v>
      </c>
      <c r="D27" s="7" t="s">
        <v>68</v>
      </c>
      <c r="E27" s="31">
        <v>527.3421708200334</v>
      </c>
      <c r="F27" s="32">
        <v>1209.0352151895736</v>
      </c>
      <c r="G27" s="8">
        <v>3.174113886410062</v>
      </c>
      <c r="H27" s="36">
        <v>3.8236405547368024</v>
      </c>
      <c r="I27" s="24">
        <v>0.39633781124326173</v>
      </c>
      <c r="J27" s="22">
        <v>9.6474281440433955</v>
      </c>
      <c r="K27" s="33">
        <v>-21.253575468033706</v>
      </c>
      <c r="L27" s="22">
        <v>4.8077076380042669</v>
      </c>
      <c r="M27" s="8">
        <v>40</v>
      </c>
      <c r="N27" s="8">
        <f t="shared" si="0"/>
        <v>9.5591013868420056</v>
      </c>
      <c r="O27" s="22">
        <v>4.5205479452054798</v>
      </c>
      <c r="P27" s="22">
        <v>-19.53753283880155</v>
      </c>
      <c r="Q27" s="8">
        <v>29.7</v>
      </c>
      <c r="R27" s="34"/>
      <c r="S27" s="26"/>
      <c r="T27" s="15">
        <v>60.2</v>
      </c>
      <c r="U27" s="15">
        <v>6.87</v>
      </c>
      <c r="V27" s="15">
        <v>505</v>
      </c>
      <c r="W27" s="8">
        <v>1314.7</v>
      </c>
      <c r="X27" s="15">
        <v>5.97</v>
      </c>
      <c r="Y27" s="8">
        <v>246.61550819053107</v>
      </c>
      <c r="Z27" s="8">
        <v>67.695804415160268</v>
      </c>
      <c r="AA27" s="8">
        <v>74.971189733555747</v>
      </c>
      <c r="AB27" s="8">
        <v>0.19957867398761125</v>
      </c>
      <c r="AC27" s="8">
        <v>11.322775252603837</v>
      </c>
      <c r="AD27" s="8">
        <v>35.639728985615996</v>
      </c>
      <c r="AE27" s="8">
        <v>42.024384622703472</v>
      </c>
      <c r="AF27" s="8">
        <v>1.4552018429711917</v>
      </c>
      <c r="AG27" s="8">
        <v>0.28918853200478084</v>
      </c>
      <c r="AH27" s="8">
        <v>1.3382044495150698</v>
      </c>
      <c r="AI27" s="8">
        <v>-0.44923882372183055</v>
      </c>
      <c r="AJ27" s="22">
        <v>-12.34</v>
      </c>
    </row>
    <row r="28" spans="1:36" x14ac:dyDescent="0.25">
      <c r="A28" s="5" t="s">
        <v>41</v>
      </c>
      <c r="B28" s="10">
        <v>43483</v>
      </c>
      <c r="C28" s="10" t="s">
        <v>146</v>
      </c>
      <c r="D28" s="7" t="s">
        <v>65</v>
      </c>
      <c r="E28" s="35">
        <v>506.28177621916092</v>
      </c>
      <c r="F28" s="32">
        <v>3765.8562704795031</v>
      </c>
      <c r="G28" s="8">
        <v>-12.887563116659535</v>
      </c>
      <c r="H28" s="36">
        <v>0.98889014850923951</v>
      </c>
      <c r="I28" s="24">
        <v>8.3460254984170451E-2</v>
      </c>
      <c r="J28" s="22">
        <v>11.848635601422474</v>
      </c>
      <c r="K28" s="33">
        <v>-24.109928240888472</v>
      </c>
      <c r="L28" s="22">
        <v>-1.1884020256888395</v>
      </c>
      <c r="M28" s="8">
        <v>36.99999999999995</v>
      </c>
      <c r="N28" s="8">
        <f t="shared" si="0"/>
        <v>2.6726760770520026</v>
      </c>
      <c r="O28" s="22">
        <v>2.5663622526636227</v>
      </c>
      <c r="P28" s="22">
        <v>-22.290902106933491</v>
      </c>
      <c r="Q28" s="8">
        <v>23.7</v>
      </c>
      <c r="R28" s="34"/>
      <c r="S28" s="26"/>
      <c r="T28" s="15">
        <v>56.5</v>
      </c>
      <c r="U28" s="15">
        <v>7.21</v>
      </c>
      <c r="V28" s="15">
        <v>431</v>
      </c>
      <c r="W28" s="8">
        <v>773.32</v>
      </c>
      <c r="X28" s="15">
        <v>9.64</v>
      </c>
      <c r="Y28" s="8">
        <v>174.68463069692405</v>
      </c>
      <c r="Z28" s="8">
        <v>52.943855805636701</v>
      </c>
      <c r="AA28" s="8">
        <v>234.52983483878867</v>
      </c>
      <c r="AB28" s="8">
        <v>1.5971312954887376</v>
      </c>
      <c r="AC28" s="8">
        <v>20.277986980071951</v>
      </c>
      <c r="AD28" s="8">
        <v>39.870481248159891</v>
      </c>
      <c r="AE28" s="8">
        <v>54.006497883802581</v>
      </c>
      <c r="AF28" s="8">
        <v>7.4166661807246674</v>
      </c>
      <c r="AG28" s="8">
        <v>0.27989788493989498</v>
      </c>
      <c r="AH28" s="8">
        <v>1.098252006093281</v>
      </c>
      <c r="AI28" s="8">
        <v>-3.8828701616454406</v>
      </c>
      <c r="AJ28" s="22">
        <v>-25.81</v>
      </c>
    </row>
    <row r="29" spans="1:36" x14ac:dyDescent="0.25">
      <c r="A29" s="5" t="s">
        <v>23</v>
      </c>
      <c r="B29" s="10">
        <v>43483</v>
      </c>
      <c r="C29" s="10" t="s">
        <v>146</v>
      </c>
      <c r="D29" s="7" t="s">
        <v>65</v>
      </c>
      <c r="E29" s="35">
        <v>569.9192525849104</v>
      </c>
      <c r="F29" s="32">
        <v>2006.2095676414931</v>
      </c>
      <c r="G29" s="8">
        <v>-9.0645129381216734</v>
      </c>
      <c r="H29" s="36">
        <v>0.88822129010316297</v>
      </c>
      <c r="I29" s="24">
        <v>8.7190895867202869E-2</v>
      </c>
      <c r="J29" s="22">
        <v>10.187087553911351</v>
      </c>
      <c r="K29" s="33">
        <v>-23.986640509431858</v>
      </c>
      <c r="L29" s="22">
        <v>6.8308225016320181</v>
      </c>
      <c r="M29" s="8">
        <v>50.499999999999986</v>
      </c>
      <c r="N29" s="8">
        <f t="shared" si="0"/>
        <v>1.7588540398082442</v>
      </c>
      <c r="O29" s="22">
        <v>3.1056316590563164</v>
      </c>
      <c r="P29" s="22">
        <v>-21.198608197783884</v>
      </c>
      <c r="Q29" s="8">
        <v>24.6</v>
      </c>
      <c r="R29" s="34"/>
      <c r="S29" s="26"/>
      <c r="T29" s="15">
        <v>68.3</v>
      </c>
      <c r="U29" s="15">
        <v>7.3</v>
      </c>
      <c r="V29" s="15">
        <v>529</v>
      </c>
      <c r="W29" s="8">
        <v>1279.3599999999999</v>
      </c>
      <c r="X29" s="15">
        <v>6.81</v>
      </c>
      <c r="Y29" s="8">
        <v>224.05837978396099</v>
      </c>
      <c r="Z29" s="8">
        <v>75.214227357879039</v>
      </c>
      <c r="AA29" s="8">
        <v>228.64011574980577</v>
      </c>
      <c r="AB29" s="8">
        <v>0.28588882430801166</v>
      </c>
      <c r="AC29" s="8">
        <v>12.199160413134102</v>
      </c>
      <c r="AD29" s="8">
        <v>60.929746885880711</v>
      </c>
      <c r="AE29" s="8">
        <v>53.637482091337894</v>
      </c>
      <c r="AF29" s="8">
        <v>8.8981219074677593</v>
      </c>
      <c r="AG29" s="8">
        <v>0.36520846971761123</v>
      </c>
      <c r="AH29" s="8">
        <v>1.6994093311877707</v>
      </c>
      <c r="AI29" s="8">
        <v>-4.071640989448146</v>
      </c>
      <c r="AJ29" s="22">
        <v>-33.47</v>
      </c>
    </row>
    <row r="30" spans="1:36" x14ac:dyDescent="0.25">
      <c r="A30" s="5" t="s">
        <v>42</v>
      </c>
      <c r="B30" s="10">
        <v>43483</v>
      </c>
      <c r="C30" s="10" t="s">
        <v>146</v>
      </c>
      <c r="D30" s="7" t="s">
        <v>68</v>
      </c>
      <c r="E30" s="31">
        <v>643.99784397993335</v>
      </c>
      <c r="F30" s="32">
        <v>7695.4350262146072</v>
      </c>
      <c r="G30" s="8">
        <v>-14.436653722017759</v>
      </c>
      <c r="H30" s="36">
        <v>2.5955862902921059</v>
      </c>
      <c r="I30" s="24">
        <v>0.25784204671857619</v>
      </c>
      <c r="J30" s="22">
        <v>10.066574956741171</v>
      </c>
      <c r="K30" s="33">
        <v>-23.176056116829759</v>
      </c>
      <c r="L30" s="22">
        <v>5.1871052469198791</v>
      </c>
      <c r="M30" s="8">
        <v>301.00000000000017</v>
      </c>
      <c r="N30" s="8">
        <f t="shared" si="0"/>
        <v>0.86232102667511767</v>
      </c>
      <c r="O30" s="22">
        <v>4.5722983257229837</v>
      </c>
      <c r="P30" s="22">
        <v>-22.552067279616082</v>
      </c>
      <c r="Q30" s="8">
        <v>26.5</v>
      </c>
      <c r="R30" s="34"/>
      <c r="S30" s="26"/>
      <c r="T30" s="15">
        <v>96.4</v>
      </c>
      <c r="U30" s="15">
        <v>7.41</v>
      </c>
      <c r="V30" s="15">
        <v>522</v>
      </c>
      <c r="W30" s="8">
        <v>478.36</v>
      </c>
      <c r="X30" s="15">
        <v>7.01</v>
      </c>
      <c r="Y30" s="8">
        <v>260.75455869681741</v>
      </c>
      <c r="Z30" s="8">
        <v>96.524497966459577</v>
      </c>
      <c r="AA30" s="8">
        <v>198.50330581144328</v>
      </c>
      <c r="AB30" s="8">
        <v>0.22772442753581015</v>
      </c>
      <c r="AC30" s="8">
        <v>26.622640261579917</v>
      </c>
      <c r="AD30" s="8">
        <v>58.726293785628016</v>
      </c>
      <c r="AE30" s="8">
        <v>69.415896624091772</v>
      </c>
      <c r="AF30" s="8">
        <v>0.56069377774417939</v>
      </c>
      <c r="AG30" s="8">
        <v>0.39502135789476939</v>
      </c>
      <c r="AH30" s="8">
        <v>1.3939895270097578</v>
      </c>
      <c r="AI30" s="8">
        <v>-3.7343434213650903</v>
      </c>
      <c r="AJ30" s="22">
        <v>-35.06</v>
      </c>
    </row>
    <row r="31" spans="1:36" x14ac:dyDescent="0.25">
      <c r="A31" s="5" t="s">
        <v>26</v>
      </c>
      <c r="B31" s="10">
        <v>43483</v>
      </c>
      <c r="C31" s="10" t="s">
        <v>146</v>
      </c>
      <c r="D31" s="7" t="s">
        <v>65</v>
      </c>
      <c r="E31" s="31">
        <v>625.5791289227343</v>
      </c>
      <c r="F31" s="32">
        <v>2225.418887941777</v>
      </c>
      <c r="G31" s="8">
        <v>-8.5829566308277165</v>
      </c>
      <c r="H31" s="36">
        <v>2.5734421645316101</v>
      </c>
      <c r="I31" s="24">
        <v>0.23915461624026693</v>
      </c>
      <c r="J31" s="22">
        <v>10.760579097274036</v>
      </c>
      <c r="K31" s="33">
        <v>-21.965513141230616</v>
      </c>
      <c r="L31" s="22">
        <v>6.9172804017870488</v>
      </c>
      <c r="M31" s="8">
        <v>317.99999999999994</v>
      </c>
      <c r="N31" s="8">
        <f t="shared" si="0"/>
        <v>0.80925854230553795</v>
      </c>
      <c r="O31" s="22">
        <v>2.3374429223744291</v>
      </c>
      <c r="P31" s="22">
        <v>-20.903882506538615</v>
      </c>
      <c r="Q31" s="8">
        <v>27.3</v>
      </c>
      <c r="R31" s="34"/>
      <c r="S31" s="26"/>
      <c r="T31" s="15">
        <v>72</v>
      </c>
      <c r="U31" s="15">
        <v>7.52</v>
      </c>
      <c r="V31" s="15">
        <v>585</v>
      </c>
      <c r="W31" s="8">
        <v>141.72</v>
      </c>
      <c r="X31" s="15">
        <v>6.2</v>
      </c>
      <c r="Y31" s="8">
        <v>258.29911946269732</v>
      </c>
      <c r="Z31" s="8">
        <v>95.849569413664682</v>
      </c>
      <c r="AA31" s="8">
        <v>197.32081128793186</v>
      </c>
      <c r="AB31" s="8">
        <v>0.23469587420043173</v>
      </c>
      <c r="AC31" s="8">
        <v>25.487020806212509</v>
      </c>
      <c r="AD31" s="8">
        <v>58.054818694684684</v>
      </c>
      <c r="AE31" s="8">
        <v>69.030217810503018</v>
      </c>
      <c r="AF31" s="8">
        <v>0.47227438295594415</v>
      </c>
      <c r="AG31" s="8">
        <v>0.39354997668700292</v>
      </c>
      <c r="AH31" s="8">
        <v>1.3779235638083844</v>
      </c>
      <c r="AI31" s="8">
        <v>-3.8523251887417809</v>
      </c>
      <c r="AJ31" s="22">
        <v>-33.1</v>
      </c>
    </row>
    <row r="32" spans="1:36" x14ac:dyDescent="0.25">
      <c r="A32" s="5" t="s">
        <v>22</v>
      </c>
      <c r="B32" s="10">
        <v>43483</v>
      </c>
      <c r="C32" s="10" t="s">
        <v>146</v>
      </c>
      <c r="D32" s="7" t="s">
        <v>65</v>
      </c>
      <c r="E32" s="35">
        <v>2071.8123701595478</v>
      </c>
      <c r="F32" s="32">
        <v>2662.3579101894893</v>
      </c>
      <c r="G32" s="8">
        <v>-8.3639752363529993</v>
      </c>
      <c r="H32" s="36">
        <v>2.6518913199561656</v>
      </c>
      <c r="I32" s="24">
        <v>0.25000427825789334</v>
      </c>
      <c r="J32" s="22">
        <v>10.607383755331547</v>
      </c>
      <c r="K32" s="33">
        <v>-22.71388928330196</v>
      </c>
      <c r="L32" s="22">
        <v>4.6541177212582685</v>
      </c>
      <c r="M32" s="8">
        <v>75.000000000000071</v>
      </c>
      <c r="N32" s="8">
        <f t="shared" si="0"/>
        <v>3.535855093274884</v>
      </c>
      <c r="O32" s="22">
        <v>2.8200913242009134</v>
      </c>
      <c r="P32" s="22">
        <v>-18.721626585109373</v>
      </c>
      <c r="Q32" s="8">
        <v>37</v>
      </c>
      <c r="R32" s="34"/>
      <c r="S32" s="26"/>
      <c r="T32" s="15">
        <v>273.7</v>
      </c>
      <c r="U32" s="15">
        <v>7.63</v>
      </c>
      <c r="V32" s="15">
        <v>2047.0000000000002</v>
      </c>
      <c r="W32" s="8">
        <v>1004.41</v>
      </c>
      <c r="X32" s="15">
        <v>5.29</v>
      </c>
      <c r="Y32" s="8">
        <v>665.08374642198669</v>
      </c>
      <c r="Z32" s="8">
        <v>370.21872143436411</v>
      </c>
      <c r="AA32" s="8">
        <v>486.66377825466878</v>
      </c>
      <c r="AB32" s="8">
        <v>0.63781703958908298</v>
      </c>
      <c r="AC32" s="8">
        <v>50.910520466020898</v>
      </c>
      <c r="AD32" s="8">
        <v>53.583814195046074</v>
      </c>
      <c r="AE32" s="8">
        <v>323.23031773025849</v>
      </c>
      <c r="AF32" s="8">
        <v>0.24825303241983349</v>
      </c>
      <c r="AG32" s="8">
        <v>1.5387553949035264</v>
      </c>
      <c r="AH32" s="8">
        <v>1.9783488266665259</v>
      </c>
      <c r="AI32" s="8">
        <v>-2.6510826050708802</v>
      </c>
      <c r="AJ32" s="22">
        <v>-31.94</v>
      </c>
    </row>
    <row r="33" spans="1:36" x14ac:dyDescent="0.25">
      <c r="A33" s="5" t="s">
        <v>44</v>
      </c>
      <c r="B33" s="10">
        <v>43484</v>
      </c>
      <c r="C33" s="10" t="s">
        <v>146</v>
      </c>
      <c r="D33" s="7" t="s">
        <v>68</v>
      </c>
      <c r="E33" s="31">
        <v>1081.9840504766937</v>
      </c>
      <c r="F33" s="32">
        <v>2774.2924376892697</v>
      </c>
      <c r="G33" s="8">
        <v>-11.392204057167795</v>
      </c>
      <c r="H33" s="36">
        <v>2.3666628878056155</v>
      </c>
      <c r="I33" s="24">
        <v>0.27146401985111657</v>
      </c>
      <c r="J33" s="22">
        <v>8.7181457384429919</v>
      </c>
      <c r="K33" s="33">
        <v>-24.981868163112964</v>
      </c>
      <c r="L33" s="22">
        <v>5.4291873673539675</v>
      </c>
      <c r="M33" s="8">
        <v>780.66666666666674</v>
      </c>
      <c r="N33" s="8">
        <f t="shared" si="0"/>
        <v>0.30315920851480982</v>
      </c>
      <c r="O33" s="22">
        <v>3.1777777777777776</v>
      </c>
      <c r="P33" s="22">
        <v>-20.489778609943993</v>
      </c>
      <c r="Q33" s="8">
        <v>25.4</v>
      </c>
      <c r="R33" s="34"/>
      <c r="S33" s="26"/>
      <c r="T33" s="15">
        <v>139.80000000000001</v>
      </c>
      <c r="U33" s="15">
        <v>7.62</v>
      </c>
      <c r="V33" s="15">
        <v>1032</v>
      </c>
      <c r="W33" s="8">
        <v>472.83</v>
      </c>
      <c r="X33" s="15">
        <v>8.93</v>
      </c>
      <c r="Y33" s="8">
        <v>389.07441674648805</v>
      </c>
      <c r="Z33" s="8">
        <v>164.48385171743428</v>
      </c>
      <c r="AA33" s="8">
        <v>238.73607485939255</v>
      </c>
      <c r="AB33" s="8">
        <v>1.0600577195635035</v>
      </c>
      <c r="AC33" s="8">
        <v>38.515568482881022</v>
      </c>
      <c r="AD33" s="8">
        <v>87.531894353912563</v>
      </c>
      <c r="AE33" s="8">
        <v>175.26564361791281</v>
      </c>
      <c r="AF33" s="8">
        <v>7.1453049581368791E-2</v>
      </c>
      <c r="AG33" s="8">
        <v>0.63492382520373769</v>
      </c>
      <c r="AH33" s="8">
        <v>0.89826681000891306</v>
      </c>
      <c r="AI33" s="8">
        <v>-4.9921883007958519</v>
      </c>
      <c r="AJ33" s="22">
        <v>-39.67</v>
      </c>
    </row>
    <row r="34" spans="1:36" x14ac:dyDescent="0.25">
      <c r="A34" s="5" t="s">
        <v>45</v>
      </c>
      <c r="B34" s="10">
        <v>43485</v>
      </c>
      <c r="C34" s="10" t="s">
        <v>146</v>
      </c>
      <c r="D34" s="7" t="s">
        <v>65</v>
      </c>
      <c r="E34" s="35">
        <v>1410.1192592833268</v>
      </c>
      <c r="F34" s="32">
        <v>1973.0925098713215</v>
      </c>
      <c r="G34" s="8">
        <v>-7.7840800620958603</v>
      </c>
      <c r="H34" s="36">
        <v>3.3137828736369461</v>
      </c>
      <c r="I34" s="24">
        <v>0.38110990600144601</v>
      </c>
      <c r="J34" s="22">
        <v>8.7274917362700712</v>
      </c>
      <c r="K34" s="33">
        <v>-21.394771332050521</v>
      </c>
      <c r="L34" s="22">
        <v>8.1919647553630792</v>
      </c>
      <c r="M34" s="8">
        <v>156.00000000000003</v>
      </c>
      <c r="N34" s="8">
        <f t="shared" si="0"/>
        <v>2.1242197907929139</v>
      </c>
      <c r="O34" s="29"/>
      <c r="P34" s="29"/>
      <c r="Q34" s="8">
        <v>26.8</v>
      </c>
      <c r="R34" s="34"/>
      <c r="S34" s="26"/>
      <c r="T34" s="15">
        <v>165.5</v>
      </c>
      <c r="U34" s="15">
        <v>7.76</v>
      </c>
      <c r="V34" s="15">
        <v>1374</v>
      </c>
      <c r="W34" s="8">
        <v>245.59</v>
      </c>
      <c r="X34" s="15">
        <v>6</v>
      </c>
      <c r="Y34" s="8">
        <v>683.28356318971294</v>
      </c>
      <c r="Z34" s="8">
        <v>275.85803757178275</v>
      </c>
      <c r="AA34" s="8">
        <v>258.04536760990192</v>
      </c>
      <c r="AB34" s="8">
        <v>0.56550374263380365</v>
      </c>
      <c r="AC34" s="8">
        <v>23.914839682854485</v>
      </c>
      <c r="AD34" s="8">
        <v>88.485961584543062</v>
      </c>
      <c r="AE34" s="8">
        <v>217.77642093176928</v>
      </c>
      <c r="AF34" s="8">
        <v>0.26612123907232876</v>
      </c>
      <c r="AG34" s="8">
        <v>1.0973740120109803</v>
      </c>
      <c r="AH34" s="8">
        <v>1.9347520683871418</v>
      </c>
      <c r="AI34" s="8">
        <v>-6.8242834962455579</v>
      </c>
      <c r="AJ34" s="22">
        <v>-33.31</v>
      </c>
    </row>
    <row r="35" spans="1:36" x14ac:dyDescent="0.25">
      <c r="A35" s="5" t="s">
        <v>46</v>
      </c>
      <c r="B35" s="10">
        <v>43485</v>
      </c>
      <c r="C35" s="10" t="s">
        <v>146</v>
      </c>
      <c r="D35" s="7" t="s">
        <v>68</v>
      </c>
      <c r="E35" s="35">
        <v>1365.6139038162148</v>
      </c>
      <c r="F35" s="32">
        <v>3868.1791885467492</v>
      </c>
      <c r="G35" s="8">
        <v>-9.6484633233875954</v>
      </c>
      <c r="H35" s="36">
        <v>1.8424592827721724</v>
      </c>
      <c r="I35" s="24">
        <v>0.18398220244716351</v>
      </c>
      <c r="J35" s="22">
        <v>10.014334312044637</v>
      </c>
      <c r="K35" s="33">
        <v>-23.443481912317964</v>
      </c>
      <c r="L35" s="22">
        <v>4.9968978665788075</v>
      </c>
      <c r="M35" s="8">
        <v>107.5000000000001</v>
      </c>
      <c r="N35" s="8">
        <f t="shared" si="0"/>
        <v>1.713915611881089</v>
      </c>
      <c r="O35" s="22">
        <v>3.0735159817351598</v>
      </c>
      <c r="P35" s="22">
        <v>-23.916453418368853</v>
      </c>
      <c r="Q35" s="8">
        <v>25.7</v>
      </c>
      <c r="R35" s="34"/>
      <c r="S35" s="26"/>
      <c r="T35" s="15">
        <v>144</v>
      </c>
      <c r="U35" s="15">
        <v>7.94</v>
      </c>
      <c r="V35" s="15">
        <v>1300</v>
      </c>
      <c r="W35" s="8">
        <v>893.47</v>
      </c>
      <c r="X35" s="15">
        <v>6.07</v>
      </c>
      <c r="Y35" s="8">
        <v>439.09746980614324</v>
      </c>
      <c r="Z35" s="8">
        <v>215.15320232809955</v>
      </c>
      <c r="AA35" s="8">
        <v>226.81562840866496</v>
      </c>
      <c r="AB35" s="8">
        <v>0.25865615918603202</v>
      </c>
      <c r="AC35" s="8">
        <v>15.060390876340902</v>
      </c>
      <c r="AD35" s="8">
        <v>65.317141615311925</v>
      </c>
      <c r="AE35" s="8">
        <v>209.77703159807672</v>
      </c>
      <c r="AF35" s="8">
        <v>0.11586918437771815</v>
      </c>
      <c r="AG35" s="8">
        <v>0.93722845483580919</v>
      </c>
      <c r="AH35" s="8">
        <v>1.8409320061243966</v>
      </c>
      <c r="AI35" s="8">
        <v>-1.447379052019115</v>
      </c>
      <c r="AJ35" s="22">
        <v>-27.83</v>
      </c>
    </row>
    <row r="36" spans="1:36" x14ac:dyDescent="0.25">
      <c r="A36" s="5" t="s">
        <v>47</v>
      </c>
      <c r="B36" s="10">
        <v>43485</v>
      </c>
      <c r="C36" s="10" t="s">
        <v>146</v>
      </c>
      <c r="D36" s="7" t="s">
        <v>68</v>
      </c>
      <c r="E36" s="35">
        <v>1421.7502803997327</v>
      </c>
      <c r="F36" s="32">
        <v>7438.6701725941193</v>
      </c>
      <c r="G36" s="8">
        <v>-11.838277268134824</v>
      </c>
      <c r="H36" s="36">
        <v>1.6823111514189621</v>
      </c>
      <c r="I36" s="24">
        <v>0.18314366390005987</v>
      </c>
      <c r="J36" s="22">
        <v>9.1857458543419046</v>
      </c>
      <c r="K36" s="33">
        <v>-23.232342586518381</v>
      </c>
      <c r="L36" s="22">
        <v>5.7211099243480179</v>
      </c>
      <c r="M36" s="8">
        <v>53.500000000000078</v>
      </c>
      <c r="N36" s="8">
        <f t="shared" si="0"/>
        <v>3.1445068250821677</v>
      </c>
      <c r="O36" s="22">
        <v>3.9208523592085234</v>
      </c>
      <c r="P36" s="22">
        <v>-24.362419943098516</v>
      </c>
      <c r="Q36" s="8">
        <v>27.7</v>
      </c>
      <c r="R36" s="34"/>
      <c r="S36" s="26"/>
      <c r="T36" s="15">
        <v>143.80000000000001</v>
      </c>
      <c r="U36" s="15">
        <v>7.95</v>
      </c>
      <c r="V36" s="15">
        <v>1311</v>
      </c>
      <c r="W36" s="8">
        <v>948.92</v>
      </c>
      <c r="X36" s="15">
        <v>5.77</v>
      </c>
      <c r="Y36" s="8">
        <v>428.62934729739749</v>
      </c>
      <c r="Z36" s="8">
        <v>225.68766976466532</v>
      </c>
      <c r="AA36" s="8">
        <v>157.15707827202721</v>
      </c>
      <c r="AB36" s="8">
        <v>0.29817924302877397</v>
      </c>
      <c r="AC36" s="8">
        <v>8.5591068924759401</v>
      </c>
      <c r="AD36" s="8">
        <v>46.650457713665297</v>
      </c>
      <c r="AE36" s="8">
        <v>206.51847309544161</v>
      </c>
      <c r="AF36" s="8">
        <v>1.3344137290417872</v>
      </c>
      <c r="AG36" s="8">
        <v>0.94189239278831993</v>
      </c>
      <c r="AH36" s="8">
        <v>1.7942086158972452</v>
      </c>
      <c r="AI36" s="8">
        <v>-0.90683436565768494</v>
      </c>
      <c r="AJ36" s="22">
        <v>-18.8</v>
      </c>
    </row>
    <row r="37" spans="1:36" x14ac:dyDescent="0.25">
      <c r="A37" s="5" t="s">
        <v>48</v>
      </c>
      <c r="B37" s="10">
        <v>43485</v>
      </c>
      <c r="C37" s="10" t="s">
        <v>146</v>
      </c>
      <c r="D37" s="7" t="s">
        <v>68</v>
      </c>
      <c r="E37" s="35">
        <v>811.22168527075496</v>
      </c>
      <c r="F37" s="32">
        <v>2092.6471630997185</v>
      </c>
      <c r="G37" s="8">
        <v>-6.3890874750716975</v>
      </c>
      <c r="H37" s="36">
        <v>0.76933832142992109</v>
      </c>
      <c r="I37" s="24">
        <v>7.8993753743475642E-2</v>
      </c>
      <c r="J37" s="22">
        <v>9.7392298121224972</v>
      </c>
      <c r="K37" s="33">
        <v>-25.931231085051028</v>
      </c>
      <c r="L37" s="22">
        <v>4.7273526484484147</v>
      </c>
      <c r="M37" s="8">
        <v>27.999999999999972</v>
      </c>
      <c r="N37" s="8">
        <f t="shared" si="0"/>
        <v>2.7476368622497209</v>
      </c>
      <c r="O37" s="8">
        <v>2.4254185692541856</v>
      </c>
      <c r="P37" s="8">
        <v>-20.100303580568443</v>
      </c>
      <c r="Q37" s="8">
        <v>26.2</v>
      </c>
      <c r="R37" s="34"/>
      <c r="S37" s="26"/>
      <c r="T37" s="15">
        <v>91.9</v>
      </c>
      <c r="U37" s="15">
        <v>7.98</v>
      </c>
      <c r="V37" s="15">
        <v>773</v>
      </c>
      <c r="W37" s="8">
        <v>342.08</v>
      </c>
      <c r="X37" s="15">
        <v>6.46</v>
      </c>
      <c r="Y37" s="8">
        <v>285.53066377687543</v>
      </c>
      <c r="Z37" s="8">
        <v>108.10625544343634</v>
      </c>
      <c r="AA37" s="8">
        <v>204.09332330902424</v>
      </c>
      <c r="AB37" s="8">
        <v>0.27195485268730935</v>
      </c>
      <c r="AC37" s="8">
        <v>15.958629781075286</v>
      </c>
      <c r="AD37" s="8">
        <v>67.490343070656266</v>
      </c>
      <c r="AE37" s="8">
        <v>131.14640623240777</v>
      </c>
      <c r="AF37" s="8">
        <v>0.6018365333778315</v>
      </c>
      <c r="AG37" s="8">
        <v>0.49886763243327542</v>
      </c>
      <c r="AH37" s="8">
        <v>1.1183027535480277</v>
      </c>
      <c r="AI37" s="8">
        <v>-2.7626948046382775</v>
      </c>
      <c r="AJ37" s="22">
        <v>-25.53</v>
      </c>
    </row>
    <row r="38" spans="1:36" x14ac:dyDescent="0.25">
      <c r="A38" s="5" t="s">
        <v>49</v>
      </c>
      <c r="B38" s="10">
        <v>43485</v>
      </c>
      <c r="C38" s="10" t="s">
        <v>146</v>
      </c>
      <c r="D38" s="7" t="s">
        <v>68</v>
      </c>
      <c r="E38" s="35">
        <v>462.28811531246504</v>
      </c>
      <c r="F38" s="32">
        <v>1615.123368849836</v>
      </c>
      <c r="G38" s="8">
        <v>-5.4300300714925953</v>
      </c>
      <c r="H38" s="36">
        <v>1.9537089521218305</v>
      </c>
      <c r="I38" s="24">
        <v>0.23239496876871735</v>
      </c>
      <c r="J38" s="22">
        <v>8.4068470263062718</v>
      </c>
      <c r="K38" s="33">
        <v>-25.625974988023689</v>
      </c>
      <c r="L38" s="22">
        <v>4.2655657464438903</v>
      </c>
      <c r="M38" s="8">
        <v>143.50000000000003</v>
      </c>
      <c r="N38" s="8">
        <f t="shared" si="0"/>
        <v>1.3614696530465715</v>
      </c>
      <c r="O38" s="8">
        <v>2.0462709284627092</v>
      </c>
      <c r="P38" s="8">
        <v>-20.877589234796247</v>
      </c>
      <c r="Q38" s="8">
        <v>29.5</v>
      </c>
      <c r="R38" s="34"/>
      <c r="S38" s="26"/>
      <c r="T38" s="15">
        <v>52.1</v>
      </c>
      <c r="U38" s="15">
        <v>7.96</v>
      </c>
      <c r="V38" s="15">
        <v>434</v>
      </c>
      <c r="W38" s="8">
        <v>294.06</v>
      </c>
      <c r="X38" s="15">
        <v>5.57</v>
      </c>
      <c r="Y38" s="8">
        <v>175.52409051653822</v>
      </c>
      <c r="Z38" s="8">
        <v>72.461100730140288</v>
      </c>
      <c r="AA38" s="8">
        <v>190.0681648975432</v>
      </c>
      <c r="AB38" s="8">
        <v>0.22307340141561091</v>
      </c>
      <c r="AC38" s="8">
        <v>10.650216299889008</v>
      </c>
      <c r="AD38" s="8">
        <v>45.03211681027333</v>
      </c>
      <c r="AE38" s="8">
        <v>62.800405467114125</v>
      </c>
      <c r="AF38" s="8">
        <v>1.0868497087393536</v>
      </c>
      <c r="AG38" s="8">
        <v>0.31753554511568016</v>
      </c>
      <c r="AH38" s="8">
        <v>1.069318705968717</v>
      </c>
      <c r="AI38" s="8">
        <v>-3.8911216472165711</v>
      </c>
      <c r="AJ38" s="22">
        <v>-32.340000000000003</v>
      </c>
    </row>
    <row r="39" spans="1:36" x14ac:dyDescent="0.25">
      <c r="A39" s="5" t="s">
        <v>50</v>
      </c>
      <c r="B39" s="10">
        <v>43485</v>
      </c>
      <c r="C39" s="10" t="s">
        <v>146</v>
      </c>
      <c r="D39" s="7" t="s">
        <v>68</v>
      </c>
      <c r="E39" s="31">
        <v>521.27544366732468</v>
      </c>
      <c r="F39" s="32">
        <v>1285.9904443583976</v>
      </c>
      <c r="G39" s="8">
        <v>-5.5861556953310512</v>
      </c>
      <c r="H39" s="36">
        <v>1.8432906322034539</v>
      </c>
      <c r="I39" s="24">
        <v>0.13064088303242918</v>
      </c>
      <c r="J39" s="22">
        <v>14.109600221745984</v>
      </c>
      <c r="K39" s="33">
        <v>-23.591966654167241</v>
      </c>
      <c r="L39" s="22">
        <v>4.9857091971469796</v>
      </c>
      <c r="M39" s="8">
        <v>178.50000000000006</v>
      </c>
      <c r="N39" s="8">
        <f t="shared" si="0"/>
        <v>1.0326558163604782</v>
      </c>
      <c r="O39" s="8">
        <v>1.9127853881278538</v>
      </c>
      <c r="P39" s="8">
        <v>-21.442355555066481</v>
      </c>
      <c r="Q39" s="8">
        <v>29.7</v>
      </c>
      <c r="R39" s="34"/>
      <c r="S39" s="26"/>
      <c r="T39" s="15">
        <v>51.9</v>
      </c>
      <c r="U39" s="15">
        <v>7.93</v>
      </c>
      <c r="V39" s="15">
        <v>498</v>
      </c>
      <c r="W39" s="8">
        <v>165.13</v>
      </c>
      <c r="X39" s="15">
        <v>6.26</v>
      </c>
      <c r="Y39" s="8">
        <v>157.46011884878297</v>
      </c>
      <c r="Z39" s="8">
        <v>61.071158882394158</v>
      </c>
      <c r="AA39" s="8">
        <v>200.88175229560875</v>
      </c>
      <c r="AB39" s="8">
        <v>0.27507385841671067</v>
      </c>
      <c r="AC39" s="8">
        <v>11.726602509881397</v>
      </c>
      <c r="AD39" s="8">
        <v>42.487836493841414</v>
      </c>
      <c r="AE39" s="8">
        <v>54.864410311480363</v>
      </c>
      <c r="AF39" s="8">
        <v>1.9510802941300027</v>
      </c>
      <c r="AG39" s="8">
        <v>0.27460348448774019</v>
      </c>
      <c r="AH39" s="8">
        <v>1.1242950847622537</v>
      </c>
      <c r="AI39" s="8">
        <v>-3.476231162183935</v>
      </c>
      <c r="AJ39" s="22">
        <v>-34.96</v>
      </c>
    </row>
    <row r="40" spans="1:36" x14ac:dyDescent="0.25">
      <c r="A40" s="5" t="s">
        <v>32</v>
      </c>
      <c r="B40" s="10">
        <v>43489</v>
      </c>
      <c r="C40" s="10" t="s">
        <v>146</v>
      </c>
      <c r="D40" s="7" t="s">
        <v>68</v>
      </c>
      <c r="E40" s="31">
        <v>483.65220576189569</v>
      </c>
      <c r="F40" s="32">
        <v>5063.1575760463238</v>
      </c>
      <c r="G40" s="8">
        <v>-22.584586441431409</v>
      </c>
      <c r="H40" s="36">
        <v>2.2316063938328989</v>
      </c>
      <c r="I40" s="24">
        <v>0.17818088474373234</v>
      </c>
      <c r="J40" s="22">
        <v>12.524387209337828</v>
      </c>
      <c r="K40" s="33">
        <v>-22.759485578056857</v>
      </c>
      <c r="L40" s="22">
        <v>5.3234035836348692</v>
      </c>
      <c r="M40" s="8">
        <v>41.3333333333334</v>
      </c>
      <c r="N40" s="8">
        <f t="shared" si="0"/>
        <v>5.399047727015069</v>
      </c>
      <c r="O40" s="8">
        <v>1.689193302891933</v>
      </c>
      <c r="P40" s="8">
        <v>-22.67854762199288</v>
      </c>
      <c r="Q40" s="8">
        <v>22.1</v>
      </c>
      <c r="R40" s="8">
        <v>81.5</v>
      </c>
      <c r="S40" s="15">
        <v>6.51</v>
      </c>
      <c r="T40" s="15">
        <v>30.4</v>
      </c>
      <c r="U40" s="15">
        <v>5.77</v>
      </c>
      <c r="V40" s="15">
        <v>384</v>
      </c>
      <c r="W40" s="8">
        <v>7107.69</v>
      </c>
      <c r="X40" s="15">
        <v>9.36</v>
      </c>
      <c r="Y40" s="8">
        <v>121.82030174210125</v>
      </c>
      <c r="Z40" s="8">
        <v>44.785499127832139</v>
      </c>
      <c r="AA40" s="8">
        <v>143.83390469529081</v>
      </c>
      <c r="AB40" s="8">
        <v>0.25641034699528548</v>
      </c>
      <c r="AC40" s="8">
        <v>5.9836425079630438</v>
      </c>
      <c r="AD40" s="8">
        <v>40.37891268846932</v>
      </c>
      <c r="AE40" s="8">
        <v>38.882847665534953</v>
      </c>
      <c r="AF40" s="8">
        <v>2.7523630255122216</v>
      </c>
      <c r="AG40" s="8">
        <v>0.2191290485983497</v>
      </c>
      <c r="AH40" s="8">
        <v>1.3319262477208633</v>
      </c>
      <c r="AI40" s="8">
        <v>-4.7685296129467867</v>
      </c>
      <c r="AJ40" s="22">
        <v>-40.840000000000003</v>
      </c>
    </row>
    <row r="41" spans="1:36" x14ac:dyDescent="0.25">
      <c r="A41" s="5" t="s">
        <v>33</v>
      </c>
      <c r="B41" s="10">
        <v>43489</v>
      </c>
      <c r="C41" s="10" t="s">
        <v>146</v>
      </c>
      <c r="D41" s="7" t="s">
        <v>68</v>
      </c>
      <c r="E41" s="31">
        <v>502.69283971600788</v>
      </c>
      <c r="F41" s="32">
        <v>9853.8082847363912</v>
      </c>
      <c r="G41" s="8">
        <v>-9.5764833279815491</v>
      </c>
      <c r="H41" s="36">
        <v>1.8962702641423874</v>
      </c>
      <c r="I41" s="24">
        <v>0.14065200650295198</v>
      </c>
      <c r="J41" s="22">
        <v>13.481999377681035</v>
      </c>
      <c r="K41" s="33">
        <v>-24.344526014845336</v>
      </c>
      <c r="L41" s="22">
        <v>5.355952440163823</v>
      </c>
      <c r="M41" s="8">
        <v>18.500000000000043</v>
      </c>
      <c r="N41" s="8">
        <f t="shared" si="0"/>
        <v>10.250109535904773</v>
      </c>
      <c r="O41" s="8">
        <v>5.6359208523592086</v>
      </c>
      <c r="P41" s="8">
        <v>-22.531713268244776</v>
      </c>
      <c r="Q41" s="8">
        <v>23.1</v>
      </c>
      <c r="R41" s="8">
        <v>49.2</v>
      </c>
      <c r="S41" s="15">
        <v>3.84</v>
      </c>
      <c r="T41" s="15">
        <v>27.4</v>
      </c>
      <c r="U41" s="15">
        <v>5.61</v>
      </c>
      <c r="V41" s="15">
        <v>328</v>
      </c>
      <c r="W41" s="8">
        <v>2211.52</v>
      </c>
      <c r="X41" s="15">
        <v>6.85</v>
      </c>
      <c r="Y41" s="8">
        <v>151.33329980527145</v>
      </c>
      <c r="Z41" s="8">
        <v>31.604325897978068</v>
      </c>
      <c r="AA41" s="8">
        <v>70.534298358761646</v>
      </c>
      <c r="AB41" s="8">
        <v>0.40014598520330003</v>
      </c>
      <c r="AC41" s="8">
        <v>8.3952304182736643</v>
      </c>
      <c r="AD41" s="8">
        <v>39.691316614006489</v>
      </c>
      <c r="AE41" s="8">
        <v>33.363399266795746</v>
      </c>
      <c r="AF41" s="8">
        <v>7.9055336617258485</v>
      </c>
      <c r="AG41" s="8">
        <v>0.16097264540560488</v>
      </c>
      <c r="AH41" s="8">
        <v>0.9342801897383981</v>
      </c>
      <c r="AI41" s="8">
        <v>-4.4155976511500086</v>
      </c>
      <c r="AJ41" s="22">
        <v>-35.25</v>
      </c>
    </row>
    <row r="42" spans="1:36" x14ac:dyDescent="0.25">
      <c r="A42" s="5" t="s">
        <v>34</v>
      </c>
      <c r="B42" s="10">
        <v>43489</v>
      </c>
      <c r="C42" s="10" t="s">
        <v>146</v>
      </c>
      <c r="D42" s="7" t="s">
        <v>68</v>
      </c>
      <c r="E42" s="35">
        <v>457.11389477691023</v>
      </c>
      <c r="F42" s="32">
        <v>4929.1832375253953</v>
      </c>
      <c r="G42" s="8">
        <v>-14.744849758685888</v>
      </c>
      <c r="H42" s="36">
        <v>1.7536560480671126</v>
      </c>
      <c r="I42" s="24">
        <v>0.16216308719089584</v>
      </c>
      <c r="J42" s="22">
        <v>10.81415060878026</v>
      </c>
      <c r="K42" s="33">
        <v>-22.538021324789629</v>
      </c>
      <c r="L42" s="22">
        <v>5.3712097166617703</v>
      </c>
      <c r="M42" s="8">
        <v>36.000000000000057</v>
      </c>
      <c r="N42" s="8">
        <f t="shared" si="0"/>
        <v>4.871266800186417</v>
      </c>
      <c r="O42" s="8">
        <v>2.6400304414003046</v>
      </c>
      <c r="P42" s="8">
        <v>-24.071424516544564</v>
      </c>
      <c r="Q42" s="8">
        <v>24</v>
      </c>
      <c r="R42" s="8">
        <v>71.3</v>
      </c>
      <c r="S42" s="15">
        <v>5.5</v>
      </c>
      <c r="T42" s="15">
        <v>28.1</v>
      </c>
      <c r="U42" s="15">
        <v>5.57</v>
      </c>
      <c r="V42" s="15">
        <v>368</v>
      </c>
      <c r="W42" s="8">
        <v>1146.31</v>
      </c>
      <c r="X42" s="15">
        <v>6.43</v>
      </c>
      <c r="Y42" s="8">
        <v>126.15145848530456</v>
      </c>
      <c r="Z42" s="8">
        <v>45.148349924800662</v>
      </c>
      <c r="AA42" s="8">
        <v>99.611182307615664</v>
      </c>
      <c r="AB42" s="8">
        <v>0.21361588843801679</v>
      </c>
      <c r="AC42" s="8">
        <v>4.1181341600354902</v>
      </c>
      <c r="AD42" s="8">
        <v>26.192937585722138</v>
      </c>
      <c r="AE42" s="8">
        <v>32.982017036312932</v>
      </c>
      <c r="AF42" s="8">
        <v>2.6990229782381951</v>
      </c>
      <c r="AG42" s="8">
        <v>0.18967752131071103</v>
      </c>
      <c r="AH42" s="8">
        <v>1.1739964875370248</v>
      </c>
      <c r="AI42" s="8">
        <v>-4.0867445858444258</v>
      </c>
      <c r="AJ42" s="22">
        <v>-40.049999999999997</v>
      </c>
    </row>
    <row r="43" spans="1:36" x14ac:dyDescent="0.25">
      <c r="A43" s="5" t="s">
        <v>35</v>
      </c>
      <c r="B43" s="10">
        <v>43489</v>
      </c>
      <c r="C43" s="10" t="s">
        <v>146</v>
      </c>
      <c r="D43" s="7" t="s">
        <v>68</v>
      </c>
      <c r="E43" s="31">
        <v>421.69309771760999</v>
      </c>
      <c r="F43" s="32">
        <v>4397.3474092354245</v>
      </c>
      <c r="G43" s="8">
        <v>-14.493426676140842</v>
      </c>
      <c r="H43" s="36">
        <v>1.040055927143559</v>
      </c>
      <c r="I43" s="24">
        <v>8.1783177889963199E-2</v>
      </c>
      <c r="J43" s="22">
        <v>12.717235426372437</v>
      </c>
      <c r="K43" s="33">
        <v>-25.330959230915525</v>
      </c>
      <c r="L43" s="22">
        <v>3.6522232312264258</v>
      </c>
      <c r="M43" s="8">
        <v>23.000000000000103</v>
      </c>
      <c r="N43" s="8">
        <f t="shared" si="0"/>
        <v>4.5219822919284969</v>
      </c>
      <c r="O43" s="8">
        <v>2.0783866057838662</v>
      </c>
      <c r="P43" s="8">
        <v>-24.356063526554973</v>
      </c>
      <c r="Q43" s="8">
        <v>23.7</v>
      </c>
      <c r="R43" s="8">
        <v>58</v>
      </c>
      <c r="S43" s="15">
        <v>4.53</v>
      </c>
      <c r="T43" s="15">
        <v>23.1</v>
      </c>
      <c r="U43" s="15">
        <v>5.53</v>
      </c>
      <c r="V43" s="15">
        <v>340</v>
      </c>
      <c r="W43" s="8">
        <v>1697.84</v>
      </c>
      <c r="X43" s="15">
        <v>7.67</v>
      </c>
      <c r="Y43" s="8">
        <v>116.45156628771873</v>
      </c>
      <c r="Z43" s="8">
        <v>36.210720128729641</v>
      </c>
      <c r="AA43" s="8">
        <v>153.56511347268946</v>
      </c>
      <c r="AB43" s="8">
        <v>0.19681129114866516</v>
      </c>
      <c r="AC43" s="8">
        <v>2.4439991735088227</v>
      </c>
      <c r="AD43" s="8">
        <v>29.463773942402355</v>
      </c>
      <c r="AE43" s="8">
        <v>30.595096111331156</v>
      </c>
      <c r="AF43" s="8">
        <v>2.6825881515080674</v>
      </c>
      <c r="AG43" s="8">
        <v>0.18928668500396484</v>
      </c>
      <c r="AH43" s="8">
        <v>1.256531069422284</v>
      </c>
      <c r="AI43" s="8">
        <v>-3.3119252652851081</v>
      </c>
      <c r="AJ43" s="22">
        <v>-36.81</v>
      </c>
    </row>
    <row r="44" spans="1:36" x14ac:dyDescent="0.25">
      <c r="A44" s="5" t="s">
        <v>36</v>
      </c>
      <c r="B44" s="10">
        <v>43489</v>
      </c>
      <c r="C44" s="10" t="s">
        <v>146</v>
      </c>
      <c r="D44" s="7" t="s">
        <v>65</v>
      </c>
      <c r="E44" s="31">
        <v>302.40931209232247</v>
      </c>
      <c r="F44" s="32"/>
      <c r="G44" s="8">
        <v>-11.7541316397024</v>
      </c>
      <c r="H44" s="36">
        <v>0.70638249631561045</v>
      </c>
      <c r="I44" s="24">
        <v>5.929665440232737E-2</v>
      </c>
      <c r="J44" s="22">
        <v>11.912687206984906</v>
      </c>
      <c r="K44" s="33">
        <v>-26.459799288017052</v>
      </c>
      <c r="L44" s="22">
        <v>6.8837143934915668</v>
      </c>
      <c r="M44" s="8">
        <v>24.49999999999994</v>
      </c>
      <c r="N44" s="8">
        <f t="shared" si="0"/>
        <v>2.8831938625127029</v>
      </c>
      <c r="O44" s="8">
        <v>1.9745814307458143</v>
      </c>
      <c r="P44" s="8">
        <v>-23.677477851677651</v>
      </c>
      <c r="Q44" s="8">
        <v>23.2</v>
      </c>
      <c r="R44" s="8">
        <v>82.9</v>
      </c>
      <c r="S44" s="15">
        <v>6.47</v>
      </c>
      <c r="T44" s="15">
        <v>17.399999999999999</v>
      </c>
      <c r="U44" s="65"/>
      <c r="V44" s="65"/>
      <c r="W44" s="8">
        <v>1463.88</v>
      </c>
      <c r="X44" s="15">
        <v>8.57</v>
      </c>
      <c r="Y44" s="8">
        <v>78.187180466531842</v>
      </c>
      <c r="Z44" s="8">
        <v>20.434989308074634</v>
      </c>
      <c r="AA44" s="8">
        <v>133.94353894430827</v>
      </c>
      <c r="AB44" s="8">
        <v>0.19646091578870425</v>
      </c>
      <c r="AC44" s="8">
        <v>4.0367859598956191</v>
      </c>
      <c r="AD44" s="8">
        <v>22.756340389043874</v>
      </c>
      <c r="AE44" s="8">
        <v>21.65547090036112</v>
      </c>
      <c r="AF44" s="8">
        <v>5.2839402067051129</v>
      </c>
      <c r="AG44" s="8">
        <v>9.5348716031771391E-2</v>
      </c>
      <c r="AH44" s="8">
        <v>0.90560039078388088</v>
      </c>
      <c r="AI44" s="8">
        <v>-3.6374970380828735</v>
      </c>
      <c r="AJ44" s="22">
        <v>-44.85</v>
      </c>
    </row>
    <row r="45" spans="1:36" x14ac:dyDescent="0.25">
      <c r="A45" s="5" t="s">
        <v>37</v>
      </c>
      <c r="B45" s="10">
        <v>43489</v>
      </c>
      <c r="C45" s="10" t="s">
        <v>146</v>
      </c>
      <c r="D45" s="7" t="s">
        <v>68</v>
      </c>
      <c r="E45" s="31">
        <v>321.52855879693709</v>
      </c>
      <c r="F45" s="32">
        <v>1791.7357709820194</v>
      </c>
      <c r="G45" s="8">
        <v>-10.460519327898027</v>
      </c>
      <c r="H45" s="36">
        <v>0.58402297547519189</v>
      </c>
      <c r="I45" s="24">
        <v>2.6850346538889361E-2</v>
      </c>
      <c r="J45" s="22">
        <v>21.75104051745879</v>
      </c>
      <c r="K45" s="33">
        <v>-25.020069575041056</v>
      </c>
      <c r="L45" s="22">
        <v>4.9175600287894827</v>
      </c>
      <c r="M45" s="8">
        <v>60.5</v>
      </c>
      <c r="N45" s="8">
        <f t="shared" si="0"/>
        <v>0.96532723219039984</v>
      </c>
      <c r="O45" s="8">
        <v>1.5397260273972602</v>
      </c>
      <c r="P45" s="8">
        <v>-21.8215441906084</v>
      </c>
      <c r="Q45" s="8">
        <v>24</v>
      </c>
      <c r="R45" s="8">
        <v>79.599999999999994</v>
      </c>
      <c r="S45" s="15">
        <v>6.13</v>
      </c>
      <c r="T45" s="15">
        <v>23.3</v>
      </c>
      <c r="U45" s="15">
        <v>5.67</v>
      </c>
      <c r="V45" s="15">
        <v>281</v>
      </c>
      <c r="W45" s="8">
        <v>698.16</v>
      </c>
      <c r="X45" s="15">
        <v>11.8</v>
      </c>
      <c r="Y45" s="8">
        <v>122.18167879901839</v>
      </c>
      <c r="Z45" s="8">
        <v>30.875987402515573</v>
      </c>
      <c r="AA45" s="8">
        <v>148.29819398291397</v>
      </c>
      <c r="AB45" s="8">
        <v>0.19557714992076233</v>
      </c>
      <c r="AC45" s="8">
        <v>7.2152497221665683</v>
      </c>
      <c r="AD45" s="8">
        <v>27.75319428295041</v>
      </c>
      <c r="AE45" s="8">
        <v>25.794538316180695</v>
      </c>
      <c r="AF45" s="8">
        <v>0.73623733774485278</v>
      </c>
      <c r="AG45" s="8">
        <v>0.14078618578922047</v>
      </c>
      <c r="AH45" s="8">
        <v>0.92188011538397407</v>
      </c>
      <c r="AI45" s="8">
        <v>-3.2456238549065501</v>
      </c>
      <c r="AJ45" s="22">
        <v>-32.94</v>
      </c>
    </row>
    <row r="46" spans="1:36" x14ac:dyDescent="0.25">
      <c r="A46" s="5" t="s">
        <v>38</v>
      </c>
      <c r="B46" s="10">
        <v>43489</v>
      </c>
      <c r="C46" s="10" t="s">
        <v>146</v>
      </c>
      <c r="D46" s="7" t="s">
        <v>68</v>
      </c>
      <c r="E46" s="35">
        <v>351.1607364248984</v>
      </c>
      <c r="F46" s="32">
        <v>1774.0918700416578</v>
      </c>
      <c r="G46" s="8">
        <v>-8.316326506999701</v>
      </c>
      <c r="H46" s="36">
        <v>0.54986207157162836</v>
      </c>
      <c r="I46" s="24">
        <v>2.5909129802344482E-2</v>
      </c>
      <c r="J46" s="22">
        <v>21.222714763730586</v>
      </c>
      <c r="K46" s="33">
        <v>-23.975855818099806</v>
      </c>
      <c r="L46" s="22">
        <v>6.052701400236729</v>
      </c>
      <c r="M46" s="8">
        <v>32.000000000000085</v>
      </c>
      <c r="N46" s="8">
        <f t="shared" si="0"/>
        <v>1.718318973661334</v>
      </c>
      <c r="O46" s="8">
        <v>2.2656012176560121</v>
      </c>
      <c r="P46" s="8">
        <v>-23.32120406214672</v>
      </c>
      <c r="Q46" s="8">
        <v>23.5</v>
      </c>
      <c r="R46" s="8">
        <v>84.1</v>
      </c>
      <c r="S46" s="15">
        <v>6.54</v>
      </c>
      <c r="T46" s="15">
        <v>24.5</v>
      </c>
      <c r="U46" s="15">
        <v>5.66</v>
      </c>
      <c r="V46" s="15">
        <v>313</v>
      </c>
      <c r="W46" s="8">
        <v>680.71</v>
      </c>
      <c r="X46" s="15">
        <v>7.38</v>
      </c>
      <c r="Y46" s="8">
        <v>99.645925882105686</v>
      </c>
      <c r="Z46" s="8">
        <v>32.109534544901827</v>
      </c>
      <c r="AA46" s="8">
        <v>142.84682836591873</v>
      </c>
      <c r="AB46" s="8">
        <v>0.21473714983635969</v>
      </c>
      <c r="AC46" s="8">
        <v>8.9146435455255251</v>
      </c>
      <c r="AD46" s="8">
        <v>24.238733820018695</v>
      </c>
      <c r="AE46" s="8">
        <v>43.491299020974843</v>
      </c>
      <c r="AF46" s="8">
        <v>8.4394315182861135</v>
      </c>
      <c r="AG46" s="8">
        <v>0.17835366174039488</v>
      </c>
      <c r="AH46" s="8">
        <v>0.93552393849211002</v>
      </c>
      <c r="AI46" s="8">
        <v>-2.9368440348943299</v>
      </c>
      <c r="AJ46" s="22">
        <v>-46.69</v>
      </c>
    </row>
    <row r="47" spans="1:36" x14ac:dyDescent="0.25">
      <c r="A47" s="5" t="s">
        <v>39</v>
      </c>
      <c r="B47" s="10">
        <v>43489</v>
      </c>
      <c r="C47" s="10" t="s">
        <v>146</v>
      </c>
      <c r="D47" s="7" t="s">
        <v>65</v>
      </c>
      <c r="E47" s="31">
        <v>439.08602411193812</v>
      </c>
      <c r="F47" s="32"/>
      <c r="G47" s="8">
        <v>-12.152556121316138</v>
      </c>
      <c r="H47" s="36">
        <v>0.72512564712995509</v>
      </c>
      <c r="I47" s="24">
        <v>4.0181398134679552E-2</v>
      </c>
      <c r="J47" s="22">
        <v>18.046302040050652</v>
      </c>
      <c r="K47" s="33">
        <v>-24.640374822958115</v>
      </c>
      <c r="L47" s="22">
        <v>6.2164628346480244</v>
      </c>
      <c r="M47" s="8">
        <v>29.999999999999886</v>
      </c>
      <c r="N47" s="8">
        <f t="shared" si="0"/>
        <v>2.4170854904331929</v>
      </c>
      <c r="O47" s="8">
        <v>2.7127853881278541</v>
      </c>
      <c r="P47" s="8">
        <v>-23.783997185647124</v>
      </c>
      <c r="Q47" s="8">
        <v>25</v>
      </c>
      <c r="R47" s="8">
        <v>57.5</v>
      </c>
      <c r="S47" s="15">
        <v>4.49</v>
      </c>
      <c r="T47" s="15">
        <v>31</v>
      </c>
      <c r="U47" s="65"/>
      <c r="V47" s="65"/>
      <c r="W47" s="8">
        <v>910.24</v>
      </c>
      <c r="X47" s="15">
        <v>6.07</v>
      </c>
      <c r="Y47" s="8">
        <v>111.08711895810291</v>
      </c>
      <c r="Z47" s="8">
        <v>40.037731608463645</v>
      </c>
      <c r="AA47" s="8">
        <v>145.04224299241139</v>
      </c>
      <c r="AB47" s="8">
        <v>0.2430152883588079</v>
      </c>
      <c r="AC47" s="8">
        <v>5.4352075027364419</v>
      </c>
      <c r="AD47" s="8">
        <v>24.867293634958092</v>
      </c>
      <c r="AE47" s="8">
        <v>44.175912039891458</v>
      </c>
      <c r="AF47" s="8">
        <v>6.7183588537728713</v>
      </c>
      <c r="AG47" s="8">
        <v>0.22211132049537774</v>
      </c>
      <c r="AH47" s="8">
        <v>1.0504402474073633</v>
      </c>
      <c r="AI47" s="8">
        <v>-5.0550154014602509</v>
      </c>
      <c r="AJ47" s="22">
        <v>-40.39</v>
      </c>
    </row>
    <row r="48" spans="1:36" x14ac:dyDescent="0.25">
      <c r="A48" s="5" t="s">
        <v>29</v>
      </c>
      <c r="B48" s="10">
        <v>43489</v>
      </c>
      <c r="C48" s="10" t="s">
        <v>146</v>
      </c>
      <c r="D48" s="7" t="s">
        <v>65</v>
      </c>
      <c r="E48" s="31">
        <v>639.68776807639097</v>
      </c>
      <c r="F48" s="32">
        <v>1375.23337157276</v>
      </c>
      <c r="G48" s="8">
        <v>-8.8698628096996899</v>
      </c>
      <c r="H48" s="21">
        <v>1.3344207511139401</v>
      </c>
      <c r="I48" s="25">
        <v>0.11689893943378032</v>
      </c>
      <c r="J48" s="22">
        <v>11.415165591556532</v>
      </c>
      <c r="K48" s="34">
        <v>-24.156007364533501</v>
      </c>
      <c r="L48" s="22">
        <v>6.4204123666139186</v>
      </c>
      <c r="M48" s="8">
        <v>128.66666666666654</v>
      </c>
      <c r="N48" s="8">
        <f t="shared" si="0"/>
        <v>1.0371145734046177</v>
      </c>
      <c r="O48" s="8">
        <v>1.9210045662100457</v>
      </c>
      <c r="P48" s="8">
        <v>-21.760531773463153</v>
      </c>
      <c r="Q48" s="8">
        <v>27.7</v>
      </c>
      <c r="R48" s="8">
        <v>84.1</v>
      </c>
      <c r="S48" s="15">
        <v>6.03</v>
      </c>
      <c r="T48" s="15">
        <v>57.1</v>
      </c>
      <c r="U48" s="15">
        <v>6.31</v>
      </c>
      <c r="V48" s="15">
        <v>613</v>
      </c>
      <c r="W48" s="8">
        <v>1562.18</v>
      </c>
      <c r="X48" s="15">
        <v>6.75</v>
      </c>
      <c r="Y48" s="8">
        <v>231.90646212876871</v>
      </c>
      <c r="Z48" s="8">
        <v>87.347684793640823</v>
      </c>
      <c r="AA48" s="8">
        <v>207.65340664964341</v>
      </c>
      <c r="AB48" s="8">
        <v>0.23924998608980336</v>
      </c>
      <c r="AC48" s="8">
        <v>9.2488744276997057</v>
      </c>
      <c r="AD48" s="8">
        <v>43.430992674758997</v>
      </c>
      <c r="AE48" s="8">
        <v>61.557163687610164</v>
      </c>
      <c r="AF48" s="8">
        <v>2.8196062205819858</v>
      </c>
      <c r="AG48" s="8">
        <v>0.38703949788895459</v>
      </c>
      <c r="AH48" s="8">
        <v>1.4158313287365341</v>
      </c>
      <c r="AI48" s="8">
        <v>-3.7459244537456247</v>
      </c>
      <c r="AJ48" s="22">
        <v>-35.549999999999997</v>
      </c>
    </row>
    <row r="49" spans="1:36" x14ac:dyDescent="0.25">
      <c r="A49" s="5" t="s">
        <v>40</v>
      </c>
      <c r="B49" s="10">
        <v>43489</v>
      </c>
      <c r="C49" s="10" t="s">
        <v>146</v>
      </c>
      <c r="D49" s="7" t="s">
        <v>68</v>
      </c>
      <c r="E49" s="35">
        <v>533.85550839826692</v>
      </c>
      <c r="F49" s="32">
        <v>1249.0407365153544</v>
      </c>
      <c r="G49" s="8">
        <v>3.2907012029128069</v>
      </c>
      <c r="H49" s="21">
        <v>4.0284850413749203</v>
      </c>
      <c r="I49" s="25">
        <v>0.43061618020860726</v>
      </c>
      <c r="J49" s="22">
        <v>9.3551641264927969</v>
      </c>
      <c r="K49" s="34">
        <v>-20.595139502728607</v>
      </c>
      <c r="L49" s="22">
        <v>4.6844611406733918</v>
      </c>
      <c r="M49" s="8">
        <v>6.4999999999999778</v>
      </c>
      <c r="N49" s="8">
        <f t="shared" si="0"/>
        <v>61.976692944229747</v>
      </c>
      <c r="O49" s="8">
        <v>4.1254185692541858</v>
      </c>
      <c r="P49" s="8">
        <v>-20.173556762813558</v>
      </c>
      <c r="Q49" s="8">
        <v>26.4</v>
      </c>
      <c r="R49" s="8">
        <v>86.8</v>
      </c>
      <c r="S49" s="15">
        <v>6.36</v>
      </c>
      <c r="T49" s="15">
        <v>49.2</v>
      </c>
      <c r="U49" s="15">
        <v>6.37</v>
      </c>
      <c r="V49" s="15">
        <v>508</v>
      </c>
      <c r="W49" s="8">
        <v>1168.75</v>
      </c>
      <c r="X49" s="15">
        <v>6.97</v>
      </c>
      <c r="Y49" s="8">
        <v>261.323256693784</v>
      </c>
      <c r="Z49" s="8">
        <v>68.939788133363095</v>
      </c>
      <c r="AA49" s="8">
        <v>69.399399884365948</v>
      </c>
      <c r="AB49" s="8">
        <v>0.14583412518058217</v>
      </c>
      <c r="AC49" s="8">
        <v>9.809038324915047</v>
      </c>
      <c r="AD49" s="8">
        <v>35.590055895132778</v>
      </c>
      <c r="AE49" s="8">
        <v>37.190529596915511</v>
      </c>
      <c r="AF49" s="8">
        <v>0.52953802940391803</v>
      </c>
      <c r="AG49" s="8">
        <v>0.27425582345428784</v>
      </c>
      <c r="AH49" s="8">
        <v>1.9009586361818289</v>
      </c>
      <c r="AI49" s="8">
        <v>-0.32980942729757246</v>
      </c>
      <c r="AJ49" s="22">
        <v>-14.38</v>
      </c>
    </row>
    <row r="50" spans="1:36" x14ac:dyDescent="0.25">
      <c r="A50" s="5" t="s">
        <v>50</v>
      </c>
      <c r="B50" s="10">
        <v>43489</v>
      </c>
      <c r="C50" s="10" t="s">
        <v>146</v>
      </c>
      <c r="D50" s="7" t="s">
        <v>68</v>
      </c>
      <c r="E50" s="35">
        <v>850.52081994890511</v>
      </c>
      <c r="F50" s="32">
        <v>17977.795286297831</v>
      </c>
      <c r="G50" s="8">
        <v>-10.62779678201067</v>
      </c>
      <c r="H50" s="21">
        <v>1.7698917886696368</v>
      </c>
      <c r="I50" s="25">
        <v>0.15988254886493117</v>
      </c>
      <c r="J50" s="22">
        <v>11.06994979273718</v>
      </c>
      <c r="K50" s="34">
        <v>-24.600778351122084</v>
      </c>
      <c r="L50" s="22">
        <v>6.1438539478107854</v>
      </c>
      <c r="M50" s="8">
        <v>139.99999999999994</v>
      </c>
      <c r="N50" s="8">
        <f t="shared" si="0"/>
        <v>1.2642084204783124</v>
      </c>
      <c r="O50" s="8">
        <v>2.3258751902587518</v>
      </c>
      <c r="P50" s="8">
        <v>-23.280845688537266</v>
      </c>
      <c r="Q50" s="8">
        <v>27.6</v>
      </c>
      <c r="R50" s="8">
        <v>77.099999999999994</v>
      </c>
      <c r="S50" s="15">
        <v>5.47</v>
      </c>
      <c r="T50" s="15">
        <v>57.5</v>
      </c>
      <c r="U50" s="15">
        <v>6.46</v>
      </c>
      <c r="V50" s="15">
        <v>591</v>
      </c>
      <c r="W50" s="8">
        <v>1243.99</v>
      </c>
      <c r="X50" s="15">
        <v>6.35</v>
      </c>
      <c r="Y50" s="8">
        <v>165.97286935747141</v>
      </c>
      <c r="Z50" s="8">
        <v>99.241031494536529</v>
      </c>
      <c r="AA50" s="8">
        <v>183.7008370381528</v>
      </c>
      <c r="AB50" s="8">
        <v>0.22239660747893414</v>
      </c>
      <c r="AC50" s="8">
        <v>6.6418743892524557</v>
      </c>
      <c r="AD50" s="8">
        <v>38.195379917697444</v>
      </c>
      <c r="AE50" s="8">
        <v>82.495303457618391</v>
      </c>
      <c r="AF50" s="8">
        <v>0.95965163861133851</v>
      </c>
      <c r="AG50" s="8">
        <v>0.44231393743282699</v>
      </c>
      <c r="AH50" s="8">
        <v>1.5515555779333126</v>
      </c>
      <c r="AI50" s="8">
        <v>-3.7528730731739453</v>
      </c>
      <c r="AJ50" s="22">
        <v>-39.119999999999997</v>
      </c>
    </row>
    <row r="51" spans="1:36" x14ac:dyDescent="0.25">
      <c r="A51" s="5" t="s">
        <v>49</v>
      </c>
      <c r="B51" s="10">
        <v>43489</v>
      </c>
      <c r="C51" s="10" t="s">
        <v>146</v>
      </c>
      <c r="D51" s="7" t="s">
        <v>68</v>
      </c>
      <c r="E51" s="35">
        <v>498.83998503818367</v>
      </c>
      <c r="F51" s="32">
        <v>1273.400825136579</v>
      </c>
      <c r="G51" s="8">
        <v>-6.0423669338200554</v>
      </c>
      <c r="H51" s="21">
        <v>2.6985996180776572</v>
      </c>
      <c r="I51" s="25">
        <v>0.22043123849592422</v>
      </c>
      <c r="J51" s="22">
        <v>12.242364723308283</v>
      </c>
      <c r="K51" s="34">
        <v>-22.920364413059858</v>
      </c>
      <c r="L51" s="22">
        <v>6.8939440477300744</v>
      </c>
      <c r="M51" s="8">
        <v>222.66666666666677</v>
      </c>
      <c r="N51" s="8">
        <f t="shared" si="0"/>
        <v>1.2119459362624203</v>
      </c>
      <c r="O51" s="8">
        <v>1.7229832572298325</v>
      </c>
      <c r="P51" s="8">
        <v>-21.746244470706451</v>
      </c>
      <c r="Q51" s="8">
        <v>27.4</v>
      </c>
      <c r="R51" s="8">
        <v>86.4</v>
      </c>
      <c r="S51" s="15">
        <v>6.24</v>
      </c>
      <c r="T51" s="15">
        <v>44.2</v>
      </c>
      <c r="U51" s="15">
        <v>6.32</v>
      </c>
      <c r="V51" s="15">
        <v>474</v>
      </c>
      <c r="W51" s="8">
        <v>154.66999999999999</v>
      </c>
      <c r="X51" s="15">
        <v>5.92</v>
      </c>
      <c r="Y51" s="8">
        <v>162.73763809660423</v>
      </c>
      <c r="Z51" s="8">
        <v>63.092241487523552</v>
      </c>
      <c r="AA51" s="8">
        <v>205.33967343599403</v>
      </c>
      <c r="AB51" s="8">
        <v>0.24400671386099518</v>
      </c>
      <c r="AC51" s="8">
        <v>12.929995784893281</v>
      </c>
      <c r="AD51" s="8">
        <v>40.033734171944303</v>
      </c>
      <c r="AE51" s="8">
        <v>55.605861629125201</v>
      </c>
      <c r="AF51" s="8">
        <v>2.7537774597360194</v>
      </c>
      <c r="AG51" s="8">
        <v>0.27709676437808717</v>
      </c>
      <c r="AH51" s="8">
        <v>1.2591258802706531</v>
      </c>
      <c r="AI51" s="8">
        <v>-4.3034063999635856</v>
      </c>
      <c r="AJ51" s="22">
        <v>-38.99</v>
      </c>
    </row>
    <row r="52" spans="1:36" x14ac:dyDescent="0.25">
      <c r="A52" s="5" t="s">
        <v>48</v>
      </c>
      <c r="B52" s="10">
        <v>43489</v>
      </c>
      <c r="C52" s="10" t="s">
        <v>146</v>
      </c>
      <c r="D52" s="7" t="s">
        <v>68</v>
      </c>
      <c r="E52" s="31">
        <v>797.04343526651905</v>
      </c>
      <c r="F52" s="32">
        <v>1946.6620793910681</v>
      </c>
      <c r="G52" s="8">
        <v>-6.2785829750821378</v>
      </c>
      <c r="H52" s="21">
        <v>1.3367281985996178</v>
      </c>
      <c r="I52" s="25">
        <v>0.136322201770532</v>
      </c>
      <c r="J52" s="22">
        <v>9.8056529401549817</v>
      </c>
      <c r="K52" s="34">
        <v>-25.752925763597812</v>
      </c>
      <c r="L52" s="22">
        <v>5.7568711243776258</v>
      </c>
      <c r="M52" s="8">
        <v>23.999999999999993</v>
      </c>
      <c r="N52" s="8">
        <f t="shared" si="0"/>
        <v>5.5697008274984094</v>
      </c>
      <c r="O52" s="8">
        <v>1.9357686453576866</v>
      </c>
      <c r="P52" s="8">
        <v>-22.06981492912162</v>
      </c>
      <c r="Q52" s="8">
        <v>25.8</v>
      </c>
      <c r="R52" s="8">
        <v>90</v>
      </c>
      <c r="S52" s="15">
        <v>6.7</v>
      </c>
      <c r="T52" s="15">
        <v>81</v>
      </c>
      <c r="U52" s="15">
        <v>6.27</v>
      </c>
      <c r="V52" s="15">
        <v>759</v>
      </c>
      <c r="W52" s="8">
        <v>456.57</v>
      </c>
      <c r="X52" s="15">
        <v>6.24</v>
      </c>
      <c r="Y52" s="8">
        <v>277.82837380771701</v>
      </c>
      <c r="Z52" s="8">
        <v>106.625231890799</v>
      </c>
      <c r="AA52" s="8">
        <v>197.95377614852649</v>
      </c>
      <c r="AB52" s="8">
        <v>0.21059191485989798</v>
      </c>
      <c r="AC52" s="8">
        <v>15.491208417025231</v>
      </c>
      <c r="AD52" s="8">
        <v>62.649828834308657</v>
      </c>
      <c r="AE52" s="8">
        <v>126.85344357208967</v>
      </c>
      <c r="AF52" s="8">
        <v>1.2868472314125079</v>
      </c>
      <c r="AG52" s="8">
        <v>0.4950727650448471</v>
      </c>
      <c r="AH52" s="8">
        <v>1.3131434224617446</v>
      </c>
      <c r="AI52" s="8">
        <v>-2.54699807655083</v>
      </c>
      <c r="AJ52" s="22">
        <v>-25.71</v>
      </c>
    </row>
    <row r="53" spans="1:36" x14ac:dyDescent="0.25">
      <c r="A53" s="5" t="s">
        <v>47</v>
      </c>
      <c r="B53" s="10">
        <v>43489</v>
      </c>
      <c r="C53" s="10" t="s">
        <v>146</v>
      </c>
      <c r="D53" s="7" t="s">
        <v>68</v>
      </c>
      <c r="E53" s="31">
        <v>1134.147543980283</v>
      </c>
      <c r="F53" s="32">
        <v>3951.7706265918387</v>
      </c>
      <c r="G53" s="8">
        <v>-11.140780974622743</v>
      </c>
      <c r="H53" s="21">
        <v>0.60526734563971984</v>
      </c>
      <c r="I53" s="25">
        <v>5.7349460951880087E-2</v>
      </c>
      <c r="J53" s="22">
        <v>10.554019786647661</v>
      </c>
      <c r="K53" s="34">
        <v>-27.67211994430123</v>
      </c>
      <c r="L53" s="22">
        <v>5.2793601854369641</v>
      </c>
      <c r="M53" s="8">
        <v>11.49999999999998</v>
      </c>
      <c r="N53" s="8">
        <f t="shared" si="0"/>
        <v>5.2631943099106167</v>
      </c>
      <c r="O53" s="22">
        <v>3.3869101978691019</v>
      </c>
      <c r="P53" s="22">
        <v>-24.832137024671425</v>
      </c>
      <c r="Q53" s="8">
        <v>28.3</v>
      </c>
      <c r="R53" s="8">
        <v>79.3</v>
      </c>
      <c r="S53" s="15">
        <v>5.6</v>
      </c>
      <c r="T53" s="15">
        <v>108.3</v>
      </c>
      <c r="U53" s="15">
        <v>6.46</v>
      </c>
      <c r="V53" s="15">
        <v>1074</v>
      </c>
      <c r="W53" s="8">
        <v>1386.31</v>
      </c>
      <c r="X53" s="15">
        <v>4.95</v>
      </c>
      <c r="Y53" s="8">
        <v>332.4039191422616</v>
      </c>
      <c r="Z53" s="8">
        <v>177.00372929644686</v>
      </c>
      <c r="AA53" s="8">
        <v>133.44166448521835</v>
      </c>
      <c r="AB53" s="8">
        <v>0.22748560717930483</v>
      </c>
      <c r="AC53" s="8">
        <v>6.149607973252488</v>
      </c>
      <c r="AD53" s="8">
        <v>43.247140167389368</v>
      </c>
      <c r="AE53" s="8">
        <v>162.38873220856428</v>
      </c>
      <c r="AF53" s="8">
        <v>0.87932650041317395</v>
      </c>
      <c r="AG53" s="8">
        <v>0.73808978333319097</v>
      </c>
      <c r="AH53" s="8">
        <v>1.821502303222287</v>
      </c>
      <c r="AI53" s="8">
        <v>-3.3146757604754846</v>
      </c>
      <c r="AJ53" s="22">
        <v>-36.380000000000003</v>
      </c>
    </row>
    <row r="54" spans="1:36" x14ac:dyDescent="0.25">
      <c r="A54" s="5" t="s">
        <v>46</v>
      </c>
      <c r="B54" s="10">
        <v>43489</v>
      </c>
      <c r="C54" s="10" t="s">
        <v>146</v>
      </c>
      <c r="D54" s="7" t="s">
        <v>68</v>
      </c>
      <c r="E54" s="35">
        <v>1061.071545969924</v>
      </c>
      <c r="F54" s="32">
        <v>3488.4522892162058</v>
      </c>
      <c r="G54" s="8">
        <v>-9.7133466995282518</v>
      </c>
      <c r="H54" s="21">
        <v>2.7649586250795668</v>
      </c>
      <c r="I54" s="25">
        <v>0.2950915943553335</v>
      </c>
      <c r="J54" s="22">
        <v>9.3698318690506373</v>
      </c>
      <c r="K54" s="34">
        <v>-22.456072300655528</v>
      </c>
      <c r="L54" s="22">
        <v>6.9307521826067484</v>
      </c>
      <c r="M54" s="8">
        <v>600</v>
      </c>
      <c r="N54" s="8">
        <f t="shared" si="0"/>
        <v>0.46082643751326119</v>
      </c>
      <c r="O54" s="8">
        <v>2.114916286149163</v>
      </c>
      <c r="P54" s="8">
        <v>-21.970130941459885</v>
      </c>
      <c r="Q54" s="8">
        <v>26</v>
      </c>
      <c r="R54" s="8">
        <v>70.7</v>
      </c>
      <c r="S54" s="15">
        <v>5.24</v>
      </c>
      <c r="T54" s="15">
        <v>109.4</v>
      </c>
      <c r="U54" s="15">
        <v>6.52</v>
      </c>
      <c r="V54" s="15">
        <v>1002</v>
      </c>
      <c r="W54" s="8">
        <v>1084.98</v>
      </c>
      <c r="X54" s="15">
        <v>6.86</v>
      </c>
      <c r="Y54" s="8">
        <v>395.70548811686115</v>
      </c>
      <c r="Z54" s="8">
        <v>164.18272759242544</v>
      </c>
      <c r="AA54" s="8">
        <v>192.21360518226027</v>
      </c>
      <c r="AB54" s="8">
        <v>0.24858560376891217</v>
      </c>
      <c r="AC54" s="8">
        <v>29.083589993189804</v>
      </c>
      <c r="AD54" s="8">
        <v>60.001389429579802</v>
      </c>
      <c r="AE54" s="8">
        <v>155.11862536218649</v>
      </c>
      <c r="AF54" s="8">
        <v>0.11146727857311971</v>
      </c>
      <c r="AG54" s="8">
        <v>0.70218043199051927</v>
      </c>
      <c r="AH54" s="8">
        <v>2.3346457717839462</v>
      </c>
      <c r="AI54" s="8">
        <v>-3.860721437217669</v>
      </c>
      <c r="AJ54" s="22">
        <v>-36.340000000000003</v>
      </c>
    </row>
    <row r="55" spans="1:36" x14ac:dyDescent="0.25">
      <c r="A55" s="5" t="s">
        <v>45</v>
      </c>
      <c r="B55" s="10">
        <v>43489</v>
      </c>
      <c r="C55" s="10" t="s">
        <v>146</v>
      </c>
      <c r="D55" s="7" t="s">
        <v>65</v>
      </c>
      <c r="E55" s="32">
        <v>994.60189292618759</v>
      </c>
      <c r="F55" s="32">
        <v>2786.2007635886071</v>
      </c>
      <c r="G55" s="8">
        <v>-6.8260364612689486</v>
      </c>
      <c r="H55" s="21"/>
      <c r="I55" s="25">
        <v>1.7406227404193777</v>
      </c>
      <c r="J55" s="22">
        <v>9.3395054202013785</v>
      </c>
      <c r="K55" s="22">
        <v>-19.874662859181932</v>
      </c>
      <c r="L55" s="22">
        <v>6.2239901351145237</v>
      </c>
      <c r="M55" s="8">
        <v>1182.5</v>
      </c>
      <c r="N55" s="8"/>
      <c r="O55" s="8">
        <v>3.8546423135464232</v>
      </c>
      <c r="P55" s="8">
        <v>-20.666614449678747</v>
      </c>
      <c r="Q55" s="8">
        <v>29.2</v>
      </c>
      <c r="R55" s="8">
        <v>84.1</v>
      </c>
      <c r="S55" s="15">
        <v>5.88</v>
      </c>
      <c r="T55" s="15">
        <v>107.1</v>
      </c>
      <c r="U55" s="15">
        <v>6.8</v>
      </c>
      <c r="V55" s="15">
        <v>951</v>
      </c>
      <c r="W55" s="8">
        <v>364.96</v>
      </c>
      <c r="X55" s="15">
        <v>5.98</v>
      </c>
      <c r="Y55" s="8">
        <v>514.90735466982471</v>
      </c>
      <c r="Z55" s="8">
        <v>137.19134899883483</v>
      </c>
      <c r="AA55" s="8">
        <v>223.14041968864822</v>
      </c>
      <c r="AB55" s="8">
        <v>0.47930405224717143</v>
      </c>
      <c r="AC55" s="8">
        <v>27.520900391039078</v>
      </c>
      <c r="AD55" s="8">
        <v>65.882099498030342</v>
      </c>
      <c r="AE55" s="8">
        <v>106.78701893996879</v>
      </c>
      <c r="AF55" s="8">
        <v>3.5039533729382755</v>
      </c>
      <c r="AG55" s="8">
        <v>0.62022043593073495</v>
      </c>
      <c r="AH55" s="8">
        <v>2.7843793557188898</v>
      </c>
      <c r="AI55" s="8">
        <v>-3.6448799462254637</v>
      </c>
      <c r="AJ55" s="22">
        <v>-35.44</v>
      </c>
    </row>
    <row r="56" spans="1:36" x14ac:dyDescent="0.25">
      <c r="A56" s="5" t="s">
        <v>51</v>
      </c>
      <c r="B56" s="10">
        <v>43489</v>
      </c>
      <c r="C56" s="10" t="s">
        <v>146</v>
      </c>
      <c r="D56" s="7" t="s">
        <v>65</v>
      </c>
      <c r="E56" s="32">
        <v>569.11080418338963</v>
      </c>
      <c r="F56" s="32">
        <v>1793.3111553618796</v>
      </c>
      <c r="G56" s="8">
        <v>-6.0687258053771984</v>
      </c>
      <c r="H56" s="21"/>
      <c r="I56" s="25">
        <v>1.3961044830079539</v>
      </c>
      <c r="J56" s="22">
        <v>9.9020412888601044</v>
      </c>
      <c r="K56" s="22">
        <v>-19.622835135750087</v>
      </c>
      <c r="L56" s="22">
        <v>7.5115723719381577</v>
      </c>
      <c r="M56" s="8">
        <v>1392.5</v>
      </c>
      <c r="N56" s="8"/>
      <c r="O56" s="8">
        <v>3.2214611872146119</v>
      </c>
      <c r="P56" s="8">
        <v>-21.374665279491847</v>
      </c>
      <c r="Q56" s="8">
        <v>29.2</v>
      </c>
      <c r="R56" s="8">
        <v>85</v>
      </c>
      <c r="S56" s="15">
        <v>5.94</v>
      </c>
      <c r="T56" s="15">
        <v>53.5</v>
      </c>
      <c r="U56" s="15">
        <v>6.9</v>
      </c>
      <c r="V56" s="15">
        <v>538</v>
      </c>
      <c r="W56" s="8">
        <v>128.1</v>
      </c>
      <c r="X56" s="15">
        <v>5.86</v>
      </c>
      <c r="Y56" s="8">
        <v>297.38214737410885</v>
      </c>
      <c r="Z56" s="8">
        <v>66.055808176725378</v>
      </c>
      <c r="AA56" s="8">
        <v>283.19430305096404</v>
      </c>
      <c r="AB56" s="8">
        <v>0.58603707973971586</v>
      </c>
      <c r="AC56" s="8">
        <v>33.496764403037268</v>
      </c>
      <c r="AD56" s="8">
        <v>30.595903399299459</v>
      </c>
      <c r="AE56" s="8">
        <v>53.996613852972445</v>
      </c>
      <c r="AF56" s="8">
        <v>5.7492844407544279</v>
      </c>
      <c r="AG56" s="8">
        <v>0.26920078043188539</v>
      </c>
      <c r="AH56" s="8">
        <v>2.8693271270059855</v>
      </c>
      <c r="AI56" s="8">
        <v>-2.1308288525261769</v>
      </c>
      <c r="AJ56" s="22">
        <v>-33.39</v>
      </c>
    </row>
    <row r="57" spans="1:36" x14ac:dyDescent="0.25">
      <c r="A57" s="5" t="s">
        <v>22</v>
      </c>
      <c r="B57" s="10">
        <v>43490</v>
      </c>
      <c r="C57" s="10" t="s">
        <v>146</v>
      </c>
      <c r="D57" s="7" t="s">
        <v>65</v>
      </c>
      <c r="E57" s="32">
        <v>2091.5356233392804</v>
      </c>
      <c r="F57" s="32">
        <v>1883.6896665176819</v>
      </c>
      <c r="G57" s="8">
        <v>-8.408582557449698</v>
      </c>
      <c r="H57" s="21">
        <v>1.1517345639719923</v>
      </c>
      <c r="I57" s="25">
        <v>0.15684985537733365</v>
      </c>
      <c r="J57" s="8">
        <v>7.3429112267988055</v>
      </c>
      <c r="K57" s="34">
        <v>-22.109344870539623</v>
      </c>
      <c r="L57" s="8">
        <v>8.9014796201931006</v>
      </c>
      <c r="M57" s="8">
        <v>51.500000000000021</v>
      </c>
      <c r="N57" s="8">
        <f t="shared" ref="N57:N70" si="1">100*H57/M57</f>
        <v>2.2363777941203726</v>
      </c>
      <c r="O57" s="8">
        <v>2.3488584474885843</v>
      </c>
      <c r="P57" s="8">
        <v>-21.397838487572219</v>
      </c>
      <c r="Q57" s="8">
        <v>24.8</v>
      </c>
      <c r="R57" s="8">
        <v>75.099999999999994</v>
      </c>
      <c r="S57" s="15">
        <v>5.82</v>
      </c>
      <c r="T57" s="15">
        <v>174</v>
      </c>
      <c r="U57" s="15">
        <v>6.78</v>
      </c>
      <c r="V57" s="15">
        <v>2061</v>
      </c>
      <c r="W57" s="8">
        <v>11449.18</v>
      </c>
      <c r="X57" s="15">
        <v>6.09</v>
      </c>
      <c r="Y57" s="8">
        <v>665.53400517903322</v>
      </c>
      <c r="Z57" s="8">
        <v>405.01357308504384</v>
      </c>
      <c r="AA57" s="8">
        <v>419.96122328078542</v>
      </c>
      <c r="AB57" s="8">
        <v>0.64450474955823056</v>
      </c>
      <c r="AC57" s="8">
        <v>41.320342344875101</v>
      </c>
      <c r="AD57" s="8">
        <v>42.307677338792729</v>
      </c>
      <c r="AE57" s="8">
        <v>347.88677866951946</v>
      </c>
      <c r="AF57" s="8">
        <v>0.50006171593324567</v>
      </c>
      <c r="AG57" s="8">
        <v>1.5876262873432889</v>
      </c>
      <c r="AH57" s="8">
        <v>1.9236476497508501</v>
      </c>
      <c r="AI57" s="8">
        <v>-1.9810233732538101</v>
      </c>
      <c r="AJ57" s="22">
        <v>-34.11</v>
      </c>
    </row>
    <row r="58" spans="1:36" x14ac:dyDescent="0.25">
      <c r="A58" s="5" t="s">
        <v>26</v>
      </c>
      <c r="B58" s="10">
        <v>43490</v>
      </c>
      <c r="C58" s="10" t="s">
        <v>146</v>
      </c>
      <c r="D58" s="7" t="s">
        <v>65</v>
      </c>
      <c r="E58" s="32">
        <v>662.68914822896522</v>
      </c>
      <c r="F58" s="32">
        <v>3919.8297525535818</v>
      </c>
      <c r="G58" s="8">
        <v>-8.3741132638749747</v>
      </c>
      <c r="H58" s="21">
        <v>2.2263685550604708</v>
      </c>
      <c r="I58" s="25">
        <v>0.15243229029713382</v>
      </c>
      <c r="J58" s="8">
        <v>14.605622934095173</v>
      </c>
      <c r="K58" s="34">
        <v>-22.99539319724142</v>
      </c>
      <c r="L58" s="8">
        <v>8.9044640635614805</v>
      </c>
      <c r="M58" s="8">
        <v>194.99999999999989</v>
      </c>
      <c r="N58" s="8">
        <f t="shared" si="1"/>
        <v>1.1417274641335755</v>
      </c>
      <c r="O58" s="8">
        <v>3.2223744292237444</v>
      </c>
      <c r="P58" s="8">
        <v>-22.568360630704127</v>
      </c>
      <c r="Q58" s="8">
        <v>26.3</v>
      </c>
      <c r="R58" s="8">
        <v>85</v>
      </c>
      <c r="S58" s="15">
        <v>6.27</v>
      </c>
      <c r="T58" s="15">
        <v>63.9</v>
      </c>
      <c r="U58" s="15">
        <v>6.77</v>
      </c>
      <c r="V58" s="15">
        <v>596</v>
      </c>
      <c r="W58" s="8">
        <v>160.34</v>
      </c>
      <c r="X58" s="15">
        <v>5.87</v>
      </c>
      <c r="Y58" s="8">
        <v>250.19906724999763</v>
      </c>
      <c r="Z58" s="8">
        <v>98.96036848332524</v>
      </c>
      <c r="AA58" s="8">
        <v>205.00892023525805</v>
      </c>
      <c r="AB58" s="8">
        <v>0.34701711622147241</v>
      </c>
      <c r="AC58" s="8">
        <v>24.435202398730645</v>
      </c>
      <c r="AD58" s="8">
        <v>50.187276221503495</v>
      </c>
      <c r="AE58" s="8">
        <v>69.096916205820392</v>
      </c>
      <c r="AF58" s="8">
        <v>1.1473860403678773</v>
      </c>
      <c r="AG58" s="8">
        <v>0.40350581520827888</v>
      </c>
      <c r="AH58" s="8">
        <v>1.1822659148381092</v>
      </c>
      <c r="AI58" s="8">
        <v>-4.0167758485453655</v>
      </c>
      <c r="AJ58" s="22">
        <v>-33.81</v>
      </c>
    </row>
    <row r="59" spans="1:36" x14ac:dyDescent="0.25">
      <c r="A59" s="5" t="s">
        <v>42</v>
      </c>
      <c r="B59" s="10">
        <v>43490</v>
      </c>
      <c r="C59" s="10" t="s">
        <v>146</v>
      </c>
      <c r="D59" s="7" t="s">
        <v>68</v>
      </c>
      <c r="E59" s="32">
        <v>671.77662091929471</v>
      </c>
      <c r="F59" s="32">
        <v>3314.3492337748562</v>
      </c>
      <c r="G59" s="8">
        <v>-12.016706552521633</v>
      </c>
      <c r="H59" s="21">
        <v>5.7578771483131748</v>
      </c>
      <c r="I59" s="25">
        <v>0.62160574984661221</v>
      </c>
      <c r="J59" s="8">
        <v>9.2629084427452479</v>
      </c>
      <c r="K59" s="34">
        <v>-24.180728546608066</v>
      </c>
      <c r="L59" s="8">
        <v>4.3054368328892423</v>
      </c>
      <c r="M59" s="8">
        <v>496.99999999999994</v>
      </c>
      <c r="N59" s="8">
        <f t="shared" si="1"/>
        <v>1.158526589197822</v>
      </c>
      <c r="O59" s="8">
        <v>5.0394216133942162</v>
      </c>
      <c r="P59" s="8">
        <v>-23.383831953277433</v>
      </c>
      <c r="Q59" s="8">
        <v>26.7</v>
      </c>
      <c r="R59" s="8">
        <v>68.7</v>
      </c>
      <c r="S59" s="15">
        <v>5.03</v>
      </c>
      <c r="T59" s="15">
        <v>104.9</v>
      </c>
      <c r="U59" s="15">
        <v>6.75</v>
      </c>
      <c r="V59" s="15">
        <v>615</v>
      </c>
      <c r="W59" s="8">
        <v>542.78</v>
      </c>
      <c r="X59" s="15">
        <v>6.56</v>
      </c>
      <c r="Y59" s="8">
        <v>530.99373180403666</v>
      </c>
      <c r="Z59" s="8">
        <v>125.6177095558527</v>
      </c>
      <c r="AA59" s="8">
        <v>246.63082946490573</v>
      </c>
      <c r="AB59" s="8">
        <v>0.33408546439710368</v>
      </c>
      <c r="AC59" s="8">
        <v>113.93307382962078</v>
      </c>
      <c r="AD59" s="8">
        <v>55.718931607540227</v>
      </c>
      <c r="AE59" s="8">
        <v>81.854359497615647</v>
      </c>
      <c r="AF59" s="8">
        <v>0.18167497570744381</v>
      </c>
      <c r="AG59" s="8">
        <v>0.5171285798386841</v>
      </c>
      <c r="AH59" s="8">
        <v>2.1468041021187747</v>
      </c>
      <c r="AI59" s="8">
        <v>-1.9349405152396013</v>
      </c>
      <c r="AJ59" s="22">
        <v>-32.799999999999997</v>
      </c>
    </row>
    <row r="60" spans="1:36" x14ac:dyDescent="0.25">
      <c r="A60" s="5" t="s">
        <v>41</v>
      </c>
      <c r="B60" s="10">
        <v>43490</v>
      </c>
      <c r="C60" s="10" t="s">
        <v>146</v>
      </c>
      <c r="D60" s="7" t="s">
        <v>65</v>
      </c>
      <c r="E60" s="32">
        <v>403.61521216483845</v>
      </c>
      <c r="F60" s="32">
        <v>3363.989965982812</v>
      </c>
      <c r="G60" s="8">
        <v>-11.37395560762824</v>
      </c>
      <c r="H60" s="21">
        <v>1.1857097390197326</v>
      </c>
      <c r="I60" s="25">
        <v>7.8490665264265028E-2</v>
      </c>
      <c r="J60" s="8">
        <v>15.106379020073852</v>
      </c>
      <c r="K60" s="34">
        <v>-24.277799066406615</v>
      </c>
      <c r="L60" s="8">
        <v>10.331027993646705</v>
      </c>
      <c r="M60" s="8">
        <v>35.999999999999922</v>
      </c>
      <c r="N60" s="8">
        <f t="shared" si="1"/>
        <v>3.2936381639437089</v>
      </c>
      <c r="O60" s="8">
        <v>2.5462709284627092</v>
      </c>
      <c r="P60" s="8">
        <v>-23.226256445787875</v>
      </c>
      <c r="Q60" s="8">
        <v>27.9</v>
      </c>
      <c r="R60" s="8">
        <v>72.3</v>
      </c>
      <c r="S60" s="15">
        <v>5.17</v>
      </c>
      <c r="T60" s="15">
        <v>46.4</v>
      </c>
      <c r="U60" s="15">
        <v>6.82</v>
      </c>
      <c r="V60" s="15">
        <v>348</v>
      </c>
      <c r="W60" s="8">
        <v>329.57</v>
      </c>
      <c r="X60" s="15">
        <v>0.09</v>
      </c>
      <c r="Y60" s="8">
        <v>142.18830717513143</v>
      </c>
      <c r="Z60" s="8">
        <v>42.71818543569924</v>
      </c>
      <c r="AA60" s="8">
        <v>207.09008360805896</v>
      </c>
      <c r="AB60" s="8">
        <v>0.31010767765735098</v>
      </c>
      <c r="AC60" s="8">
        <v>10.076558194398689</v>
      </c>
      <c r="AD60" s="8">
        <v>35.307264074708364</v>
      </c>
      <c r="AE60" s="8">
        <v>42.08537698213933</v>
      </c>
      <c r="AF60" s="8">
        <v>6.0515628710400033</v>
      </c>
      <c r="AG60" s="8">
        <v>0.21696280695374229</v>
      </c>
      <c r="AH60" s="8">
        <v>0.99765953810240515</v>
      </c>
      <c r="AI60" s="8">
        <v>-3.3573808173787043</v>
      </c>
      <c r="AJ60" s="22">
        <v>-37.79</v>
      </c>
    </row>
    <row r="61" spans="1:36" x14ac:dyDescent="0.25">
      <c r="A61" s="5" t="s">
        <v>23</v>
      </c>
      <c r="B61" s="10">
        <v>43491</v>
      </c>
      <c r="C61" s="10" t="s">
        <v>146</v>
      </c>
      <c r="D61" s="7" t="s">
        <v>65</v>
      </c>
      <c r="E61" s="32">
        <v>552.35751982035151</v>
      </c>
      <c r="F61" s="32">
        <v>1894.1375165011241</v>
      </c>
      <c r="G61" s="8">
        <v>-8.4308862179980437</v>
      </c>
      <c r="H61" s="21">
        <v>1.6421069382558879</v>
      </c>
      <c r="I61" s="25">
        <v>0.11656586905074938</v>
      </c>
      <c r="J61" s="8">
        <v>14.087373530762786</v>
      </c>
      <c r="K61" s="34">
        <v>-23.92027941675758</v>
      </c>
      <c r="L61" s="8">
        <v>8.4508286715678533</v>
      </c>
      <c r="M61" s="8">
        <v>65.999999999999943</v>
      </c>
      <c r="N61" s="8">
        <f t="shared" si="1"/>
        <v>2.4880408155392266</v>
      </c>
      <c r="O61" s="8">
        <v>3.2748858447488582</v>
      </c>
      <c r="P61" s="8">
        <v>-21.830054634574513</v>
      </c>
      <c r="Q61" s="8">
        <v>23.4</v>
      </c>
      <c r="R61" s="8">
        <v>79.400000000000006</v>
      </c>
      <c r="S61" s="15">
        <v>6.18</v>
      </c>
      <c r="T61" s="15">
        <v>46.1</v>
      </c>
      <c r="U61" s="15">
        <v>6.38</v>
      </c>
      <c r="V61" s="15">
        <v>511</v>
      </c>
      <c r="W61" s="8">
        <v>1172.3</v>
      </c>
      <c r="X61" s="15">
        <v>6.49</v>
      </c>
      <c r="Y61" s="8">
        <v>219.45336663907094</v>
      </c>
      <c r="Z61" s="8">
        <v>70.823784506778452</v>
      </c>
      <c r="AA61" s="8">
        <v>216.47431446471523</v>
      </c>
      <c r="AB61" s="8">
        <v>0.30227555527553956</v>
      </c>
      <c r="AC61" s="8">
        <v>10.430142822889755</v>
      </c>
      <c r="AD61" s="8">
        <v>56.23649247201336</v>
      </c>
      <c r="AE61" s="8">
        <v>49.315317321558709</v>
      </c>
      <c r="AF61" s="8">
        <v>7.4109300733396903</v>
      </c>
      <c r="AG61" s="8">
        <v>0.33358021086742407</v>
      </c>
      <c r="AH61" s="8">
        <v>1.4421801054503485</v>
      </c>
      <c r="AI61" s="8">
        <v>-4.9431136760833381</v>
      </c>
      <c r="AJ61" s="22">
        <v>-39.58</v>
      </c>
    </row>
    <row r="62" spans="1:36" x14ac:dyDescent="0.25">
      <c r="A62" s="5" t="s">
        <v>40</v>
      </c>
      <c r="B62" s="10">
        <v>43493</v>
      </c>
      <c r="C62" s="10" t="s">
        <v>146</v>
      </c>
      <c r="D62" s="7" t="s">
        <v>68</v>
      </c>
      <c r="E62" s="32"/>
      <c r="F62" s="32"/>
      <c r="G62" s="8"/>
      <c r="H62" s="21">
        <v>4.7897835773392732</v>
      </c>
      <c r="I62" s="25">
        <v>0.56058374967131208</v>
      </c>
      <c r="J62" s="8">
        <v>8.5442783172856398</v>
      </c>
      <c r="K62" s="34">
        <v>-19.465525921070459</v>
      </c>
      <c r="L62" s="8">
        <v>5.1868424410172107</v>
      </c>
      <c r="M62" s="8">
        <v>559</v>
      </c>
      <c r="N62" s="8">
        <f t="shared" si="1"/>
        <v>0.85684858270827791</v>
      </c>
      <c r="O62" s="8">
        <v>6.618873668188737</v>
      </c>
      <c r="P62" s="8">
        <v>-20.016443959789768</v>
      </c>
      <c r="Q62" s="8"/>
      <c r="R62" s="8"/>
      <c r="S62" s="15"/>
      <c r="T62" s="15"/>
      <c r="U62" s="15"/>
      <c r="V62" s="15">
        <v>312</v>
      </c>
      <c r="W62" s="8"/>
      <c r="X62" s="15"/>
      <c r="Y62" s="8">
        <v>191.47222276576147</v>
      </c>
      <c r="Z62" s="8">
        <v>27.786631970417485</v>
      </c>
      <c r="AA62" s="8">
        <v>322.45064653530574</v>
      </c>
      <c r="AB62" s="8">
        <v>0.41520149483214402</v>
      </c>
      <c r="AC62" s="8">
        <v>13.854432991128458</v>
      </c>
      <c r="AD62" s="8">
        <v>19.680654682157485</v>
      </c>
      <c r="AE62" s="8">
        <v>28.296603761869353</v>
      </c>
      <c r="AF62" s="8">
        <v>3.4880317709976545</v>
      </c>
      <c r="AG62" s="8">
        <v>0.17581845416082628</v>
      </c>
      <c r="AH62" s="8">
        <v>0.89591925008666173</v>
      </c>
      <c r="AI62" s="8">
        <v>-4.5634005769065764</v>
      </c>
      <c r="AJ62" s="22">
        <v>-47.81</v>
      </c>
    </row>
    <row r="63" spans="1:36" x14ac:dyDescent="0.25">
      <c r="A63" s="5" t="s">
        <v>40</v>
      </c>
      <c r="B63" s="10">
        <v>43493</v>
      </c>
      <c r="C63" s="10" t="s">
        <v>146</v>
      </c>
      <c r="D63" s="7" t="s">
        <v>68</v>
      </c>
      <c r="E63" s="32"/>
      <c r="F63" s="32"/>
      <c r="G63" s="8"/>
      <c r="H63" s="21">
        <v>7.4554423933800127</v>
      </c>
      <c r="I63" s="25">
        <v>0.63550705583311407</v>
      </c>
      <c r="J63" s="8">
        <v>11.731486416946774</v>
      </c>
      <c r="K63" s="34">
        <v>-19.734887164188819</v>
      </c>
      <c r="L63" s="8">
        <v>4.8953618053721843</v>
      </c>
      <c r="M63" s="8">
        <v>442.85714285714283</v>
      </c>
      <c r="N63" s="8">
        <f t="shared" si="1"/>
        <v>1.6834869920535513</v>
      </c>
      <c r="O63" s="8">
        <v>4.1989345509893452</v>
      </c>
      <c r="P63" s="8">
        <v>-20.600151218741061</v>
      </c>
      <c r="Q63" s="8"/>
      <c r="R63" s="8"/>
      <c r="S63" s="15"/>
      <c r="T63" s="15"/>
      <c r="U63" s="15"/>
      <c r="V63" s="15">
        <v>260</v>
      </c>
      <c r="W63" s="8"/>
      <c r="X63" s="15"/>
      <c r="Y63" s="8">
        <v>193.62854717957308</v>
      </c>
      <c r="Z63" s="8">
        <v>14.722549194126064</v>
      </c>
      <c r="AA63" s="8">
        <v>282.06516220752098</v>
      </c>
      <c r="AB63" s="8">
        <v>0.51172148324245081</v>
      </c>
      <c r="AC63" s="8">
        <v>20.148560090215003</v>
      </c>
      <c r="AD63" s="8">
        <v>20.112206421830898</v>
      </c>
      <c r="AE63" s="8">
        <v>14.503622115689254</v>
      </c>
      <c r="AF63" s="8">
        <v>6.5926581905571133</v>
      </c>
      <c r="AG63" s="8">
        <v>9.1187891666959023E-2</v>
      </c>
      <c r="AH63" s="8">
        <v>1.4008192174416612</v>
      </c>
      <c r="AI63" s="8">
        <v>-7.0774979438157768</v>
      </c>
      <c r="AJ63" s="22">
        <v>-59.12</v>
      </c>
    </row>
    <row r="64" spans="1:36" x14ac:dyDescent="0.25">
      <c r="A64" s="5" t="s">
        <v>32</v>
      </c>
      <c r="B64" s="10">
        <v>43496</v>
      </c>
      <c r="C64" s="10" t="s">
        <v>146</v>
      </c>
      <c r="D64" s="7" t="s">
        <v>68</v>
      </c>
      <c r="E64" s="32">
        <v>507.81326169416781</v>
      </c>
      <c r="F64" s="32">
        <v>6464.923541706813</v>
      </c>
      <c r="G64" s="8">
        <v>-7.7313623189815743</v>
      </c>
      <c r="H64" s="21">
        <v>3.2746658179503494</v>
      </c>
      <c r="I64" s="25">
        <v>0.25119642387588742</v>
      </c>
      <c r="J64" s="8">
        <v>13.036275626154277</v>
      </c>
      <c r="K64" s="34">
        <v>-21.536154464238514</v>
      </c>
      <c r="L64" s="8">
        <v>8.5244449413212049</v>
      </c>
      <c r="M64" s="8">
        <v>56.500000000000021</v>
      </c>
      <c r="N64" s="8">
        <f t="shared" si="1"/>
        <v>5.7958687043368995</v>
      </c>
      <c r="O64" s="8">
        <v>1.7100456621004567</v>
      </c>
      <c r="P64" s="8">
        <v>-22.143967963590796</v>
      </c>
      <c r="Q64" s="8">
        <v>21.8</v>
      </c>
      <c r="R64" s="8">
        <v>76.099999999999994</v>
      </c>
      <c r="S64" s="15">
        <v>6.11</v>
      </c>
      <c r="T64" s="15">
        <v>29.9</v>
      </c>
      <c r="U64" s="15">
        <v>6.44</v>
      </c>
      <c r="V64" s="15">
        <v>381</v>
      </c>
      <c r="W64" s="8">
        <v>13775.46</v>
      </c>
      <c r="X64" s="15">
        <v>9.0500000000000007</v>
      </c>
      <c r="Y64" s="8">
        <v>131.25951499423135</v>
      </c>
      <c r="Z64" s="8">
        <v>44.971029716183502</v>
      </c>
      <c r="AA64" s="8">
        <v>150.73372639249791</v>
      </c>
      <c r="AB64" s="8">
        <v>0.25162925548011045</v>
      </c>
      <c r="AC64" s="8">
        <v>5.488424948647622</v>
      </c>
      <c r="AD64" s="8">
        <v>40.045310987907399</v>
      </c>
      <c r="AE64" s="8">
        <v>35.33315186471431</v>
      </c>
      <c r="AF64" s="8">
        <v>3.0187676082544006</v>
      </c>
      <c r="AG64" s="8">
        <v>0.20461127685962904</v>
      </c>
      <c r="AH64" s="8">
        <v>1.2967984623635411</v>
      </c>
      <c r="AI64" s="8">
        <v>-3.8831596874549534</v>
      </c>
      <c r="AJ64" s="22">
        <v>-36.43</v>
      </c>
    </row>
    <row r="65" spans="1:36" x14ac:dyDescent="0.25">
      <c r="A65" s="5" t="s">
        <v>52</v>
      </c>
      <c r="B65" s="10">
        <v>43496</v>
      </c>
      <c r="C65" s="10" t="s">
        <v>146</v>
      </c>
      <c r="D65" s="7" t="s">
        <v>68</v>
      </c>
      <c r="E65" s="32">
        <v>514.93152606733452</v>
      </c>
      <c r="F65" s="32">
        <v>11020.717973005681</v>
      </c>
      <c r="G65" s="8">
        <v>-13.544507300083708</v>
      </c>
      <c r="H65" s="21">
        <v>0.9583068109484405</v>
      </c>
      <c r="I65" s="25">
        <v>7.1320887019020063E-2</v>
      </c>
      <c r="J65" s="8">
        <v>13.436552053718518</v>
      </c>
      <c r="K65" s="34">
        <v>-22.670008625140714</v>
      </c>
      <c r="L65" s="8">
        <v>7.0779847221134551</v>
      </c>
      <c r="M65" s="8">
        <v>18.500000000000043</v>
      </c>
      <c r="N65" s="8">
        <f t="shared" si="1"/>
        <v>5.1800368159375045</v>
      </c>
      <c r="O65" s="8">
        <v>4.9669710806697109</v>
      </c>
      <c r="P65" s="8">
        <v>-21.896857880034943</v>
      </c>
      <c r="Q65" s="8">
        <v>23.1</v>
      </c>
      <c r="R65" s="8">
        <v>45.4</v>
      </c>
      <c r="S65" s="15">
        <v>3.58</v>
      </c>
      <c r="T65" s="15">
        <v>27.5</v>
      </c>
      <c r="U65" s="15">
        <v>6.38</v>
      </c>
      <c r="V65" s="15">
        <v>319</v>
      </c>
      <c r="W65" s="8">
        <v>2309.7199999999998</v>
      </c>
      <c r="X65" s="15">
        <v>7.5</v>
      </c>
      <c r="Y65" s="8">
        <v>139.20156144348613</v>
      </c>
      <c r="Z65" s="8">
        <v>36.231872844599792</v>
      </c>
      <c r="AA65" s="8">
        <v>64.427123340803973</v>
      </c>
      <c r="AB65" s="8">
        <v>0.32875760175605423</v>
      </c>
      <c r="AC65" s="8">
        <v>3.6694126653774832</v>
      </c>
      <c r="AD65" s="8">
        <v>25.01420262076617</v>
      </c>
      <c r="AE65" s="8">
        <v>35.675261385846348</v>
      </c>
      <c r="AF65" s="8">
        <v>7.5263946210318204</v>
      </c>
      <c r="AG65" s="8">
        <v>0.18214394541939397</v>
      </c>
      <c r="AH65" s="8">
        <v>0.88988873838939897</v>
      </c>
      <c r="AI65" s="8">
        <v>-3.0197937234861341</v>
      </c>
      <c r="AJ65" s="22">
        <v>-30.4</v>
      </c>
    </row>
    <row r="66" spans="1:36" x14ac:dyDescent="0.25">
      <c r="A66" s="5" t="s">
        <v>34</v>
      </c>
      <c r="B66" s="10">
        <v>43496</v>
      </c>
      <c r="C66" s="10" t="s">
        <v>146</v>
      </c>
      <c r="D66" s="7" t="s">
        <v>68</v>
      </c>
      <c r="E66" s="32">
        <v>308.96124444084552</v>
      </c>
      <c r="F66" s="32">
        <v>2624.510565734684</v>
      </c>
      <c r="G66" s="8">
        <v>-10.134074841690342</v>
      </c>
      <c r="H66" s="21">
        <v>1.5437619350732017</v>
      </c>
      <c r="I66" s="25">
        <v>8.7220615303707588E-2</v>
      </c>
      <c r="J66" s="8">
        <v>17.699507504019859</v>
      </c>
      <c r="K66" s="34">
        <v>-24.461052524151739</v>
      </c>
      <c r="L66" s="8">
        <v>8.6378537893196103</v>
      </c>
      <c r="M66" s="8">
        <v>97.500000000000085</v>
      </c>
      <c r="N66" s="8">
        <f t="shared" si="1"/>
        <v>1.5833455744340517</v>
      </c>
      <c r="O66" s="8">
        <v>1.4785388127853882</v>
      </c>
      <c r="P66" s="8">
        <v>-23.204660296394618</v>
      </c>
      <c r="Q66" s="8">
        <v>22.1</v>
      </c>
      <c r="R66" s="8">
        <v>66.3</v>
      </c>
      <c r="S66" s="15">
        <v>5.23</v>
      </c>
      <c r="T66" s="15">
        <v>30.4</v>
      </c>
      <c r="U66" s="15">
        <v>6.57</v>
      </c>
      <c r="V66" s="15">
        <v>252</v>
      </c>
      <c r="W66" s="8">
        <v>1240.6400000000001</v>
      </c>
      <c r="X66" s="15">
        <v>7.75</v>
      </c>
      <c r="Y66" s="8">
        <v>84.389691144320167</v>
      </c>
      <c r="Z66" s="8">
        <v>23.364928661695988</v>
      </c>
      <c r="AA66" s="8">
        <v>108.60491149578074</v>
      </c>
      <c r="AB66" s="8">
        <v>0.26299170484725282</v>
      </c>
      <c r="AC66" s="8">
        <v>4.8568616410764704</v>
      </c>
      <c r="AD66" s="8">
        <v>28.740958780707857</v>
      </c>
      <c r="AE66" s="8">
        <v>23.78572308610784</v>
      </c>
      <c r="AF66" s="8">
        <v>5.0500990735548754</v>
      </c>
      <c r="AG66" s="8">
        <v>0.12002656634671308</v>
      </c>
      <c r="AH66" s="8">
        <v>1.0688345480546797</v>
      </c>
      <c r="AI66" s="8">
        <v>-8.3451867007699931</v>
      </c>
      <c r="AJ66" s="22">
        <v>-56.57</v>
      </c>
    </row>
    <row r="67" spans="1:36" x14ac:dyDescent="0.25">
      <c r="A67" s="5" t="s">
        <v>35</v>
      </c>
      <c r="B67" s="10">
        <v>43496</v>
      </c>
      <c r="C67" s="10" t="s">
        <v>146</v>
      </c>
      <c r="D67" s="7" t="s">
        <v>68</v>
      </c>
      <c r="E67" s="32">
        <v>363.6275890503174</v>
      </c>
      <c r="F67" s="32">
        <v>3010.2396717540805</v>
      </c>
      <c r="G67" s="8">
        <v>-10.840695359972194</v>
      </c>
      <c r="H67" s="21">
        <v>0.78636218968809679</v>
      </c>
      <c r="I67" s="25">
        <v>4.7199579279516173E-2</v>
      </c>
      <c r="J67" s="8">
        <v>16.660364386539456</v>
      </c>
      <c r="K67" s="34">
        <v>-24.346068459072711</v>
      </c>
      <c r="L67" s="8">
        <v>11.260184695668741</v>
      </c>
      <c r="M67" s="8">
        <v>66.500000000000028</v>
      </c>
      <c r="N67" s="8">
        <f t="shared" si="1"/>
        <v>1.1824995333655586</v>
      </c>
      <c r="O67" s="8">
        <v>1.3744292237442923</v>
      </c>
      <c r="P67" s="8">
        <v>-23.651870333746729</v>
      </c>
      <c r="Q67" s="8">
        <v>21.6</v>
      </c>
      <c r="R67" s="8">
        <v>87.7</v>
      </c>
      <c r="S67" s="15">
        <v>7.07</v>
      </c>
      <c r="T67" s="15">
        <v>21.6</v>
      </c>
      <c r="U67" s="15">
        <v>6.56</v>
      </c>
      <c r="V67" s="15">
        <v>298</v>
      </c>
      <c r="W67" s="8">
        <v>522.66</v>
      </c>
      <c r="X67" s="15">
        <v>7.6</v>
      </c>
      <c r="Y67" s="8">
        <v>102.54484180041453</v>
      </c>
      <c r="Z67" s="8">
        <v>26.637727185048302</v>
      </c>
      <c r="AA67" s="8">
        <v>150.11001708151466</v>
      </c>
      <c r="AB67" s="8">
        <v>0.21190390405024703</v>
      </c>
      <c r="AC67" s="8">
        <v>2.9656381656259225</v>
      </c>
      <c r="AD67" s="8">
        <v>27.948691440676704</v>
      </c>
      <c r="AE67" s="8">
        <v>21.211526289124581</v>
      </c>
      <c r="AF67" s="8">
        <v>1.6099979216038571</v>
      </c>
      <c r="AG67" s="8">
        <v>0.14661332508114813</v>
      </c>
      <c r="AH67" s="8">
        <v>1.0999188314711674</v>
      </c>
      <c r="AI67" s="8">
        <v>-4.3914222460556447</v>
      </c>
      <c r="AJ67" s="22">
        <v>-35.96</v>
      </c>
    </row>
    <row r="68" spans="1:36" x14ac:dyDescent="0.25">
      <c r="A68" s="5" t="s">
        <v>36</v>
      </c>
      <c r="B68" s="10">
        <v>43496</v>
      </c>
      <c r="C68" s="10" t="s">
        <v>146</v>
      </c>
      <c r="D68" s="7" t="s">
        <v>65</v>
      </c>
      <c r="E68" s="32">
        <v>295.11646564056844</v>
      </c>
      <c r="F68" s="32">
        <v>2480.2248963728307</v>
      </c>
      <c r="G68" s="8">
        <v>-9.2814667270919955</v>
      </c>
      <c r="H68" s="21">
        <v>0.95385105028644168</v>
      </c>
      <c r="I68" s="25">
        <v>5.2931895871680248E-2</v>
      </c>
      <c r="J68" s="8">
        <v>18.020345475605257</v>
      </c>
      <c r="K68" s="34">
        <v>-24.663187519164886</v>
      </c>
      <c r="L68" s="8">
        <v>16.186505882406557</v>
      </c>
      <c r="M68" s="8">
        <v>20.000000000000018</v>
      </c>
      <c r="N68" s="8">
        <f t="shared" si="1"/>
        <v>4.7692552514322042</v>
      </c>
      <c r="O68" s="8">
        <v>1.965144596651446</v>
      </c>
      <c r="P68" s="8">
        <v>-23.351004507992126</v>
      </c>
      <c r="Q68" s="8">
        <v>22</v>
      </c>
      <c r="R68" s="8">
        <v>83.6</v>
      </c>
      <c r="S68" s="15">
        <v>6.66</v>
      </c>
      <c r="T68" s="15">
        <v>17.2</v>
      </c>
      <c r="U68" s="15">
        <v>6.64</v>
      </c>
      <c r="V68" s="15">
        <v>239</v>
      </c>
      <c r="W68" s="8">
        <v>1555.65</v>
      </c>
      <c r="X68" s="15">
        <v>8.07</v>
      </c>
      <c r="Y68" s="8">
        <v>84.757151456732231</v>
      </c>
      <c r="Z68" s="8">
        <v>22.393826175932031</v>
      </c>
      <c r="AA68" s="8">
        <v>133.49146512296204</v>
      </c>
      <c r="AB68" s="8">
        <v>0.19720853568750535</v>
      </c>
      <c r="AC68" s="8">
        <v>2.5020721594647282</v>
      </c>
      <c r="AD68" s="8">
        <v>20.995718807761232</v>
      </c>
      <c r="AE68" s="8">
        <v>21.423065622460999</v>
      </c>
      <c r="AF68" s="8">
        <v>5.9657950806760862</v>
      </c>
      <c r="AG68" s="8">
        <v>0.10293148703559941</v>
      </c>
      <c r="AH68" s="8">
        <v>0.80847909172727139</v>
      </c>
      <c r="AI68" s="8">
        <v>-5.4963974980633559</v>
      </c>
      <c r="AJ68" s="22">
        <v>-40.43</v>
      </c>
    </row>
    <row r="69" spans="1:36" x14ac:dyDescent="0.25">
      <c r="A69" s="5" t="s">
        <v>37</v>
      </c>
      <c r="B69" s="10">
        <v>43496</v>
      </c>
      <c r="C69" s="10" t="s">
        <v>146</v>
      </c>
      <c r="D69" s="7" t="s">
        <v>68</v>
      </c>
      <c r="E69" s="32">
        <v>368.07224839041049</v>
      </c>
      <c r="F69" s="32">
        <v>3342.0759364438254</v>
      </c>
      <c r="G69" s="8">
        <v>-10.39563595175737</v>
      </c>
      <c r="H69" s="21">
        <v>1.2729153405474218</v>
      </c>
      <c r="I69" s="25">
        <v>7.2232448067315269E-2</v>
      </c>
      <c r="J69" s="8">
        <v>17.622486494728232</v>
      </c>
      <c r="K69" s="34">
        <v>-24.040170449602371</v>
      </c>
      <c r="L69" s="8">
        <v>13.954142242858969</v>
      </c>
      <c r="M69" s="8">
        <v>64.500000000000114</v>
      </c>
      <c r="N69" s="8">
        <f t="shared" si="1"/>
        <v>1.9735121558874722</v>
      </c>
      <c r="O69" s="8">
        <v>1.3245053272450533</v>
      </c>
      <c r="P69" s="8">
        <v>-23.408868922720817</v>
      </c>
      <c r="Q69" s="8">
        <v>22.3</v>
      </c>
      <c r="R69" s="8">
        <v>80.5</v>
      </c>
      <c r="S69" s="15">
        <v>6.41</v>
      </c>
      <c r="T69" s="15">
        <v>24</v>
      </c>
      <c r="U69" s="15">
        <v>6.71</v>
      </c>
      <c r="V69" s="15">
        <v>300</v>
      </c>
      <c r="W69" s="8">
        <v>900.75</v>
      </c>
      <c r="X69" s="15">
        <v>9.61</v>
      </c>
      <c r="Y69" s="8">
        <v>134.47448564140657</v>
      </c>
      <c r="Z69" s="8">
        <v>50.530177561700889</v>
      </c>
      <c r="AA69" s="8">
        <v>128.08108264393655</v>
      </c>
      <c r="AB69" s="8">
        <v>0.1825644503349729</v>
      </c>
      <c r="AC69" s="8">
        <v>7.631203901182567</v>
      </c>
      <c r="AD69" s="8">
        <v>31.350499995540211</v>
      </c>
      <c r="AE69" s="8">
        <v>36.504372462697738</v>
      </c>
      <c r="AF69" s="8">
        <v>1.752502756720677</v>
      </c>
      <c r="AG69" s="8">
        <v>0.21826920590796164</v>
      </c>
      <c r="AH69" s="8">
        <v>1.10762536346165</v>
      </c>
      <c r="AI69" s="8">
        <v>-5.1837096237889355</v>
      </c>
      <c r="AJ69" s="22">
        <v>-37.75</v>
      </c>
    </row>
    <row r="70" spans="1:36" x14ac:dyDescent="0.25">
      <c r="A70" s="5" t="s">
        <v>38</v>
      </c>
      <c r="B70" s="10">
        <v>43496</v>
      </c>
      <c r="C70" s="10" t="s">
        <v>146</v>
      </c>
      <c r="D70" s="7" t="s">
        <v>68</v>
      </c>
      <c r="E70" s="32">
        <v>317.4431288981998</v>
      </c>
      <c r="F70" s="32">
        <v>2768.4818617646833</v>
      </c>
      <c r="G70" s="8">
        <v>-9.7478159931029751</v>
      </c>
      <c r="H70" s="21">
        <v>1.1261139401654994</v>
      </c>
      <c r="I70" s="25">
        <v>6.1188535366815677E-2</v>
      </c>
      <c r="J70" s="8">
        <v>18.404002210783815</v>
      </c>
      <c r="K70" s="34">
        <v>-25.155940667208604</v>
      </c>
      <c r="L70" s="8">
        <v>14.133208844961715</v>
      </c>
      <c r="M70" s="8">
        <v>28.999999999999996</v>
      </c>
      <c r="N70" s="8">
        <f t="shared" si="1"/>
        <v>3.8831515178120672</v>
      </c>
      <c r="O70" s="22">
        <v>2.0626905487804876</v>
      </c>
      <c r="P70" s="22">
        <v>-22.697252908345479</v>
      </c>
      <c r="Q70" s="8">
        <v>22.1</v>
      </c>
      <c r="R70" s="8">
        <v>79.400000000000006</v>
      </c>
      <c r="S70" s="15">
        <v>6.33</v>
      </c>
      <c r="T70" s="15">
        <v>21.2</v>
      </c>
      <c r="U70" s="15">
        <v>6.73</v>
      </c>
      <c r="V70" s="15">
        <v>257</v>
      </c>
      <c r="W70" s="8">
        <v>786.7</v>
      </c>
      <c r="X70" s="15">
        <v>6.83</v>
      </c>
      <c r="Y70" s="8">
        <v>82.580607559928495</v>
      </c>
      <c r="Z70" s="8">
        <v>26.111785293478874</v>
      </c>
      <c r="AA70" s="8">
        <v>127.28414211508785</v>
      </c>
      <c r="AB70" s="8">
        <v>0.19901721525026736</v>
      </c>
      <c r="AC70" s="8">
        <v>7.4286224020220804</v>
      </c>
      <c r="AD70" s="8">
        <v>21.55393418901415</v>
      </c>
      <c r="AE70" s="8">
        <v>33.050893804295377</v>
      </c>
      <c r="AF70" s="8">
        <v>5.5086668859907597</v>
      </c>
      <c r="AG70" s="8">
        <v>0.13985547057437456</v>
      </c>
      <c r="AH70" s="8">
        <v>0.99344737154798402</v>
      </c>
      <c r="AI70" s="8">
        <v>-4.890999030370935</v>
      </c>
      <c r="AJ70" s="22">
        <v>-41.62</v>
      </c>
    </row>
    <row r="71" spans="1:36" x14ac:dyDescent="0.25">
      <c r="A71" s="5" t="s">
        <v>39</v>
      </c>
      <c r="B71" s="10">
        <v>43496</v>
      </c>
      <c r="C71" s="10" t="s">
        <v>146</v>
      </c>
      <c r="D71" s="7" t="s">
        <v>65</v>
      </c>
      <c r="E71" s="32">
        <v>535.78771670993979</v>
      </c>
      <c r="F71" s="32">
        <v>7876.9810050687665</v>
      </c>
      <c r="G71" s="8">
        <v>-15.913764331969944</v>
      </c>
      <c r="H71" s="21">
        <v>0.61895289624443017</v>
      </c>
      <c r="I71" s="25">
        <v>3.1738101498816715E-2</v>
      </c>
      <c r="J71" s="8">
        <v>19.501887857643485</v>
      </c>
      <c r="K71" s="34">
        <v>-24.116190489834061</v>
      </c>
      <c r="L71" s="8">
        <v>17.227081803514746</v>
      </c>
      <c r="M71" s="8"/>
      <c r="N71" s="8"/>
      <c r="O71" s="22">
        <v>2.5653582317073171</v>
      </c>
      <c r="P71" s="22">
        <v>-24.137170289132374</v>
      </c>
      <c r="Q71" s="8">
        <v>22.4</v>
      </c>
      <c r="R71" s="8">
        <v>78.5</v>
      </c>
      <c r="S71" s="15">
        <v>5.97</v>
      </c>
      <c r="T71" s="15">
        <v>20.2</v>
      </c>
      <c r="U71" s="15">
        <v>6.59</v>
      </c>
      <c r="V71" s="15">
        <v>390</v>
      </c>
      <c r="W71" s="8">
        <v>2144.86</v>
      </c>
      <c r="X71" s="15">
        <v>7.04</v>
      </c>
      <c r="Y71" s="8">
        <v>132.00149920644745</v>
      </c>
      <c r="Z71" s="8">
        <v>49.961219780850847</v>
      </c>
      <c r="AA71" s="8">
        <v>129.01097107334638</v>
      </c>
      <c r="AB71" s="8">
        <v>0.19968999080821764</v>
      </c>
      <c r="AC71" s="8">
        <v>6.9364925279978475</v>
      </c>
      <c r="AD71" s="8">
        <v>30.783032839010133</v>
      </c>
      <c r="AE71" s="8">
        <v>35.383965907061231</v>
      </c>
      <c r="AF71" s="8">
        <v>1.7415946464021488</v>
      </c>
      <c r="AG71" s="8">
        <v>0.22008276118502165</v>
      </c>
      <c r="AH71" s="8">
        <v>1.1110200521332367</v>
      </c>
      <c r="AI71" s="8">
        <v>-3.7372386794602237</v>
      </c>
      <c r="AJ71" s="22">
        <v>-37.36</v>
      </c>
    </row>
    <row r="72" spans="1:36" x14ac:dyDescent="0.25">
      <c r="A72" s="5" t="s">
        <v>53</v>
      </c>
      <c r="B72" s="10">
        <v>43496</v>
      </c>
      <c r="C72" s="10" t="s">
        <v>146</v>
      </c>
      <c r="D72" s="7" t="s">
        <v>65</v>
      </c>
      <c r="E72" s="32">
        <v>369.91839484904722</v>
      </c>
      <c r="F72" s="32">
        <v>6430.5867548211681</v>
      </c>
      <c r="G72" s="8">
        <v>-15.432208024675994</v>
      </c>
      <c r="H72" s="21">
        <v>0.96570655633354552</v>
      </c>
      <c r="I72" s="25">
        <v>6.2994127443246548E-2</v>
      </c>
      <c r="J72" s="8">
        <v>15.330104495908477</v>
      </c>
      <c r="K72" s="34">
        <v>-25.571280965828812</v>
      </c>
      <c r="L72" s="8">
        <v>13.248818793465368</v>
      </c>
      <c r="M72" s="8">
        <v>36.99999999999995</v>
      </c>
      <c r="N72" s="8"/>
      <c r="O72" s="22">
        <v>2.4680513211382116</v>
      </c>
      <c r="P72" s="22">
        <v>-23.914659601748067</v>
      </c>
      <c r="Q72" s="8">
        <v>23.8</v>
      </c>
      <c r="R72" s="8">
        <v>58.1</v>
      </c>
      <c r="S72" s="15">
        <v>4.55</v>
      </c>
      <c r="T72" s="15">
        <v>20.3</v>
      </c>
      <c r="U72" s="15">
        <v>6.55</v>
      </c>
      <c r="V72" s="15">
        <v>255</v>
      </c>
      <c r="W72" s="8">
        <v>958.87</v>
      </c>
      <c r="X72" s="15">
        <v>8.44</v>
      </c>
      <c r="Y72" s="8">
        <v>81.104850916385089</v>
      </c>
      <c r="Z72" s="8">
        <v>24.771959736343796</v>
      </c>
      <c r="AA72" s="8">
        <v>117.4535041480319</v>
      </c>
      <c r="AB72" s="8">
        <v>0.2353032180887262</v>
      </c>
      <c r="AC72" s="8">
        <v>4.9703634023006407</v>
      </c>
      <c r="AD72" s="8">
        <v>32.098671279790167</v>
      </c>
      <c r="AE72" s="8">
        <v>22.279663569150454</v>
      </c>
      <c r="AF72" s="8">
        <v>4.4721862222434421</v>
      </c>
      <c r="AG72" s="8">
        <v>0.12724883007421592</v>
      </c>
      <c r="AH72" s="8">
        <v>0.90653307410745887</v>
      </c>
      <c r="AI72" s="8">
        <v>-6.5659058384056816</v>
      </c>
      <c r="AJ72" s="22">
        <v>-59.78</v>
      </c>
    </row>
    <row r="73" spans="1:36" x14ac:dyDescent="0.25">
      <c r="A73" s="5" t="s">
        <v>29</v>
      </c>
      <c r="B73" s="10">
        <v>43496</v>
      </c>
      <c r="C73" s="10" t="s">
        <v>146</v>
      </c>
      <c r="D73" s="7" t="s">
        <v>65</v>
      </c>
      <c r="E73" s="32">
        <v>525.2360750704147</v>
      </c>
      <c r="F73" s="32">
        <v>1733.3548516569172</v>
      </c>
      <c r="G73" s="8">
        <v>1.7385691892979906</v>
      </c>
      <c r="H73" s="21">
        <v>0.9244907702100571</v>
      </c>
      <c r="I73" s="25"/>
      <c r="J73" s="8"/>
      <c r="K73" s="34">
        <v>-24.900410325506471</v>
      </c>
      <c r="L73" s="8">
        <v>23.629707643144101</v>
      </c>
      <c r="M73" s="8">
        <v>85.500000000000014</v>
      </c>
      <c r="N73" s="8">
        <f t="shared" ref="N73:N129" si="2">100*H73/M73</f>
        <v>1.0812757546316456</v>
      </c>
      <c r="O73" s="22">
        <v>1.8830665650406504</v>
      </c>
      <c r="P73" s="22">
        <v>-21.519166442175205</v>
      </c>
      <c r="Q73" s="8">
        <v>23.2</v>
      </c>
      <c r="R73" s="8">
        <v>85.4</v>
      </c>
      <c r="S73" s="15">
        <v>6.67</v>
      </c>
      <c r="T73" s="15">
        <v>43.7</v>
      </c>
      <c r="U73" s="15">
        <v>6.81</v>
      </c>
      <c r="V73" s="15">
        <v>486</v>
      </c>
      <c r="W73" s="8">
        <v>2068.75</v>
      </c>
      <c r="X73" s="15">
        <v>7.22</v>
      </c>
      <c r="Y73" s="8">
        <v>214.67524681844264</v>
      </c>
      <c r="Z73" s="8">
        <v>65.072489242236159</v>
      </c>
      <c r="AA73" s="8">
        <v>203.97501126545976</v>
      </c>
      <c r="AB73" s="8">
        <v>0.23137353636275104</v>
      </c>
      <c r="AC73" s="8">
        <v>10.917235444433869</v>
      </c>
      <c r="AD73" s="8">
        <v>44.630563558904605</v>
      </c>
      <c r="AE73" s="8">
        <v>43.063211698310539</v>
      </c>
      <c r="AF73" s="8">
        <v>2.5793856903756289</v>
      </c>
      <c r="AG73" s="8">
        <v>0.28540697464009585</v>
      </c>
      <c r="AH73" s="8">
        <v>1.4336503979207949</v>
      </c>
      <c r="AI73" s="8">
        <v>-3.6292455525117431</v>
      </c>
      <c r="AJ73" s="22">
        <v>-37.47</v>
      </c>
    </row>
    <row r="74" spans="1:36" x14ac:dyDescent="0.25">
      <c r="A74" s="5" t="s">
        <v>40</v>
      </c>
      <c r="B74" s="10">
        <v>43496</v>
      </c>
      <c r="C74" s="10" t="s">
        <v>146</v>
      </c>
      <c r="D74" s="7" t="s">
        <v>68</v>
      </c>
      <c r="E74" s="32">
        <v>422.48697343173654</v>
      </c>
      <c r="F74" s="32">
        <v>1504.0064931924219</v>
      </c>
      <c r="G74" s="8">
        <v>-8.6316191629332124</v>
      </c>
      <c r="H74" s="21">
        <v>1.3555060471037554</v>
      </c>
      <c r="I74" s="25"/>
      <c r="J74" s="8"/>
      <c r="K74" s="34">
        <v>-22.787516808908798</v>
      </c>
      <c r="L74" s="8">
        <v>16.31483694724686</v>
      </c>
      <c r="M74" s="8">
        <v>56.999999999999964</v>
      </c>
      <c r="N74" s="8">
        <f t="shared" si="2"/>
        <v>2.3780807843925551</v>
      </c>
      <c r="O74" s="22">
        <v>4.1662220528455283</v>
      </c>
      <c r="P74" s="22">
        <v>-19.292973577006244</v>
      </c>
      <c r="Q74" s="8">
        <v>24.2</v>
      </c>
      <c r="R74" s="8">
        <v>87.6</v>
      </c>
      <c r="S74" s="15">
        <v>6.7</v>
      </c>
      <c r="T74" s="15">
        <v>37.1</v>
      </c>
      <c r="U74" s="15">
        <v>6.91</v>
      </c>
      <c r="V74" s="15">
        <v>389</v>
      </c>
      <c r="W74" s="8">
        <v>212.52</v>
      </c>
      <c r="X74" s="15">
        <v>5.84</v>
      </c>
      <c r="Y74" s="8">
        <v>207.29311236879883</v>
      </c>
      <c r="Z74" s="8">
        <v>50.575908794539394</v>
      </c>
      <c r="AA74" s="8">
        <v>69.848122599818765</v>
      </c>
      <c r="AB74" s="8">
        <v>0.17040240626549791</v>
      </c>
      <c r="AC74" s="8">
        <v>8.3505977105594269</v>
      </c>
      <c r="AD74" s="8">
        <v>32.287501864698719</v>
      </c>
      <c r="AE74" s="8">
        <v>28.310559882738414</v>
      </c>
      <c r="AF74" s="8">
        <v>1.3749474370677806</v>
      </c>
      <c r="AG74" s="8">
        <v>0.19549685020333599</v>
      </c>
      <c r="AH74" s="8">
        <v>1.0979485909418032</v>
      </c>
      <c r="AI74" s="8">
        <v>-1.8388179464811678</v>
      </c>
      <c r="AJ74" s="22">
        <v>-28.4</v>
      </c>
    </row>
    <row r="75" spans="1:36" x14ac:dyDescent="0.25">
      <c r="A75" s="5" t="s">
        <v>50</v>
      </c>
      <c r="B75" s="10">
        <v>43496</v>
      </c>
      <c r="C75" s="10" t="s">
        <v>146</v>
      </c>
      <c r="D75" s="7" t="s">
        <v>68</v>
      </c>
      <c r="E75" s="32">
        <v>505.74437243316811</v>
      </c>
      <c r="F75" s="32">
        <v>4130.9206376369721</v>
      </c>
      <c r="G75" s="8">
        <v>-9.4832134747793546</v>
      </c>
      <c r="H75" s="21">
        <v>0.8728516868236792</v>
      </c>
      <c r="I75" s="25"/>
      <c r="J75" s="8"/>
      <c r="K75" s="34">
        <v>-21.866223286084548</v>
      </c>
      <c r="L75" s="8">
        <v>20.398550289645634</v>
      </c>
      <c r="M75" s="8">
        <v>66.999999999999972</v>
      </c>
      <c r="N75" s="8">
        <f t="shared" si="2"/>
        <v>1.3027637116771338</v>
      </c>
      <c r="O75" s="22">
        <v>1.9321011178861789</v>
      </c>
      <c r="P75" s="22">
        <v>-21.140975708001928</v>
      </c>
      <c r="Q75" s="8">
        <v>24.9</v>
      </c>
      <c r="R75" s="8">
        <v>60.9</v>
      </c>
      <c r="S75" s="15">
        <v>4.58</v>
      </c>
      <c r="T75" s="15">
        <v>40.1</v>
      </c>
      <c r="U75" s="15">
        <v>6.73</v>
      </c>
      <c r="V75" s="15">
        <v>432</v>
      </c>
      <c r="W75" s="8">
        <v>1361.53</v>
      </c>
      <c r="X75" s="15">
        <v>6.36</v>
      </c>
      <c r="Y75" s="8">
        <v>142.61024512490104</v>
      </c>
      <c r="Z75" s="8">
        <v>63.071564642290888</v>
      </c>
      <c r="AA75" s="8">
        <v>175.02949168494743</v>
      </c>
      <c r="AB75" s="8">
        <v>0.20916521326394708</v>
      </c>
      <c r="AC75" s="8">
        <v>8.8203220606533304</v>
      </c>
      <c r="AD75" s="8">
        <v>42.260598256206535</v>
      </c>
      <c r="AE75" s="8">
        <v>54.645354450766497</v>
      </c>
      <c r="AF75" s="8">
        <v>2.9988429016040108</v>
      </c>
      <c r="AG75" s="8">
        <v>0.29702429741248115</v>
      </c>
      <c r="AH75" s="8">
        <v>1.3716029349644572</v>
      </c>
      <c r="AI75" s="8">
        <v>-6.2943306290821575</v>
      </c>
      <c r="AJ75" s="22">
        <v>-44.98</v>
      </c>
    </row>
    <row r="76" spans="1:36" x14ac:dyDescent="0.25">
      <c r="A76" s="5" t="s">
        <v>49</v>
      </c>
      <c r="B76" s="10">
        <v>43496</v>
      </c>
      <c r="C76" s="10" t="s">
        <v>146</v>
      </c>
      <c r="D76" s="7" t="s">
        <v>68</v>
      </c>
      <c r="E76" s="32">
        <v>479.26149910882879</v>
      </c>
      <c r="F76" s="32">
        <v>2434.249537830859</v>
      </c>
      <c r="G76" s="8">
        <v>-4.1860940945459006</v>
      </c>
      <c r="H76" s="21">
        <v>1.1194275176395125</v>
      </c>
      <c r="I76" s="25">
        <v>0.10997378886478668</v>
      </c>
      <c r="J76" s="22">
        <v>10.163610688489328</v>
      </c>
      <c r="K76" s="22">
        <v>-23.559085003972143</v>
      </c>
      <c r="L76" s="22">
        <v>12.158217269995209</v>
      </c>
      <c r="M76" s="8">
        <v>75.500000000000014</v>
      </c>
      <c r="N76" s="8">
        <f t="shared" si="2"/>
        <v>1.4826854538271685</v>
      </c>
      <c r="O76" s="22">
        <v>1.9524263211382114</v>
      </c>
      <c r="P76" s="22">
        <v>-20.402367000472992</v>
      </c>
      <c r="Q76" s="8">
        <v>25</v>
      </c>
      <c r="R76" s="8">
        <v>84.2</v>
      </c>
      <c r="S76" s="15">
        <v>6.35</v>
      </c>
      <c r="T76" s="15">
        <v>40.5</v>
      </c>
      <c r="U76" s="15">
        <v>6.9</v>
      </c>
      <c r="V76" s="15">
        <v>433</v>
      </c>
      <c r="W76" s="8">
        <v>2168.7399999999998</v>
      </c>
      <c r="X76" s="15">
        <v>6.53</v>
      </c>
      <c r="Y76" s="8">
        <v>160.83371156987442</v>
      </c>
      <c r="Z76" s="8">
        <v>59.456752105096889</v>
      </c>
      <c r="AA76" s="8">
        <v>188.28406666537717</v>
      </c>
      <c r="AB76" s="8">
        <v>0.22365311335237104</v>
      </c>
      <c r="AC76" s="8">
        <v>9.8981877530900064</v>
      </c>
      <c r="AD76" s="8">
        <v>42.421040666493425</v>
      </c>
      <c r="AE76" s="8">
        <v>49.08998945828035</v>
      </c>
      <c r="AF76" s="8">
        <v>1.9041576911849047</v>
      </c>
      <c r="AG76" s="8">
        <v>0.26760793837803354</v>
      </c>
      <c r="AH76" s="8">
        <v>1.2267673422402006</v>
      </c>
      <c r="AI76" s="8">
        <v>-6.0268087810918187</v>
      </c>
      <c r="AJ76" s="22">
        <v>-39.880000000000003</v>
      </c>
    </row>
    <row r="77" spans="1:36" x14ac:dyDescent="0.25">
      <c r="A77" s="5" t="s">
        <v>48</v>
      </c>
      <c r="B77" s="10">
        <v>43496</v>
      </c>
      <c r="C77" s="10" t="s">
        <v>146</v>
      </c>
      <c r="D77" s="7" t="s">
        <v>68</v>
      </c>
      <c r="E77" s="32">
        <v>774.34085634003236</v>
      </c>
      <c r="F77" s="32">
        <v>2160.8268667019206</v>
      </c>
      <c r="G77" s="8">
        <v>-5.9937044017145595</v>
      </c>
      <c r="H77" s="21">
        <v>1.3831582745349582</v>
      </c>
      <c r="I77" s="25">
        <v>0.17498192335502527</v>
      </c>
      <c r="J77" s="22">
        <v>7.902006227866929</v>
      </c>
      <c r="K77" s="22">
        <v>-27.069335632288372</v>
      </c>
      <c r="L77" s="22">
        <v>4.5240408465189397</v>
      </c>
      <c r="M77" s="8">
        <v>46.999999999999957</v>
      </c>
      <c r="N77" s="8">
        <f t="shared" si="2"/>
        <v>2.9428899458190627</v>
      </c>
      <c r="O77" s="22">
        <v>2.4323551829268291</v>
      </c>
      <c r="P77" s="22">
        <v>-20.364611149652383</v>
      </c>
      <c r="Q77" s="8">
        <v>24.6</v>
      </c>
      <c r="R77" s="8">
        <v>90</v>
      </c>
      <c r="S77" s="15">
        <v>6.85</v>
      </c>
      <c r="T77" s="15">
        <v>75.599999999999994</v>
      </c>
      <c r="U77" s="15">
        <v>6.92</v>
      </c>
      <c r="V77" s="15">
        <v>732</v>
      </c>
      <c r="W77" s="8">
        <v>551.55999999999995</v>
      </c>
      <c r="X77" s="15">
        <v>8.0299999999999994</v>
      </c>
      <c r="Y77" s="8">
        <v>276.08452804173641</v>
      </c>
      <c r="Z77" s="8">
        <v>99.980146722950408</v>
      </c>
      <c r="AA77" s="8">
        <v>195.55285256418009</v>
      </c>
      <c r="AB77" s="8">
        <v>0.25483540624900131</v>
      </c>
      <c r="AC77" s="8">
        <v>14.021300850969968</v>
      </c>
      <c r="AD77" s="8">
        <v>62.153601438803726</v>
      </c>
      <c r="AE77" s="8">
        <v>117.13651480587427</v>
      </c>
      <c r="AF77" s="8">
        <v>1.3985175238765459</v>
      </c>
      <c r="AG77" s="8">
        <v>0.46471083032322641</v>
      </c>
      <c r="AH77" s="8">
        <v>1.4360755085994452</v>
      </c>
      <c r="AI77" s="8">
        <v>-2.4130923896509024</v>
      </c>
      <c r="AJ77" s="22">
        <v>-29.73</v>
      </c>
    </row>
    <row r="78" spans="1:36" x14ac:dyDescent="0.25">
      <c r="A78" s="5" t="s">
        <v>47</v>
      </c>
      <c r="B78" s="10">
        <v>43496</v>
      </c>
      <c r="C78" s="10" t="s">
        <v>146</v>
      </c>
      <c r="D78" s="7" t="s">
        <v>68</v>
      </c>
      <c r="E78" s="32">
        <v>1031.9213505760365</v>
      </c>
      <c r="F78" s="32">
        <v>3953.3563393469049</v>
      </c>
      <c r="G78" s="8">
        <v>-11.191471112232634</v>
      </c>
      <c r="H78" s="21">
        <v>0.48809332905708785</v>
      </c>
      <c r="I78" s="25">
        <v>5.7836225596529282E-2</v>
      </c>
      <c r="J78" s="22">
        <v>8.4344609509152413</v>
      </c>
      <c r="K78" s="22">
        <v>-27.780331565150696</v>
      </c>
      <c r="L78" s="22">
        <v>3.7039514221956047</v>
      </c>
      <c r="M78" s="8">
        <v>12.49999999999987</v>
      </c>
      <c r="N78" s="8">
        <f t="shared" si="2"/>
        <v>3.9047466324567432</v>
      </c>
      <c r="O78" s="22">
        <v>2.4860899390243905</v>
      </c>
      <c r="P78" s="22">
        <v>-25.071589481905928</v>
      </c>
      <c r="Q78" s="8">
        <v>25.4</v>
      </c>
      <c r="R78" s="8">
        <v>80.099999999999994</v>
      </c>
      <c r="S78" s="15">
        <v>6.01</v>
      </c>
      <c r="T78" s="15">
        <v>77.900000000000006</v>
      </c>
      <c r="U78" s="15">
        <v>6.94</v>
      </c>
      <c r="V78" s="15">
        <v>964</v>
      </c>
      <c r="W78" s="8">
        <v>1029.97</v>
      </c>
      <c r="X78" s="15">
        <v>7.03</v>
      </c>
      <c r="Y78" s="8">
        <v>315.64090503542928</v>
      </c>
      <c r="Z78" s="8">
        <v>174.16791304877106</v>
      </c>
      <c r="AA78" s="8">
        <v>111.17109373294655</v>
      </c>
      <c r="AB78" s="8">
        <v>0.2612649948097695</v>
      </c>
      <c r="AC78" s="8">
        <v>16.481916774951788</v>
      </c>
      <c r="AD78" s="8">
        <v>39.939014653829446</v>
      </c>
      <c r="AE78" s="8">
        <v>150.48920108626376</v>
      </c>
      <c r="AF78" s="8">
        <v>0.63774158964189276</v>
      </c>
      <c r="AG78" s="8">
        <v>0.70151735580960961</v>
      </c>
      <c r="AH78" s="8">
        <v>1.5520388590089058</v>
      </c>
      <c r="AI78" s="8">
        <v>-4.5641243914303598</v>
      </c>
      <c r="AJ78" s="22">
        <v>-46.52</v>
      </c>
    </row>
    <row r="79" spans="1:36" x14ac:dyDescent="0.25">
      <c r="A79" s="5" t="s">
        <v>46</v>
      </c>
      <c r="B79" s="10">
        <v>43496</v>
      </c>
      <c r="C79" s="10" t="s">
        <v>146</v>
      </c>
      <c r="D79" s="7" t="s">
        <v>68</v>
      </c>
      <c r="E79" s="32">
        <v>1131.0049950556438</v>
      </c>
      <c r="F79" s="32">
        <v>3197.1876285880262</v>
      </c>
      <c r="G79" s="8">
        <v>-9.8147269747480337</v>
      </c>
      <c r="H79" s="18">
        <v>0.92610454262601116</v>
      </c>
      <c r="I79" s="9">
        <v>0.11506801228609036</v>
      </c>
      <c r="J79" s="8">
        <v>8.0483231110611655</v>
      </c>
      <c r="K79" s="8">
        <v>-26.999369437598084</v>
      </c>
      <c r="L79" s="8">
        <v>4.0538411020522904</v>
      </c>
      <c r="M79" s="8">
        <v>68.499999999999943</v>
      </c>
      <c r="N79" s="8">
        <f t="shared" si="2"/>
        <v>1.3519774344905282</v>
      </c>
      <c r="O79" s="22">
        <v>2.5158155487804876</v>
      </c>
      <c r="P79" s="22">
        <v>-24.123953987188173</v>
      </c>
      <c r="Q79" s="8">
        <v>24.4</v>
      </c>
      <c r="R79" s="8">
        <v>71.7</v>
      </c>
      <c r="S79" s="15">
        <v>5.36</v>
      </c>
      <c r="T79" s="15">
        <v>109.5</v>
      </c>
      <c r="U79" s="15">
        <v>6.9</v>
      </c>
      <c r="V79" s="15">
        <v>1073</v>
      </c>
      <c r="W79" s="8">
        <v>757.38</v>
      </c>
      <c r="X79" s="15">
        <v>6.74</v>
      </c>
      <c r="Y79" s="8">
        <v>387.47721640300472</v>
      </c>
      <c r="Z79" s="8">
        <v>184.12693705796914</v>
      </c>
      <c r="AA79" s="8">
        <v>207.2824068367147</v>
      </c>
      <c r="AB79" s="8">
        <v>0.27419669216628578</v>
      </c>
      <c r="AC79" s="8">
        <v>14.279943117539529</v>
      </c>
      <c r="AD79" s="8">
        <v>73.544535210042127</v>
      </c>
      <c r="AE79" s="8">
        <v>166.18144659916661</v>
      </c>
      <c r="AF79" s="8">
        <v>1.1772784823648368</v>
      </c>
      <c r="AG79" s="8">
        <v>0.77154095307736026</v>
      </c>
      <c r="AH79" s="8">
        <v>1.8830966006049286</v>
      </c>
      <c r="AI79" s="8">
        <v>-3.6807811466051188</v>
      </c>
      <c r="AJ79" s="22">
        <v>-39.71</v>
      </c>
    </row>
    <row r="80" spans="1:36" x14ac:dyDescent="0.25">
      <c r="A80" s="5" t="s">
        <v>45</v>
      </c>
      <c r="B80" s="10">
        <v>43496</v>
      </c>
      <c r="C80" s="10" t="s">
        <v>146</v>
      </c>
      <c r="D80" s="7" t="s">
        <v>65</v>
      </c>
      <c r="E80" s="32">
        <v>1268.5676271936584</v>
      </c>
      <c r="F80" s="32">
        <v>1631.8693126497596</v>
      </c>
      <c r="G80" s="8">
        <v>-8.342685378556844</v>
      </c>
      <c r="H80" s="18">
        <v>1.075917859365277</v>
      </c>
      <c r="I80" s="9">
        <v>0.12268538832821413</v>
      </c>
      <c r="J80" s="8">
        <v>8.7697310496905079</v>
      </c>
      <c r="K80" s="8">
        <v>-23.989387216757439</v>
      </c>
      <c r="L80" s="8">
        <v>8.6255088901797983</v>
      </c>
      <c r="M80" s="8">
        <v>287.00000000000006</v>
      </c>
      <c r="N80" s="8">
        <f t="shared" si="2"/>
        <v>0.37488427155584558</v>
      </c>
      <c r="O80" s="22">
        <v>2.796049288617886</v>
      </c>
      <c r="P80" s="22">
        <v>-22.732561018841793</v>
      </c>
      <c r="Q80" s="8">
        <v>28.9</v>
      </c>
      <c r="R80" s="8">
        <v>80.5</v>
      </c>
      <c r="S80" s="15">
        <v>5.69</v>
      </c>
      <c r="T80" s="15">
        <v>136.5</v>
      </c>
      <c r="U80" s="15">
        <v>7.3</v>
      </c>
      <c r="V80" s="15">
        <v>1241</v>
      </c>
      <c r="W80" s="8">
        <v>345.27</v>
      </c>
      <c r="X80" s="15">
        <v>7.24</v>
      </c>
      <c r="Y80" s="8">
        <v>495.66994120358572</v>
      </c>
      <c r="Z80" s="8">
        <v>213.63629311580456</v>
      </c>
      <c r="AA80" s="8">
        <v>258.88437824578801</v>
      </c>
      <c r="AB80" s="8">
        <v>0.35532612186856954</v>
      </c>
      <c r="AC80" s="8">
        <v>22.902478977773118</v>
      </c>
      <c r="AD80" s="8">
        <v>70.491640568654645</v>
      </c>
      <c r="AE80" s="8">
        <v>169.59697767322746</v>
      </c>
      <c r="AF80" s="8">
        <v>1.1189264516881512</v>
      </c>
      <c r="AG80" s="8">
        <v>0.9744488066050685</v>
      </c>
      <c r="AH80" s="8">
        <v>1.9644517943111697</v>
      </c>
      <c r="AI80" s="8">
        <v>-4.6799347152357011</v>
      </c>
      <c r="AJ80" s="22">
        <v>-37.35</v>
      </c>
    </row>
    <row r="81" spans="1:36" x14ac:dyDescent="0.25">
      <c r="A81" s="5" t="s">
        <v>22</v>
      </c>
      <c r="B81" s="10">
        <v>43498</v>
      </c>
      <c r="C81" s="10" t="s">
        <v>146</v>
      </c>
      <c r="D81" s="7" t="s">
        <v>65</v>
      </c>
      <c r="E81" s="32">
        <v>1944.9983514407204</v>
      </c>
      <c r="F81" s="32">
        <v>2110.5783788862332</v>
      </c>
      <c r="G81" s="8">
        <v>-9.6569356639477562</v>
      </c>
      <c r="H81" s="18">
        <v>1.9723864343497199</v>
      </c>
      <c r="I81" s="9">
        <v>0.21240895129442736</v>
      </c>
      <c r="J81" s="8">
        <v>9.285797148989861</v>
      </c>
      <c r="K81" s="8">
        <v>-28.079700979722894</v>
      </c>
      <c r="L81" s="8">
        <v>7.7127273521725872</v>
      </c>
      <c r="M81" s="8">
        <v>62.000000000000014</v>
      </c>
      <c r="N81" s="8">
        <f t="shared" si="2"/>
        <v>3.1812684424995479</v>
      </c>
      <c r="O81" s="22">
        <v>2.4575076219512195</v>
      </c>
      <c r="P81" s="22">
        <v>-20.896496040224257</v>
      </c>
      <c r="Q81" s="8">
        <v>22.8</v>
      </c>
      <c r="R81" s="8">
        <v>87</v>
      </c>
      <c r="S81" s="15">
        <v>6.88</v>
      </c>
      <c r="T81" s="15">
        <v>142</v>
      </c>
      <c r="U81" s="15">
        <v>7.06</v>
      </c>
      <c r="V81" s="15">
        <v>1903</v>
      </c>
      <c r="W81" s="8">
        <v>560.49</v>
      </c>
      <c r="X81" s="15">
        <v>6.99</v>
      </c>
      <c r="Y81" s="8">
        <v>641.08491116757739</v>
      </c>
      <c r="Z81" s="8">
        <v>387.6557017056482</v>
      </c>
      <c r="AA81" s="8">
        <v>390.65963817775361</v>
      </c>
      <c r="AB81" s="8">
        <v>0.39354230118330319</v>
      </c>
      <c r="AC81" s="8">
        <v>49.444707733056916</v>
      </c>
      <c r="AD81" s="8">
        <v>45.862477021976915</v>
      </c>
      <c r="AE81" s="8">
        <v>323.32248786007534</v>
      </c>
      <c r="AF81" s="8">
        <v>0.51779494439501117</v>
      </c>
      <c r="AG81" s="8">
        <v>1.5166506491314653</v>
      </c>
      <c r="AH81" s="8">
        <v>1.9392209430496115</v>
      </c>
      <c r="AI81" s="29"/>
      <c r="AJ81" s="22">
        <v>-35.21</v>
      </c>
    </row>
    <row r="82" spans="1:36" x14ac:dyDescent="0.25">
      <c r="A82" s="5" t="s">
        <v>26</v>
      </c>
      <c r="B82" s="10">
        <v>43498</v>
      </c>
      <c r="C82" s="10" t="s">
        <v>146</v>
      </c>
      <c r="D82" s="7" t="s">
        <v>65</v>
      </c>
      <c r="E82" s="32">
        <v>647.48600295451308</v>
      </c>
      <c r="F82" s="32">
        <v>2438.627694274121</v>
      </c>
      <c r="G82" s="8">
        <v>-8.8966783746962292</v>
      </c>
      <c r="H82" s="18">
        <v>5.7741910392034841</v>
      </c>
      <c r="I82" s="9">
        <v>0.60724879333040804</v>
      </c>
      <c r="J82" s="8">
        <v>9.5087731793346002</v>
      </c>
      <c r="K82" s="8">
        <v>-21.198853922117028</v>
      </c>
      <c r="L82" s="8">
        <v>3.644495927728121</v>
      </c>
      <c r="M82" s="8">
        <v>117.49999999999997</v>
      </c>
      <c r="N82" s="8">
        <f t="shared" si="2"/>
        <v>4.9142051397476472</v>
      </c>
      <c r="O82" s="22">
        <v>2.619728150406504</v>
      </c>
      <c r="P82" s="22">
        <v>-20.412596432940475</v>
      </c>
      <c r="Q82" s="8">
        <v>25.3</v>
      </c>
      <c r="R82" s="8">
        <v>67.599999999999994</v>
      </c>
      <c r="S82" s="15">
        <v>4.8899999999999997</v>
      </c>
      <c r="T82" s="15">
        <v>62.9</v>
      </c>
      <c r="U82" s="15">
        <v>6.99</v>
      </c>
      <c r="V82" s="15">
        <v>600</v>
      </c>
      <c r="W82" s="8">
        <v>270.26</v>
      </c>
      <c r="X82" s="15">
        <v>6.49</v>
      </c>
      <c r="Y82" s="8">
        <v>251.9634054784903</v>
      </c>
      <c r="Z82" s="8">
        <v>102.55673271803704</v>
      </c>
      <c r="AA82" s="8">
        <v>204.24156523796549</v>
      </c>
      <c r="AB82" s="8">
        <v>0.26151753199393735</v>
      </c>
      <c r="AC82" s="8">
        <v>20.976980654332205</v>
      </c>
      <c r="AD82" s="8">
        <v>48.180376184761229</v>
      </c>
      <c r="AE82" s="8">
        <v>72.074028066375561</v>
      </c>
      <c r="AF82" s="8">
        <v>0.85931580156614917</v>
      </c>
      <c r="AG82" s="8">
        <v>0.40588690093791824</v>
      </c>
      <c r="AH82" s="8">
        <v>1.2764710333828526</v>
      </c>
      <c r="AI82" s="8">
        <v>-3.9361429105958967</v>
      </c>
      <c r="AJ82" s="22">
        <v>-31.63</v>
      </c>
    </row>
    <row r="83" spans="1:36" x14ac:dyDescent="0.25">
      <c r="A83" s="5" t="s">
        <v>42</v>
      </c>
      <c r="B83" s="10">
        <v>43498</v>
      </c>
      <c r="C83" s="10" t="s">
        <v>146</v>
      </c>
      <c r="D83" s="7" t="s">
        <v>66</v>
      </c>
      <c r="E83" s="32">
        <v>585.65077373797828</v>
      </c>
      <c r="F83" s="32">
        <v>7244.2067155519744</v>
      </c>
      <c r="G83" s="8">
        <v>-13.204125422621324</v>
      </c>
      <c r="H83" s="18">
        <v>1.4898102053515865</v>
      </c>
      <c r="I83" s="9">
        <v>0.13906099166301009</v>
      </c>
      <c r="J83" s="8">
        <v>10.713358128222472</v>
      </c>
      <c r="K83" s="8">
        <v>-23.162379220590818</v>
      </c>
      <c r="L83" s="8">
        <v>7.1151997991306732</v>
      </c>
      <c r="M83" s="8">
        <v>254.28571428571445</v>
      </c>
      <c r="N83" s="8">
        <f t="shared" si="2"/>
        <v>0.5858804178348932</v>
      </c>
      <c r="O83" s="22">
        <v>5.2973196138211378</v>
      </c>
      <c r="P83" s="22">
        <v>-22.270306128467993</v>
      </c>
      <c r="Q83" s="8">
        <v>25.1</v>
      </c>
      <c r="R83" s="8">
        <v>66.3</v>
      </c>
      <c r="S83" s="15">
        <v>5.01</v>
      </c>
      <c r="T83" s="15">
        <v>80.400000000000006</v>
      </c>
      <c r="U83" s="15">
        <v>7.02</v>
      </c>
      <c r="V83" s="15">
        <v>464</v>
      </c>
      <c r="W83" s="8">
        <v>856.21</v>
      </c>
      <c r="X83" s="15">
        <v>6.7</v>
      </c>
      <c r="Y83" s="8">
        <v>410.25464008957636</v>
      </c>
      <c r="Z83" s="8">
        <v>102.29630338891874</v>
      </c>
      <c r="AA83" s="8">
        <v>184.5303923352584</v>
      </c>
      <c r="AB83" s="8">
        <v>0.31011121849866097</v>
      </c>
      <c r="AC83" s="8">
        <v>74.703169072212077</v>
      </c>
      <c r="AD83" s="8">
        <v>42.017138323753208</v>
      </c>
      <c r="AE83" s="8">
        <v>70.489061476542986</v>
      </c>
      <c r="AF83" s="8">
        <v>2.4506312157349988</v>
      </c>
      <c r="AG83" s="8">
        <v>0.44866635594812709</v>
      </c>
      <c r="AH83" s="8">
        <v>1.5753656535037466</v>
      </c>
      <c r="AI83" s="8">
        <v>-3.7407129891743836</v>
      </c>
      <c r="AJ83" s="22">
        <v>-29.85</v>
      </c>
    </row>
    <row r="84" spans="1:36" x14ac:dyDescent="0.25">
      <c r="A84" s="5" t="s">
        <v>23</v>
      </c>
      <c r="B84" s="10">
        <v>43498</v>
      </c>
      <c r="C84" s="10" t="s">
        <v>146</v>
      </c>
      <c r="D84" s="7" t="s">
        <v>65</v>
      </c>
      <c r="E84" s="32">
        <v>585.37290145966051</v>
      </c>
      <c r="F84" s="32">
        <v>2133.5219990348069</v>
      </c>
      <c r="G84" s="8">
        <v>-8.8062199539163046</v>
      </c>
      <c r="H84" s="18">
        <v>4.5530491599253269</v>
      </c>
      <c r="I84" s="9">
        <v>0.51891180342255372</v>
      </c>
      <c r="J84" s="8">
        <v>8.7742254654742275</v>
      </c>
      <c r="K84" s="8">
        <v>-23.894937349325239</v>
      </c>
      <c r="L84" s="8">
        <v>3.85692861298166</v>
      </c>
      <c r="M84" s="8">
        <v>117.49999999999997</v>
      </c>
      <c r="N84" s="8">
        <f t="shared" si="2"/>
        <v>3.8749354552555983</v>
      </c>
      <c r="O84" s="22">
        <v>2.7129700203252032</v>
      </c>
      <c r="P84" s="22">
        <v>-21.817883854847466</v>
      </c>
      <c r="Q84" s="8">
        <v>27.3</v>
      </c>
      <c r="R84" s="8">
        <v>84.7</v>
      </c>
      <c r="S84" s="15">
        <v>6.09</v>
      </c>
      <c r="T84" s="15">
        <v>46.7</v>
      </c>
      <c r="U84" s="15">
        <v>7.07</v>
      </c>
      <c r="V84" s="15">
        <v>546</v>
      </c>
      <c r="W84" s="8">
        <v>357.97</v>
      </c>
      <c r="X84" s="15">
        <v>10.7</v>
      </c>
      <c r="Y84" s="8">
        <v>196.05035369709677</v>
      </c>
      <c r="Z84" s="8">
        <v>64.952849743377499</v>
      </c>
      <c r="AA84" s="8">
        <v>203.87472009372522</v>
      </c>
      <c r="AB84" s="8">
        <v>0.26897769353162193</v>
      </c>
      <c r="AC84" s="8">
        <v>7.6484465579654763</v>
      </c>
      <c r="AD84" s="8">
        <v>51.577716409482001</v>
      </c>
      <c r="AE84" s="8">
        <v>42.707142716907285</v>
      </c>
      <c r="AF84" s="8">
        <v>4.5337396651241653</v>
      </c>
      <c r="AG84" s="8">
        <v>0.31169174886164686</v>
      </c>
      <c r="AH84" s="8">
        <v>1.1392618106143657</v>
      </c>
      <c r="AI84" s="8">
        <v>-2.921933999870622</v>
      </c>
      <c r="AJ84" s="22">
        <v>-33.42</v>
      </c>
    </row>
    <row r="85" spans="1:36" x14ac:dyDescent="0.25">
      <c r="A85" s="5" t="s">
        <v>41</v>
      </c>
      <c r="B85" s="10">
        <v>43498</v>
      </c>
      <c r="C85" s="10" t="s">
        <v>146</v>
      </c>
      <c r="D85" s="7" t="s">
        <v>65</v>
      </c>
      <c r="E85" s="32">
        <v>385.0587126750749</v>
      </c>
      <c r="F85" s="32">
        <v>3342.9773697439487</v>
      </c>
      <c r="G85" s="8">
        <v>-11.15610612069375</v>
      </c>
      <c r="H85" s="18">
        <v>1.541770379589297</v>
      </c>
      <c r="I85" s="9">
        <v>0.12889863975427818</v>
      </c>
      <c r="J85" s="8">
        <v>11.961106668995125</v>
      </c>
      <c r="K85" s="8">
        <v>-23.999597457788951</v>
      </c>
      <c r="L85" s="8">
        <v>6.2266685676592539</v>
      </c>
      <c r="M85" s="8">
        <v>46.666666666666707</v>
      </c>
      <c r="N85" s="8">
        <f t="shared" si="2"/>
        <v>3.3037936705484907</v>
      </c>
      <c r="O85" s="22">
        <v>2.5022230691056913</v>
      </c>
      <c r="P85" s="22">
        <v>-22.93557879131842</v>
      </c>
      <c r="Q85" s="8">
        <v>28.5</v>
      </c>
      <c r="R85" s="8">
        <v>77.7</v>
      </c>
      <c r="S85" s="15">
        <v>5.47</v>
      </c>
      <c r="T85" s="15">
        <v>40</v>
      </c>
      <c r="U85" s="15">
        <v>7.11</v>
      </c>
      <c r="V85" s="15">
        <v>330</v>
      </c>
      <c r="W85" s="8">
        <v>1571.65</v>
      </c>
      <c r="X85" s="15">
        <v>6.45</v>
      </c>
      <c r="Y85" s="8">
        <v>130.94838290776661</v>
      </c>
      <c r="Z85" s="8">
        <v>41.154718167830488</v>
      </c>
      <c r="AA85" s="8">
        <v>197.5276003771622</v>
      </c>
      <c r="AB85" s="8">
        <v>0.40966034395746526</v>
      </c>
      <c r="AC85" s="8">
        <v>5.4660329184464684</v>
      </c>
      <c r="AD85" s="8">
        <v>31.544225341988017</v>
      </c>
      <c r="AE85" s="8">
        <v>38.237013203593243</v>
      </c>
      <c r="AF85" s="8">
        <v>9.0355671288009667</v>
      </c>
      <c r="AG85" s="8">
        <v>0.21102646846921708</v>
      </c>
      <c r="AH85" s="8">
        <v>1.0857037922656361</v>
      </c>
      <c r="AI85" s="8">
        <v>-3.2538753404776815</v>
      </c>
      <c r="AJ85" s="22">
        <v>-33.1</v>
      </c>
    </row>
    <row r="86" spans="1:36" x14ac:dyDescent="0.25">
      <c r="A86" s="5" t="s">
        <v>32</v>
      </c>
      <c r="B86" s="10">
        <v>43503</v>
      </c>
      <c r="C86" s="10" t="s">
        <v>146</v>
      </c>
      <c r="D86" s="7" t="s">
        <v>66</v>
      </c>
      <c r="E86" s="32">
        <v>506.24577959117397</v>
      </c>
      <c r="F86" s="32">
        <v>3913.6584797385776</v>
      </c>
      <c r="G86" s="8">
        <v>-11.688692777869953</v>
      </c>
      <c r="H86" s="18">
        <v>1.2130522713130054</v>
      </c>
      <c r="I86" s="9">
        <v>0.11271610355419044</v>
      </c>
      <c r="J86" s="8">
        <v>10.762013883223059</v>
      </c>
      <c r="K86" s="8">
        <v>-23.790245887515354</v>
      </c>
      <c r="L86" s="8">
        <v>7.0715492473662476</v>
      </c>
      <c r="M86" s="8">
        <v>29.999999999999886</v>
      </c>
      <c r="N86" s="8">
        <f t="shared" si="2"/>
        <v>4.0435075710433663</v>
      </c>
      <c r="O86" s="22">
        <v>1.8182799796747968</v>
      </c>
      <c r="P86" s="22">
        <v>-22.684998421869182</v>
      </c>
      <c r="Q86" s="8">
        <v>24.2</v>
      </c>
      <c r="R86" s="8">
        <v>79.599999999999994</v>
      </c>
      <c r="S86" s="15">
        <v>6.08</v>
      </c>
      <c r="T86" s="15">
        <v>39.700000000000003</v>
      </c>
      <c r="U86" s="15">
        <v>6.44</v>
      </c>
      <c r="V86" s="15">
        <v>431</v>
      </c>
      <c r="W86" s="8">
        <v>2715.25</v>
      </c>
      <c r="X86" s="15">
        <v>21.39</v>
      </c>
      <c r="Y86" s="8">
        <v>143.79172655173596</v>
      </c>
      <c r="Z86" s="8">
        <v>60.612336308266201</v>
      </c>
      <c r="AA86" s="8">
        <v>153.57168876350642</v>
      </c>
      <c r="AB86" s="8">
        <v>0.19953128165576592</v>
      </c>
      <c r="AC86" s="8">
        <v>4.4043416692505541</v>
      </c>
      <c r="AD86" s="8">
        <v>40.766881549798327</v>
      </c>
      <c r="AE86" s="8">
        <v>48.464197116116068</v>
      </c>
      <c r="AF86" s="8">
        <v>2.2120818905036259</v>
      </c>
      <c r="AG86" s="8">
        <v>0.28939130651883815</v>
      </c>
      <c r="AH86" s="8">
        <v>1.3754540189586026</v>
      </c>
      <c r="AI86" s="8">
        <v>-2.1520848723746155</v>
      </c>
      <c r="AJ86" s="22">
        <v>-33.25</v>
      </c>
    </row>
    <row r="87" spans="1:36" x14ac:dyDescent="0.25">
      <c r="A87" s="5" t="s">
        <v>33</v>
      </c>
      <c r="B87" s="10">
        <v>43503</v>
      </c>
      <c r="C87" s="10" t="s">
        <v>146</v>
      </c>
      <c r="D87" s="7" t="s">
        <v>66</v>
      </c>
      <c r="E87" s="32">
        <v>631.11840668820412</v>
      </c>
      <c r="F87" s="32">
        <v>18183.820212527269</v>
      </c>
      <c r="G87" s="8">
        <v>-12.852455607004984</v>
      </c>
      <c r="H87" s="18">
        <v>0.60726509023024267</v>
      </c>
      <c r="I87" s="9">
        <v>6.3957876261518207E-2</v>
      </c>
      <c r="J87" s="8">
        <v>9.4947663325653338</v>
      </c>
      <c r="K87" s="8">
        <v>-25.4674799260405</v>
      </c>
      <c r="L87" s="8">
        <v>7.1986208536137966</v>
      </c>
      <c r="M87" s="8">
        <v>17.999999999999961</v>
      </c>
      <c r="N87" s="8">
        <f t="shared" si="2"/>
        <v>3.3736949457235776</v>
      </c>
      <c r="O87" s="22">
        <v>4.1556783536585362</v>
      </c>
      <c r="P87" s="22">
        <v>-23.115027733092781</v>
      </c>
      <c r="Q87" s="8">
        <v>24.3</v>
      </c>
      <c r="R87" s="8">
        <v>77.7</v>
      </c>
      <c r="S87" s="15">
        <v>6.03</v>
      </c>
      <c r="T87" s="15">
        <v>1.5</v>
      </c>
      <c r="U87" s="15">
        <v>6.49</v>
      </c>
      <c r="V87" s="15">
        <v>331</v>
      </c>
      <c r="W87" s="8">
        <v>10306.370000000001</v>
      </c>
      <c r="X87" s="15">
        <v>5.31</v>
      </c>
      <c r="Y87" s="8">
        <v>143.27969976274812</v>
      </c>
      <c r="Z87" s="8">
        <v>32.704910411134378</v>
      </c>
      <c r="AA87" s="8">
        <v>66.248369871381684</v>
      </c>
      <c r="AB87" s="8">
        <v>0.2098075585339477</v>
      </c>
      <c r="AC87" s="8">
        <v>0.26982423104163983</v>
      </c>
      <c r="AD87" s="8">
        <v>18.328517720086907</v>
      </c>
      <c r="AE87" s="8">
        <v>33.823912367597934</v>
      </c>
      <c r="AF87" s="8">
        <v>11.638608085597243</v>
      </c>
      <c r="AG87" s="8">
        <v>0.18914326633259529</v>
      </c>
      <c r="AH87" s="8">
        <v>1.2425898471367902</v>
      </c>
      <c r="AI87" s="8">
        <v>6.7275220449991124E-2</v>
      </c>
      <c r="AJ87" s="22">
        <v>-20.72</v>
      </c>
    </row>
    <row r="88" spans="1:36" x14ac:dyDescent="0.25">
      <c r="A88" s="5" t="s">
        <v>34</v>
      </c>
      <c r="B88" s="10">
        <v>43503</v>
      </c>
      <c r="C88" s="10" t="s">
        <v>146</v>
      </c>
      <c r="D88" s="7" t="s">
        <v>66</v>
      </c>
      <c r="E88" s="32">
        <v>417.92175214313096</v>
      </c>
      <c r="F88" s="32">
        <v>1912.1588899953474</v>
      </c>
      <c r="G88" s="8">
        <v>-8.466746779303989</v>
      </c>
      <c r="H88" s="18">
        <v>2.2905258245177347</v>
      </c>
      <c r="I88" s="9">
        <v>0.2153225098727512</v>
      </c>
      <c r="J88" s="8">
        <v>10.6376515203699</v>
      </c>
      <c r="K88" s="8">
        <v>-24.118184444157258</v>
      </c>
      <c r="L88" s="8">
        <v>4.3671550624947226</v>
      </c>
      <c r="M88" s="8">
        <v>13.499999999999901</v>
      </c>
      <c r="N88" s="8">
        <f t="shared" si="2"/>
        <v>16.966857959390754</v>
      </c>
      <c r="O88" s="22">
        <v>1.1979801829268293</v>
      </c>
      <c r="P88" s="22">
        <v>-22.558466428898857</v>
      </c>
      <c r="Q88" s="8">
        <v>28.9</v>
      </c>
      <c r="R88" s="8">
        <v>80.8</v>
      </c>
      <c r="S88" s="15">
        <v>5.68</v>
      </c>
      <c r="T88" s="15">
        <v>37.4</v>
      </c>
      <c r="U88" s="15">
        <v>6.57</v>
      </c>
      <c r="V88" s="15">
        <v>383</v>
      </c>
      <c r="W88" s="8">
        <v>1209.54</v>
      </c>
      <c r="X88" s="15">
        <v>10.64</v>
      </c>
      <c r="Y88" s="8">
        <v>139.21045434272926</v>
      </c>
      <c r="Z88" s="8">
        <v>45.666219265707056</v>
      </c>
      <c r="AA88" s="8">
        <v>133.81562506726459</v>
      </c>
      <c r="AB88" s="8">
        <v>0.15266484819899873</v>
      </c>
      <c r="AC88" s="8">
        <v>5.590534433324934</v>
      </c>
      <c r="AD88" s="8">
        <v>33.170915461191917</v>
      </c>
      <c r="AE88" s="8">
        <v>37.836671551254049</v>
      </c>
      <c r="AF88" s="8">
        <v>0.76869338950739374</v>
      </c>
      <c r="AG88" s="8">
        <v>0.22182550586883246</v>
      </c>
      <c r="AH88" s="8">
        <v>1.1808991030585174</v>
      </c>
      <c r="AI88" s="8">
        <v>-2.8942842850620973</v>
      </c>
      <c r="AJ88" s="22">
        <v>-31.59</v>
      </c>
    </row>
    <row r="89" spans="1:36" x14ac:dyDescent="0.25">
      <c r="A89" s="5" t="s">
        <v>35</v>
      </c>
      <c r="B89" s="10">
        <v>43503</v>
      </c>
      <c r="C89" s="10" t="s">
        <v>146</v>
      </c>
      <c r="D89" s="7" t="s">
        <v>66</v>
      </c>
      <c r="E89" s="32">
        <v>402.81399123207768</v>
      </c>
      <c r="F89" s="32">
        <v>4339.023322522813</v>
      </c>
      <c r="G89" s="8">
        <v>-11.194728817206531</v>
      </c>
      <c r="H89" s="18">
        <v>0.41848164281269451</v>
      </c>
      <c r="I89" s="9">
        <v>3.8420359806932862E-2</v>
      </c>
      <c r="J89" s="8">
        <v>10.892184376086465</v>
      </c>
      <c r="K89" s="8">
        <v>-25.354118875247039</v>
      </c>
      <c r="L89" s="8">
        <v>8.1531129188625719</v>
      </c>
      <c r="M89" s="8">
        <v>8.9999999999999805</v>
      </c>
      <c r="N89" s="8">
        <f t="shared" si="2"/>
        <v>4.6497960312521709</v>
      </c>
      <c r="O89" s="22">
        <v>1.1514862804878048</v>
      </c>
      <c r="P89" s="22">
        <v>-22.361437939946633</v>
      </c>
      <c r="Q89" s="8">
        <v>27</v>
      </c>
      <c r="R89" s="8">
        <v>65.5</v>
      </c>
      <c r="S89" s="15">
        <v>4.74</v>
      </c>
      <c r="T89" s="15">
        <v>29.6</v>
      </c>
      <c r="U89" s="15">
        <v>6.33</v>
      </c>
      <c r="V89" s="15">
        <v>331</v>
      </c>
      <c r="W89" s="8">
        <v>5408.94</v>
      </c>
      <c r="X89" s="15">
        <v>8.6300000000000008</v>
      </c>
      <c r="Y89" s="8">
        <v>112.88424210404689</v>
      </c>
      <c r="Z89" s="8">
        <v>35.110887393231636</v>
      </c>
      <c r="AA89" s="8">
        <v>175.3841307426398</v>
      </c>
      <c r="AB89" s="8">
        <v>0.21011361024147723</v>
      </c>
      <c r="AC89" s="8">
        <v>1.48213147434005</v>
      </c>
      <c r="AD89" s="8">
        <v>29.993562945477681</v>
      </c>
      <c r="AE89" s="8">
        <v>30.631934471462149</v>
      </c>
      <c r="AF89" s="8">
        <v>2.8352564623901872</v>
      </c>
      <c r="AG89" s="8">
        <v>0.20278378174770598</v>
      </c>
      <c r="AH89" s="8">
        <v>1.2238226933498875</v>
      </c>
      <c r="AI89" s="8">
        <v>-2.677429453736595</v>
      </c>
      <c r="AJ89" s="22">
        <v>-31.77</v>
      </c>
    </row>
    <row r="90" spans="1:36" x14ac:dyDescent="0.25">
      <c r="A90" s="5" t="s">
        <v>36</v>
      </c>
      <c r="B90" s="10">
        <v>43503</v>
      </c>
      <c r="C90" s="10" t="s">
        <v>146</v>
      </c>
      <c r="D90" s="7" t="s">
        <v>65</v>
      </c>
      <c r="E90" s="32">
        <v>379.83305735342259</v>
      </c>
      <c r="F90" s="32">
        <v>2544.3931358163954</v>
      </c>
      <c r="G90" s="8">
        <v>-9.5929032986765748</v>
      </c>
      <c r="H90" s="18">
        <v>0.48809894212818922</v>
      </c>
      <c r="I90" s="9">
        <v>4.2369460289600695E-2</v>
      </c>
      <c r="J90" s="8">
        <v>11.520065131629488</v>
      </c>
      <c r="K90" s="8">
        <v>-24.619156567758168</v>
      </c>
      <c r="L90" s="8">
        <v>7.0152885362032098</v>
      </c>
      <c r="M90" s="8">
        <v>14.499999999999931</v>
      </c>
      <c r="N90" s="8">
        <f t="shared" si="2"/>
        <v>3.3661996008840798</v>
      </c>
      <c r="O90" s="22">
        <v>2.1420858739837398</v>
      </c>
      <c r="P90" s="22">
        <v>-23.957391780132642</v>
      </c>
      <c r="Q90" s="8">
        <v>26.1</v>
      </c>
      <c r="R90" s="8">
        <v>81.8</v>
      </c>
      <c r="S90" s="15">
        <v>6.04</v>
      </c>
      <c r="T90" s="15">
        <v>21.8</v>
      </c>
      <c r="U90" s="15">
        <v>6.5</v>
      </c>
      <c r="V90" s="15">
        <v>332</v>
      </c>
      <c r="W90" s="8">
        <v>1270.1400000000001</v>
      </c>
      <c r="X90" s="15">
        <v>8.6300000000000008</v>
      </c>
      <c r="Y90" s="8">
        <v>86.311160250848332</v>
      </c>
      <c r="Z90" s="8">
        <v>26.198019387663237</v>
      </c>
      <c r="AA90" s="8">
        <v>147.05572125935697</v>
      </c>
      <c r="AB90" s="8">
        <v>0.20030379990037261</v>
      </c>
      <c r="AC90" s="8">
        <v>1.0662303934915953</v>
      </c>
      <c r="AD90" s="8">
        <v>19.617668220387866</v>
      </c>
      <c r="AE90" s="8">
        <v>28.681171000626275</v>
      </c>
      <c r="AF90" s="8">
        <v>14.898005144183866</v>
      </c>
      <c r="AG90" s="8">
        <v>0.12608720616271626</v>
      </c>
      <c r="AH90" s="8">
        <v>0.86173745877352603</v>
      </c>
      <c r="AI90" s="8">
        <v>-2.960006643821627</v>
      </c>
      <c r="AJ90" s="22">
        <v>-37.81</v>
      </c>
    </row>
    <row r="91" spans="1:36" x14ac:dyDescent="0.25">
      <c r="A91" s="5" t="s">
        <v>37</v>
      </c>
      <c r="B91" s="10">
        <v>43503</v>
      </c>
      <c r="C91" s="10" t="s">
        <v>146</v>
      </c>
      <c r="D91" s="7" t="s">
        <v>66</v>
      </c>
      <c r="E91" s="32">
        <v>327.57146537582122</v>
      </c>
      <c r="F91" s="32">
        <v>1842.6401420682375</v>
      </c>
      <c r="G91" s="8">
        <v>-6.5356119536650823</v>
      </c>
      <c r="H91" s="18">
        <v>0.50513378967019285</v>
      </c>
      <c r="I91" s="9">
        <v>5.056603773584905E-2</v>
      </c>
      <c r="J91" s="8">
        <v>9.9895861390000835</v>
      </c>
      <c r="K91" s="8">
        <v>-24.834825949270943</v>
      </c>
      <c r="L91" s="8">
        <v>8.3868858738676053</v>
      </c>
      <c r="M91" s="8">
        <v>51.000000000000071</v>
      </c>
      <c r="N91" s="8">
        <f t="shared" si="2"/>
        <v>0.9904584111180238</v>
      </c>
      <c r="O91" s="22">
        <v>0.94874237804878048</v>
      </c>
      <c r="P91" s="22">
        <v>-24.391243848852838</v>
      </c>
      <c r="Q91" s="8">
        <v>29.8</v>
      </c>
      <c r="R91" s="8">
        <v>78.7</v>
      </c>
      <c r="S91" s="15">
        <v>5.4</v>
      </c>
      <c r="T91" s="15">
        <v>24.5</v>
      </c>
      <c r="U91" s="15">
        <v>6.72</v>
      </c>
      <c r="V91" s="15">
        <v>295</v>
      </c>
      <c r="W91" s="8">
        <v>554.37</v>
      </c>
      <c r="X91" s="15">
        <v>15.3</v>
      </c>
      <c r="Y91" s="8">
        <v>113.13056082879183</v>
      </c>
      <c r="Z91" s="8">
        <v>26.405594660552559</v>
      </c>
      <c r="AA91" s="8">
        <v>164.55534635408415</v>
      </c>
      <c r="AB91" s="8">
        <v>0.16095505888933936</v>
      </c>
      <c r="AC91" s="8">
        <v>4.1052681229765167</v>
      </c>
      <c r="AD91" s="8">
        <v>26.15639317159544</v>
      </c>
      <c r="AE91" s="8">
        <v>23.934156885195467</v>
      </c>
      <c r="AF91" s="8">
        <v>1.7088469748894852</v>
      </c>
      <c r="AG91" s="8">
        <v>0.12376837996046794</v>
      </c>
      <c r="AH91" s="8">
        <v>0.92785288093887586</v>
      </c>
      <c r="AI91" s="8">
        <v>-3.918337073310826</v>
      </c>
      <c r="AJ91" s="22">
        <v>-33.270000000000003</v>
      </c>
    </row>
    <row r="92" spans="1:36" x14ac:dyDescent="0.25">
      <c r="A92" s="5" t="s">
        <v>38</v>
      </c>
      <c r="B92" s="10">
        <v>43503</v>
      </c>
      <c r="C92" s="10" t="s">
        <v>146</v>
      </c>
      <c r="D92" s="7" t="s">
        <v>66</v>
      </c>
      <c r="E92" s="32">
        <v>365.59557151900975</v>
      </c>
      <c r="F92" s="32">
        <v>1866.1201372165046</v>
      </c>
      <c r="G92" s="8">
        <v>-8.3549442367670039</v>
      </c>
      <c r="H92" s="18">
        <v>1.1614032358431861</v>
      </c>
      <c r="I92" s="9">
        <v>0.1060640631856077</v>
      </c>
      <c r="J92" s="8">
        <v>10.950016442522843</v>
      </c>
      <c r="K92" s="8">
        <v>-24.345416392449412</v>
      </c>
      <c r="L92" s="8">
        <v>7.3334525579528016</v>
      </c>
      <c r="M92" s="8">
        <v>44.499999999999957</v>
      </c>
      <c r="N92" s="8">
        <f t="shared" si="2"/>
        <v>2.6098949120071624</v>
      </c>
      <c r="O92" s="22">
        <v>1.8031631097560976</v>
      </c>
      <c r="P92" s="22">
        <v>-23.903454390028678</v>
      </c>
      <c r="Q92" s="8">
        <v>27.1</v>
      </c>
      <c r="R92" s="8">
        <v>82.5</v>
      </c>
      <c r="S92" s="15">
        <v>5.99</v>
      </c>
      <c r="T92" s="15">
        <v>30.4</v>
      </c>
      <c r="U92" s="15">
        <v>6.59</v>
      </c>
      <c r="V92" s="15">
        <v>329</v>
      </c>
      <c r="W92" s="8">
        <v>851.4</v>
      </c>
      <c r="X92" s="15">
        <v>7.42</v>
      </c>
      <c r="Y92" s="8">
        <v>106.1874646334963</v>
      </c>
      <c r="Z92" s="8">
        <v>34.703947398996007</v>
      </c>
      <c r="AA92" s="8">
        <v>160.1501962572313</v>
      </c>
      <c r="AB92" s="8">
        <v>0.1983364234750736</v>
      </c>
      <c r="AC92" s="8">
        <v>8.9967802914687667</v>
      </c>
      <c r="AD92" s="8">
        <v>21.674080092876647</v>
      </c>
      <c r="AE92" s="8">
        <v>47.662804069815351</v>
      </c>
      <c r="AF92" s="8">
        <v>11.611196123239896</v>
      </c>
      <c r="AG92" s="8">
        <v>0.19945291666237044</v>
      </c>
      <c r="AH92" s="8">
        <v>0.90582973403463996</v>
      </c>
      <c r="AI92" s="8">
        <v>-3.6998021472748333</v>
      </c>
      <c r="AJ92" s="22">
        <v>-35.270000000000003</v>
      </c>
    </row>
    <row r="93" spans="1:36" x14ac:dyDescent="0.25">
      <c r="A93" s="5" t="s">
        <v>24</v>
      </c>
      <c r="B93" s="10">
        <v>43503</v>
      </c>
      <c r="C93" s="10" t="s">
        <v>146</v>
      </c>
      <c r="D93" s="7" t="s">
        <v>65</v>
      </c>
      <c r="E93" s="32">
        <v>458.40309797891331</v>
      </c>
      <c r="F93" s="32">
        <v>6379.3410160483872</v>
      </c>
      <c r="G93" s="8">
        <v>-12.387966862101308</v>
      </c>
      <c r="H93" s="18">
        <v>0.96888612321095202</v>
      </c>
      <c r="I93" s="9">
        <v>8.99341816586222E-2</v>
      </c>
      <c r="J93" s="8">
        <v>10.773280029263073</v>
      </c>
      <c r="K93" s="8">
        <v>-24.608342824516271</v>
      </c>
      <c r="L93" s="8">
        <v>8.5915584610296918</v>
      </c>
      <c r="M93" s="8">
        <v>24.49999999999994</v>
      </c>
      <c r="N93" s="8">
        <f t="shared" si="2"/>
        <v>3.9546372375957319</v>
      </c>
      <c r="O93" s="22">
        <v>2.4854547764227641</v>
      </c>
      <c r="P93" s="22">
        <v>-23.746066970253281</v>
      </c>
      <c r="Q93" s="8">
        <v>26.5</v>
      </c>
      <c r="R93" s="8">
        <v>81.3</v>
      </c>
      <c r="S93" s="15">
        <v>6.19</v>
      </c>
      <c r="T93" s="15">
        <v>29.9</v>
      </c>
      <c r="U93" s="15">
        <v>6.6</v>
      </c>
      <c r="V93" s="15">
        <v>356</v>
      </c>
      <c r="W93" s="8">
        <v>1165.32</v>
      </c>
      <c r="X93" s="15">
        <v>5.94</v>
      </c>
      <c r="Y93" s="8">
        <v>109.50520273729168</v>
      </c>
      <c r="Z93" s="8">
        <v>43.743102011776188</v>
      </c>
      <c r="AA93" s="8">
        <v>151.7478348805914</v>
      </c>
      <c r="AB93" s="8">
        <v>0.27104937111584571</v>
      </c>
      <c r="AC93" s="8">
        <v>3.9555358453454552</v>
      </c>
      <c r="AD93" s="8">
        <v>24.567637975244601</v>
      </c>
      <c r="AE93" s="8">
        <v>47.517676893661104</v>
      </c>
      <c r="AF93" s="8">
        <v>6.5322507988793808</v>
      </c>
      <c r="AG93" s="8">
        <v>0.23561447615682032</v>
      </c>
      <c r="AH93" s="8">
        <v>1.0145294213431006</v>
      </c>
      <c r="AI93" s="8">
        <v>-4.6756940486869265</v>
      </c>
      <c r="AJ93" s="22">
        <v>-36.79</v>
      </c>
    </row>
    <row r="94" spans="1:36" x14ac:dyDescent="0.25">
      <c r="A94" s="5" t="s">
        <v>29</v>
      </c>
      <c r="B94" s="10">
        <v>43503</v>
      </c>
      <c r="C94" s="10" t="s">
        <v>146</v>
      </c>
      <c r="D94" s="7" t="s">
        <v>65</v>
      </c>
      <c r="E94" s="32">
        <v>642.9426126064867</v>
      </c>
      <c r="F94" s="32">
        <v>2234.4182346514272</v>
      </c>
      <c r="G94" s="8">
        <v>-10.585913153755108</v>
      </c>
      <c r="H94" s="18">
        <v>0.95216241443683869</v>
      </c>
      <c r="I94" s="9">
        <v>8.6985519964896882E-2</v>
      </c>
      <c r="J94" s="8">
        <v>10.946217425855304</v>
      </c>
      <c r="K94" s="8">
        <v>-24.980619257174247</v>
      </c>
      <c r="L94" s="8">
        <v>7.7806282104728055</v>
      </c>
      <c r="M94" s="8">
        <v>44.000000000000014</v>
      </c>
      <c r="N94" s="8">
        <f t="shared" si="2"/>
        <v>2.1640054873564507</v>
      </c>
      <c r="O94" s="22">
        <v>1.6356072154471544</v>
      </c>
      <c r="P94" s="22">
        <v>-21.197220070681407</v>
      </c>
      <c r="Q94" s="8">
        <v>34.5</v>
      </c>
      <c r="R94" s="8">
        <v>78</v>
      </c>
      <c r="S94" s="15">
        <v>4.96</v>
      </c>
      <c r="T94" s="15">
        <v>71.900000000000006</v>
      </c>
      <c r="U94" s="15">
        <v>7.04</v>
      </c>
      <c r="V94" s="15">
        <v>611</v>
      </c>
      <c r="W94" s="8">
        <v>4907.84</v>
      </c>
      <c r="X94" s="15">
        <v>6.07</v>
      </c>
      <c r="Y94" s="8">
        <v>239.79146379137998</v>
      </c>
      <c r="Z94" s="8">
        <v>93.153064656105343</v>
      </c>
      <c r="AA94" s="8">
        <v>213.54048015361877</v>
      </c>
      <c r="AB94" s="8">
        <v>0.21997330880957799</v>
      </c>
      <c r="AC94" s="8">
        <v>6.1451060427098394</v>
      </c>
      <c r="AD94" s="8">
        <v>50.946527339354134</v>
      </c>
      <c r="AE94" s="8">
        <v>63.476816372188487</v>
      </c>
      <c r="AF94" s="8">
        <v>1.5410146100222133</v>
      </c>
      <c r="AG94" s="8">
        <v>0.42157957081168568</v>
      </c>
      <c r="AH94" s="8">
        <v>1.5780934044331196</v>
      </c>
      <c r="AI94" s="8">
        <v>-3.2717395036651915</v>
      </c>
      <c r="AJ94" s="22">
        <v>-30.6</v>
      </c>
    </row>
    <row r="95" spans="1:36" x14ac:dyDescent="0.25">
      <c r="A95" s="5" t="s">
        <v>40</v>
      </c>
      <c r="B95" s="10">
        <v>43503</v>
      </c>
      <c r="C95" s="10" t="s">
        <v>146</v>
      </c>
      <c r="D95" s="7" t="s">
        <v>66</v>
      </c>
      <c r="E95" s="32">
        <v>444.45642705505617</v>
      </c>
      <c r="F95" s="32">
        <v>1270.220617075021</v>
      </c>
      <c r="G95" s="8">
        <v>-0.62227384020869181</v>
      </c>
      <c r="H95" s="21">
        <v>2.9077132777421424</v>
      </c>
      <c r="I95" s="25">
        <v>0.34895758013979272</v>
      </c>
      <c r="J95" s="22">
        <v>8.3192969744584708</v>
      </c>
      <c r="K95" s="22">
        <v>-18.989338042397886</v>
      </c>
      <c r="L95" s="22">
        <v>5.1448475218627747</v>
      </c>
      <c r="M95" s="8">
        <v>26.666666666666689</v>
      </c>
      <c r="N95" s="8">
        <f t="shared" si="2"/>
        <v>10.903924791533024</v>
      </c>
      <c r="O95" s="22">
        <v>3.8753175813008132</v>
      </c>
      <c r="P95" s="22">
        <v>-19.491123065789953</v>
      </c>
      <c r="Q95" s="8">
        <v>28.5</v>
      </c>
      <c r="R95" s="8">
        <v>80.099999999999994</v>
      </c>
      <c r="S95" s="15">
        <v>5.64</v>
      </c>
      <c r="T95" s="15">
        <v>39.200000000000003</v>
      </c>
      <c r="U95" s="15">
        <v>6.85</v>
      </c>
      <c r="V95" s="15">
        <v>419</v>
      </c>
      <c r="W95" s="8">
        <v>1588.69</v>
      </c>
      <c r="X95" s="15">
        <v>6.16</v>
      </c>
      <c r="Y95" s="8">
        <v>199.47122721382874</v>
      </c>
      <c r="Z95" s="8">
        <v>48.859450710408559</v>
      </c>
      <c r="AA95" s="8">
        <v>81.367307793728799</v>
      </c>
      <c r="AB95" s="8">
        <v>0.18077845585308203</v>
      </c>
      <c r="AC95" s="8">
        <v>7.2628297414068301</v>
      </c>
      <c r="AD95" s="8">
        <v>29.289841948429729</v>
      </c>
      <c r="AE95" s="8">
        <v>30.89278367999027</v>
      </c>
      <c r="AF95" s="8">
        <v>3.9692782670119438</v>
      </c>
      <c r="AG95" s="8">
        <v>0.20673540717612074</v>
      </c>
      <c r="AH95" s="8">
        <v>1.3889634181508881</v>
      </c>
      <c r="AI95" s="8">
        <v>-2.0987938728516466</v>
      </c>
      <c r="AJ95" s="22">
        <v>-31.59</v>
      </c>
    </row>
    <row r="96" spans="1:36" x14ac:dyDescent="0.25">
      <c r="A96" s="5" t="s">
        <v>49</v>
      </c>
      <c r="B96" s="10">
        <v>43503</v>
      </c>
      <c r="C96" s="10" t="s">
        <v>146</v>
      </c>
      <c r="D96" s="7" t="s">
        <v>66</v>
      </c>
      <c r="E96" s="32">
        <v>525.99047258042708</v>
      </c>
      <c r="F96" s="32">
        <v>1513.8901709891147</v>
      </c>
      <c r="G96" s="8">
        <v>-5.5009302418227648</v>
      </c>
      <c r="H96" s="18">
        <v>1.2594897324206595</v>
      </c>
      <c r="I96" s="9">
        <v>0.11483984203598067</v>
      </c>
      <c r="J96" s="8">
        <v>10.967358628254178</v>
      </c>
      <c r="K96" s="8">
        <v>-23.712434164555852</v>
      </c>
      <c r="L96" s="8">
        <v>8.4179262662334189</v>
      </c>
      <c r="M96" s="8">
        <v>98.000000000000028</v>
      </c>
      <c r="N96" s="8">
        <f t="shared" si="2"/>
        <v>1.2851936045108767</v>
      </c>
      <c r="O96" s="22">
        <v>1.7750889227642277</v>
      </c>
      <c r="P96" s="22">
        <v>-20.074807234746846</v>
      </c>
      <c r="Q96" s="8">
        <v>34.4</v>
      </c>
      <c r="R96" s="8">
        <v>82.1</v>
      </c>
      <c r="S96" s="15">
        <v>5.24</v>
      </c>
      <c r="T96" s="15">
        <v>56.1</v>
      </c>
      <c r="U96" s="15">
        <v>7.11</v>
      </c>
      <c r="V96" s="15">
        <v>502</v>
      </c>
      <c r="W96" s="8">
        <v>223.25</v>
      </c>
      <c r="X96" s="15">
        <v>5.41</v>
      </c>
      <c r="Y96" s="8">
        <v>171.90362289800586</v>
      </c>
      <c r="Z96" s="8">
        <v>66.73112114620325</v>
      </c>
      <c r="AA96" s="8">
        <v>219.68931580679748</v>
      </c>
      <c r="AB96" s="8">
        <v>0.24260412850686988</v>
      </c>
      <c r="AC96" s="8">
        <v>10.65799475687859</v>
      </c>
      <c r="AD96" s="8">
        <v>42.386229297482238</v>
      </c>
      <c r="AE96" s="8">
        <v>57.207325832701983</v>
      </c>
      <c r="AF96" s="8">
        <v>2.796413608841275</v>
      </c>
      <c r="AG96" s="8">
        <v>0.30453673304999312</v>
      </c>
      <c r="AH96" s="8">
        <v>1.2552356500205568</v>
      </c>
      <c r="AI96" s="8">
        <v>-4.0252888769494746</v>
      </c>
      <c r="AJ96" s="22">
        <v>-36.03</v>
      </c>
    </row>
    <row r="97" spans="1:36" x14ac:dyDescent="0.25">
      <c r="A97" s="5" t="s">
        <v>48</v>
      </c>
      <c r="B97" s="10">
        <v>43503</v>
      </c>
      <c r="C97" s="10" t="s">
        <v>146</v>
      </c>
      <c r="D97" s="7" t="s">
        <v>66</v>
      </c>
      <c r="E97" s="32">
        <v>1269.3342355172617</v>
      </c>
      <c r="F97" s="32">
        <v>1241.5391529911335</v>
      </c>
      <c r="G97" s="8">
        <v>-7.3304263924280519</v>
      </c>
      <c r="H97" s="18">
        <v>3.2129744866210324</v>
      </c>
      <c r="I97" s="9">
        <v>0.41721807810443173</v>
      </c>
      <c r="J97" s="8">
        <v>7.7009474307026773</v>
      </c>
      <c r="K97" s="8">
        <v>-19.077641098440552</v>
      </c>
      <c r="L97" s="8">
        <v>5.8648539941452356</v>
      </c>
      <c r="M97" s="8">
        <v>27.999999999999972</v>
      </c>
      <c r="N97" s="8">
        <f t="shared" si="2"/>
        <v>11.474908880789414</v>
      </c>
      <c r="O97" s="22">
        <v>2.3839557926829267</v>
      </c>
      <c r="P97" s="22">
        <v>-21.071963411273138</v>
      </c>
      <c r="Q97" s="8">
        <v>26.7</v>
      </c>
      <c r="R97" s="8">
        <v>94.9</v>
      </c>
      <c r="S97" s="15">
        <v>6.82</v>
      </c>
      <c r="T97" s="15">
        <v>82.7</v>
      </c>
      <c r="U97" s="15">
        <v>6.63</v>
      </c>
      <c r="V97" s="15">
        <v>1247</v>
      </c>
      <c r="W97" s="8">
        <v>496.04</v>
      </c>
      <c r="X97" s="15">
        <v>6.63</v>
      </c>
      <c r="Y97" s="8">
        <v>282.66239210934219</v>
      </c>
      <c r="Z97" s="8">
        <v>108.31851205883275</v>
      </c>
      <c r="AA97" s="8">
        <v>206.61758520340035</v>
      </c>
      <c r="AB97" s="8">
        <v>0.25540948617822151</v>
      </c>
      <c r="AC97" s="8">
        <v>14.528539830156401</v>
      </c>
      <c r="AD97" s="8">
        <v>63.089749448954301</v>
      </c>
      <c r="AE97" s="8">
        <v>128.12000734802507</v>
      </c>
      <c r="AF97" s="8">
        <v>0.3953276342723574</v>
      </c>
      <c r="AG97" s="8">
        <v>0.49397640998790687</v>
      </c>
      <c r="AH97" s="8">
        <v>1.0084843690039831</v>
      </c>
      <c r="AI97" s="8">
        <v>-2.2584826917753902</v>
      </c>
      <c r="AJ97" s="22">
        <v>-27.51</v>
      </c>
    </row>
    <row r="98" spans="1:36" x14ac:dyDescent="0.25">
      <c r="A98" s="5" t="s">
        <v>47</v>
      </c>
      <c r="B98" s="10">
        <v>43503</v>
      </c>
      <c r="C98" s="10" t="s">
        <v>146</v>
      </c>
      <c r="D98" s="7" t="s">
        <v>66</v>
      </c>
      <c r="E98" s="32">
        <v>861.82883065640863</v>
      </c>
      <c r="F98" s="32">
        <v>5460.0632599718228</v>
      </c>
      <c r="G98" s="8">
        <v>-12.209082794042125</v>
      </c>
      <c r="H98" s="18">
        <v>0.78640323584318605</v>
      </c>
      <c r="I98" s="9">
        <v>9.6024572180781032E-2</v>
      </c>
      <c r="J98" s="8">
        <v>8.1896041605128005</v>
      </c>
      <c r="K98" s="8">
        <v>-26.416642796980224</v>
      </c>
      <c r="L98" s="8">
        <v>10.772146024728109</v>
      </c>
      <c r="M98" s="8">
        <v>24.999999999999883</v>
      </c>
      <c r="N98" s="8">
        <f t="shared" si="2"/>
        <v>3.1456129433727589</v>
      </c>
      <c r="O98" s="22">
        <v>3.9928226626016259</v>
      </c>
      <c r="P98" s="22">
        <v>-24.902081153259907</v>
      </c>
      <c r="Q98" s="8">
        <v>31</v>
      </c>
      <c r="R98" s="8">
        <v>74.5</v>
      </c>
      <c r="S98" s="15">
        <v>5.0199999999999996</v>
      </c>
      <c r="T98" s="15">
        <v>131.5</v>
      </c>
      <c r="U98" s="15">
        <v>6.41</v>
      </c>
      <c r="V98" s="15">
        <v>787</v>
      </c>
      <c r="W98" s="8">
        <v>778.03</v>
      </c>
      <c r="X98" s="15">
        <v>6.07</v>
      </c>
      <c r="Y98" s="8">
        <v>409.11383172991418</v>
      </c>
      <c r="Z98" s="8">
        <v>216.33226850672909</v>
      </c>
      <c r="AA98" s="8">
        <v>147.04083627280804</v>
      </c>
      <c r="AB98" s="8">
        <v>0.25609429736178174</v>
      </c>
      <c r="AC98" s="8">
        <v>8.773345174173679</v>
      </c>
      <c r="AD98" s="8">
        <v>39.043531152093571</v>
      </c>
      <c r="AE98" s="8">
        <v>197.09173550586482</v>
      </c>
      <c r="AF98" s="8">
        <v>1.0670007465015507</v>
      </c>
      <c r="AG98" s="8">
        <v>0.9385439117797808</v>
      </c>
      <c r="AH98" s="8">
        <v>1.7036995732761875</v>
      </c>
      <c r="AI98" s="8">
        <v>-1.0716140144720536</v>
      </c>
      <c r="AJ98" s="22">
        <v>-19.28</v>
      </c>
    </row>
    <row r="99" spans="1:36" x14ac:dyDescent="0.25">
      <c r="A99" s="5" t="s">
        <v>22</v>
      </c>
      <c r="B99" s="10">
        <v>43504</v>
      </c>
      <c r="C99" s="10" t="s">
        <v>146</v>
      </c>
      <c r="D99" s="7" t="s">
        <v>65</v>
      </c>
      <c r="E99" s="32">
        <v>1718.8225341313557</v>
      </c>
      <c r="F99" s="32">
        <v>1854.4768917778522</v>
      </c>
      <c r="G99" s="8">
        <v>-9.3012003013300699</v>
      </c>
      <c r="H99" s="21">
        <v>1.7844170942912121</v>
      </c>
      <c r="I99" s="25">
        <v>0.22141630513376714</v>
      </c>
      <c r="J99" s="22">
        <v>8.0647830501227382</v>
      </c>
      <c r="K99" s="22">
        <v>-22.150891157931571</v>
      </c>
      <c r="L99" s="22">
        <v>7.1071311179919689</v>
      </c>
      <c r="M99" s="8">
        <v>97.999999999999901</v>
      </c>
      <c r="N99" s="8">
        <f t="shared" si="2"/>
        <v>1.8208337696849122</v>
      </c>
      <c r="O99" s="22">
        <v>2.737868394308943</v>
      </c>
      <c r="P99" s="22">
        <v>-20.673935797602383</v>
      </c>
      <c r="Q99" s="8">
        <v>25.8</v>
      </c>
      <c r="R99" s="8">
        <v>82.2</v>
      </c>
      <c r="S99" s="15">
        <v>6.17</v>
      </c>
      <c r="T99" s="15">
        <v>170.1</v>
      </c>
      <c r="U99" s="15">
        <v>6.83</v>
      </c>
      <c r="V99" s="15">
        <v>1685</v>
      </c>
      <c r="W99" s="8">
        <v>224.06</v>
      </c>
      <c r="X99" s="15">
        <v>5.89</v>
      </c>
      <c r="Y99" s="8">
        <v>572.80905507145224</v>
      </c>
      <c r="Z99" s="8">
        <v>333.08629490068876</v>
      </c>
      <c r="AA99" s="8">
        <v>378.16300819084228</v>
      </c>
      <c r="AB99" s="8">
        <v>0.53381980301672916</v>
      </c>
      <c r="AC99" s="8">
        <v>39.568305315579288</v>
      </c>
      <c r="AD99" s="8">
        <v>46.257368300082355</v>
      </c>
      <c r="AE99" s="8">
        <v>277.43401384094261</v>
      </c>
      <c r="AF99" s="8">
        <v>1.24013644247177</v>
      </c>
      <c r="AG99" s="8">
        <v>1.2992415141285552</v>
      </c>
      <c r="AH99" s="8">
        <v>1.8982006586274001</v>
      </c>
      <c r="AI99" s="8">
        <v>-4.1581261062143327</v>
      </c>
      <c r="AJ99" s="22">
        <v>-33.21</v>
      </c>
    </row>
    <row r="100" spans="1:36" x14ac:dyDescent="0.25">
      <c r="A100" s="5" t="s">
        <v>26</v>
      </c>
      <c r="B100" s="10">
        <v>43504</v>
      </c>
      <c r="C100" s="10" t="s">
        <v>146</v>
      </c>
      <c r="D100" s="7" t="s">
        <v>65</v>
      </c>
      <c r="E100" s="32">
        <v>668.71926079821367</v>
      </c>
      <c r="F100" s="32">
        <v>1728.5132907488598</v>
      </c>
      <c r="G100" s="8">
        <v>-7.9483895366324973</v>
      </c>
      <c r="H100" s="18">
        <v>4.1542470441817043</v>
      </c>
      <c r="I100" s="9">
        <v>0.47577007459412018</v>
      </c>
      <c r="J100" s="8">
        <v>8.7316274520327823</v>
      </c>
      <c r="K100" s="8">
        <v>-23.464028651446547</v>
      </c>
      <c r="L100" s="8">
        <v>5.6339910759244969</v>
      </c>
      <c r="M100" s="8">
        <v>63.999999999999893</v>
      </c>
      <c r="N100" s="8">
        <f t="shared" si="2"/>
        <v>6.4910110065339239</v>
      </c>
      <c r="O100" s="22">
        <v>2.4732596544715446</v>
      </c>
      <c r="P100" s="22">
        <v>-20.568186395654589</v>
      </c>
      <c r="Q100" s="8">
        <v>29.3</v>
      </c>
      <c r="R100" s="8">
        <v>86</v>
      </c>
      <c r="S100" s="15">
        <v>6.01</v>
      </c>
      <c r="T100" s="15">
        <v>74.900000000000006</v>
      </c>
      <c r="U100" s="15">
        <v>6.97</v>
      </c>
      <c r="V100" s="15">
        <v>637</v>
      </c>
      <c r="W100" s="8">
        <v>375.16</v>
      </c>
      <c r="X100" s="15">
        <v>5.19</v>
      </c>
      <c r="Y100" s="8">
        <v>269.57206556315907</v>
      </c>
      <c r="Z100" s="8">
        <v>123.66161503464268</v>
      </c>
      <c r="AA100" s="8">
        <v>210.71496916486373</v>
      </c>
      <c r="AB100" s="8">
        <v>0.30461802768272073</v>
      </c>
      <c r="AC100" s="8">
        <v>24.247942391406085</v>
      </c>
      <c r="AD100" s="8">
        <v>45.20801102238358</v>
      </c>
      <c r="AE100" s="8">
        <v>83.974457216761309</v>
      </c>
      <c r="AF100" s="8">
        <v>3.0123666413999284</v>
      </c>
      <c r="AG100" s="8">
        <v>0.47392476835643688</v>
      </c>
      <c r="AH100" s="8">
        <v>1.1104370873313478</v>
      </c>
      <c r="AI100" s="8">
        <v>-1.6555295356255981</v>
      </c>
      <c r="AJ100" s="22">
        <v>-19.95</v>
      </c>
    </row>
    <row r="101" spans="1:36" x14ac:dyDescent="0.25">
      <c r="A101" s="5" t="s">
        <v>42</v>
      </c>
      <c r="B101" s="10">
        <v>43504</v>
      </c>
      <c r="C101" s="10" t="s">
        <v>146</v>
      </c>
      <c r="D101" s="7" t="s">
        <v>66</v>
      </c>
      <c r="E101" s="32">
        <v>842.35835284759753</v>
      </c>
      <c r="F101" s="32">
        <v>6836.5734833920396</v>
      </c>
      <c r="G101" s="8">
        <v>-10.608273662262505</v>
      </c>
      <c r="H101" s="18">
        <v>1.0560827629122589</v>
      </c>
      <c r="I101" s="9">
        <v>0.12528301886792451</v>
      </c>
      <c r="J101" s="8">
        <v>8.4295762702333938</v>
      </c>
      <c r="K101" s="8">
        <v>-23.353605178668388</v>
      </c>
      <c r="L101" s="8">
        <v>11.486075049141824</v>
      </c>
      <c r="M101" s="8">
        <v>95.000000000000085</v>
      </c>
      <c r="N101" s="8">
        <f t="shared" si="2"/>
        <v>1.1116660662234294</v>
      </c>
      <c r="O101" s="22">
        <v>5.2688643292682924</v>
      </c>
      <c r="P101" s="22">
        <v>-24.69375806584506</v>
      </c>
      <c r="Q101" s="8">
        <v>29.6</v>
      </c>
      <c r="R101" s="8">
        <v>76.599999999999994</v>
      </c>
      <c r="S101" s="15">
        <v>5.3</v>
      </c>
      <c r="T101" s="15">
        <v>117.4</v>
      </c>
      <c r="U101" s="15">
        <v>6.92</v>
      </c>
      <c r="V101" s="15">
        <v>745</v>
      </c>
      <c r="W101" s="8">
        <v>581.88</v>
      </c>
      <c r="X101" s="15">
        <v>5.33</v>
      </c>
      <c r="Y101" s="8">
        <v>538.90139737442382</v>
      </c>
      <c r="Z101" s="8">
        <v>154.09072019389592</v>
      </c>
      <c r="AA101" s="8">
        <v>276.3357730177633</v>
      </c>
      <c r="AB101" s="8">
        <v>0.34817586343264456</v>
      </c>
      <c r="AC101" s="8">
        <v>104.86078702687198</v>
      </c>
      <c r="AD101" s="8">
        <v>46.443452913975797</v>
      </c>
      <c r="AE101" s="8">
        <v>97.576185333265386</v>
      </c>
      <c r="AF101" s="8">
        <v>1.13318066308236</v>
      </c>
      <c r="AG101" s="8">
        <v>0.62081919119253826</v>
      </c>
      <c r="AH101" s="8">
        <v>1.6765614502091941</v>
      </c>
      <c r="AI101" s="8">
        <v>-0.439962333924933</v>
      </c>
      <c r="AJ101" s="22">
        <v>-29.08</v>
      </c>
    </row>
    <row r="102" spans="1:36" x14ac:dyDescent="0.25">
      <c r="A102" s="5" t="s">
        <v>41</v>
      </c>
      <c r="B102" s="10">
        <v>43504</v>
      </c>
      <c r="C102" s="10" t="s">
        <v>146</v>
      </c>
      <c r="D102" s="7" t="s">
        <v>65</v>
      </c>
      <c r="E102" s="32">
        <v>473.31072634720039</v>
      </c>
      <c r="F102" s="32">
        <v>4545.4511990516039</v>
      </c>
      <c r="G102" s="8">
        <v>-11.61246377159474</v>
      </c>
      <c r="H102" s="18">
        <v>3.3158836341008091</v>
      </c>
      <c r="I102" s="9">
        <v>0.39655989469065378</v>
      </c>
      <c r="J102" s="8">
        <v>8.3616212292154373</v>
      </c>
      <c r="K102" s="8">
        <v>-24.793458989013118</v>
      </c>
      <c r="L102" s="8">
        <v>7.3935933181615656</v>
      </c>
      <c r="M102" s="8">
        <v>65.5</v>
      </c>
      <c r="N102" s="8">
        <f t="shared" si="2"/>
        <v>5.0624177619859676</v>
      </c>
      <c r="O102" s="22">
        <v>3.0170858739837398</v>
      </c>
      <c r="P102" s="22">
        <v>-23.674478919054458</v>
      </c>
      <c r="Q102" s="8">
        <v>33.6</v>
      </c>
      <c r="R102" s="8">
        <v>70</v>
      </c>
      <c r="S102" s="15">
        <v>4.53</v>
      </c>
      <c r="T102" s="15">
        <v>44.8</v>
      </c>
      <c r="U102" s="15">
        <v>7.02</v>
      </c>
      <c r="V102" s="15">
        <v>412</v>
      </c>
      <c r="W102" s="8">
        <v>242.68</v>
      </c>
      <c r="X102" s="15">
        <v>14.13</v>
      </c>
      <c r="Y102" s="8">
        <v>157.46339972890107</v>
      </c>
      <c r="Z102" s="8">
        <v>50.047542774847145</v>
      </c>
      <c r="AA102" s="8">
        <v>231.18368015253031</v>
      </c>
      <c r="AB102" s="8">
        <v>0.38062514565100097</v>
      </c>
      <c r="AC102" s="8">
        <v>11.515285136286233</v>
      </c>
      <c r="AD102" s="8">
        <v>33.890361093303291</v>
      </c>
      <c r="AE102" s="8">
        <v>47.827417070220065</v>
      </c>
      <c r="AF102" s="8">
        <v>7.5466786288750658</v>
      </c>
      <c r="AG102" s="8">
        <v>0.26296418775983332</v>
      </c>
      <c r="AH102" s="8">
        <v>1.0752978468360046</v>
      </c>
      <c r="AI102" s="8">
        <v>-4.1611096161764296</v>
      </c>
      <c r="AJ102" s="22">
        <v>-29.98</v>
      </c>
    </row>
    <row r="103" spans="1:36" x14ac:dyDescent="0.25">
      <c r="A103" s="5" t="s">
        <v>23</v>
      </c>
      <c r="B103" s="10">
        <v>43507</v>
      </c>
      <c r="C103" s="10" t="s">
        <v>146</v>
      </c>
      <c r="D103" s="7" t="s">
        <v>65</v>
      </c>
      <c r="E103" s="32">
        <v>454.63128221693785</v>
      </c>
      <c r="F103" s="32">
        <v>2329.8455468297225</v>
      </c>
      <c r="G103" s="8">
        <v>-9.3215280363367938</v>
      </c>
      <c r="H103" s="18">
        <v>2.2678126944617296</v>
      </c>
      <c r="I103" s="9">
        <v>0.22745063624396664</v>
      </c>
      <c r="J103" s="8">
        <v>9.9705708979826415</v>
      </c>
      <c r="K103" s="8">
        <v>-23.999798528697426</v>
      </c>
      <c r="L103" s="8">
        <v>8.0813320115166256</v>
      </c>
      <c r="M103" s="8">
        <v>122.66666666666666</v>
      </c>
      <c r="N103" s="8">
        <f t="shared" si="2"/>
        <v>1.8487603487459754</v>
      </c>
      <c r="O103" s="22">
        <v>2.9709730691056913</v>
      </c>
      <c r="P103" s="22">
        <v>-23.087836237360932</v>
      </c>
      <c r="Q103" s="8">
        <v>23.4</v>
      </c>
      <c r="R103" s="8">
        <v>79.400000000000006</v>
      </c>
      <c r="S103" s="15">
        <v>6.16</v>
      </c>
      <c r="T103" s="15">
        <v>33.5</v>
      </c>
      <c r="U103" s="15">
        <v>7.01</v>
      </c>
      <c r="V103" s="15">
        <v>405</v>
      </c>
      <c r="W103" s="8">
        <v>1124.49</v>
      </c>
      <c r="X103" s="15">
        <v>6.4</v>
      </c>
      <c r="Y103" s="8">
        <v>168.12316504102861</v>
      </c>
      <c r="Z103" s="8">
        <v>42.994726179924712</v>
      </c>
      <c r="AA103" s="8">
        <v>175.73142500274733</v>
      </c>
      <c r="AB103" s="8">
        <v>0.24986520092735101</v>
      </c>
      <c r="AC103" s="8">
        <v>11.469849679761955</v>
      </c>
      <c r="AD103" s="8">
        <v>52.551013841371613</v>
      </c>
      <c r="AE103" s="8">
        <v>30.468051427761864</v>
      </c>
      <c r="AF103" s="8">
        <v>4.4889047143706327</v>
      </c>
      <c r="AG103" s="8">
        <v>0.23666142342824695</v>
      </c>
      <c r="AH103" s="8">
        <v>1.4913439393547956</v>
      </c>
      <c r="AI103" s="8">
        <v>-3.2377843188584521</v>
      </c>
      <c r="AJ103" s="22">
        <v>-25.79</v>
      </c>
    </row>
    <row r="104" spans="1:36" x14ac:dyDescent="0.25">
      <c r="A104" s="5" t="s">
        <v>32</v>
      </c>
      <c r="B104" s="10">
        <v>43509</v>
      </c>
      <c r="C104" s="10" t="s">
        <v>146</v>
      </c>
      <c r="D104" s="7" t="s">
        <v>66</v>
      </c>
      <c r="E104" s="32">
        <v>491.30637422961513</v>
      </c>
      <c r="F104" s="32">
        <v>4029.7081697223748</v>
      </c>
      <c r="G104" s="8">
        <v>-11.746626822639122</v>
      </c>
      <c r="H104" s="21">
        <v>0.77293136626042325</v>
      </c>
      <c r="I104" s="25">
        <v>8.1100867678958771E-2</v>
      </c>
      <c r="J104" s="22">
        <v>9.5498462991641162</v>
      </c>
      <c r="K104" s="22">
        <v>-25.683153967703468</v>
      </c>
      <c r="L104" s="22">
        <v>4.2466653787781148</v>
      </c>
      <c r="M104" s="8">
        <v>27.999999999999972</v>
      </c>
      <c r="N104" s="8">
        <f t="shared" si="2"/>
        <v>2.7604691652158002</v>
      </c>
      <c r="O104" s="22">
        <v>1.7654344512195121</v>
      </c>
      <c r="P104" s="22">
        <v>-27.000581479038107</v>
      </c>
      <c r="Q104" s="8">
        <v>22.9</v>
      </c>
      <c r="R104" s="8">
        <v>79.900000000000006</v>
      </c>
      <c r="S104" s="15">
        <v>6.3</v>
      </c>
      <c r="T104" s="15">
        <v>35.4</v>
      </c>
      <c r="U104" s="15">
        <v>6.3</v>
      </c>
      <c r="V104" s="15">
        <v>412</v>
      </c>
      <c r="W104" s="8">
        <v>3322.59</v>
      </c>
      <c r="X104" s="15">
        <v>13.2</v>
      </c>
      <c r="Y104" s="8">
        <v>130.26404007241345</v>
      </c>
      <c r="Z104" s="8">
        <v>51.888536096373585</v>
      </c>
      <c r="AA104" s="8">
        <v>143.68071049876127</v>
      </c>
      <c r="AB104" s="8">
        <v>0.23384928257342236</v>
      </c>
      <c r="AC104" s="8">
        <v>3.9612199079640105</v>
      </c>
      <c r="AD104" s="8">
        <v>36.345809870691049</v>
      </c>
      <c r="AE104" s="8">
        <v>41.702122715534955</v>
      </c>
      <c r="AF104" s="8">
        <v>2.5356580648241382</v>
      </c>
      <c r="AG104" s="8">
        <v>0.25317469492630446</v>
      </c>
      <c r="AH104" s="8">
        <v>1.3225865620023229</v>
      </c>
      <c r="AI104" s="8">
        <v>-4.0994504102930645</v>
      </c>
      <c r="AJ104" s="22">
        <v>-30.22</v>
      </c>
    </row>
    <row r="105" spans="1:36" x14ac:dyDescent="0.25">
      <c r="A105" s="5" t="s">
        <v>33</v>
      </c>
      <c r="B105" s="10">
        <v>43509</v>
      </c>
      <c r="C105" s="10" t="s">
        <v>146</v>
      </c>
      <c r="D105" s="7" t="s">
        <v>66</v>
      </c>
      <c r="E105" s="32">
        <v>484.52950632054961</v>
      </c>
      <c r="F105" s="32">
        <v>8876.4797918713575</v>
      </c>
      <c r="G105" s="8">
        <v>-15.208440094284445</v>
      </c>
      <c r="H105" s="18">
        <v>2.6764934660858746</v>
      </c>
      <c r="I105" s="9">
        <v>0.26358929354980254</v>
      </c>
      <c r="J105" s="8">
        <v>10.154029513266927</v>
      </c>
      <c r="K105" s="8">
        <v>-22.61058953063387</v>
      </c>
      <c r="L105" s="8">
        <v>8.4994072961936808</v>
      </c>
      <c r="M105" s="8">
        <v>13.999999999999986</v>
      </c>
      <c r="N105" s="8">
        <f t="shared" si="2"/>
        <v>19.117810472041981</v>
      </c>
      <c r="O105" s="22">
        <v>8.1112169715447155</v>
      </c>
      <c r="P105" s="22">
        <v>-23.532105146661891</v>
      </c>
      <c r="Q105" s="8">
        <v>24.1</v>
      </c>
      <c r="R105" s="8">
        <v>42.7</v>
      </c>
      <c r="S105" s="15">
        <v>3.21</v>
      </c>
      <c r="T105" s="15">
        <v>27.3</v>
      </c>
      <c r="U105" s="15">
        <v>6.23</v>
      </c>
      <c r="V105" s="15">
        <v>330</v>
      </c>
      <c r="W105" s="8">
        <v>3892.71</v>
      </c>
      <c r="X105" s="15">
        <v>5.61</v>
      </c>
      <c r="Y105" s="8">
        <v>166.3334482132941</v>
      </c>
      <c r="Z105" s="8">
        <v>33.887003934839782</v>
      </c>
      <c r="AA105" s="8">
        <v>67.571970208762181</v>
      </c>
      <c r="AB105" s="8">
        <v>0.41432795386906685</v>
      </c>
      <c r="AC105" s="8">
        <v>1.7557156179699736</v>
      </c>
      <c r="AD105" s="8">
        <v>16.80013193512201</v>
      </c>
      <c r="AE105" s="8">
        <v>35.524304500997552</v>
      </c>
      <c r="AF105" s="8">
        <v>14.292643681647794</v>
      </c>
      <c r="AG105" s="8">
        <v>0.15461793996318418</v>
      </c>
      <c r="AH105" s="8">
        <v>0.9363459544343502</v>
      </c>
      <c r="AI105" s="22">
        <v>1.2516878145848627</v>
      </c>
      <c r="AJ105" s="22">
        <v>-2.91</v>
      </c>
    </row>
    <row r="106" spans="1:36" x14ac:dyDescent="0.25">
      <c r="A106" s="5" t="s">
        <v>34</v>
      </c>
      <c r="B106" s="10">
        <v>43509</v>
      </c>
      <c r="C106" s="10" t="s">
        <v>146</v>
      </c>
      <c r="D106" s="7" t="s">
        <v>66</v>
      </c>
      <c r="E106" s="32">
        <v>524.76149809796664</v>
      </c>
      <c r="F106" s="32">
        <v>4329.1826734692913</v>
      </c>
      <c r="G106" s="8">
        <v>-11.945838625705029</v>
      </c>
      <c r="H106" s="18">
        <v>0.75808960796515246</v>
      </c>
      <c r="I106" s="9">
        <v>7.9526107942079857E-2</v>
      </c>
      <c r="J106" s="8">
        <v>9.5325878203077821</v>
      </c>
      <c r="K106" s="8">
        <v>-26.176821617497041</v>
      </c>
      <c r="L106" s="8">
        <v>7.1103497378235136</v>
      </c>
      <c r="M106" s="8">
        <v>19.500000000000071</v>
      </c>
      <c r="N106" s="8">
        <f t="shared" si="2"/>
        <v>3.8876390152058962</v>
      </c>
      <c r="O106" s="22">
        <v>2.4942200203252032</v>
      </c>
      <c r="P106" s="22">
        <v>-24.456017490882228</v>
      </c>
      <c r="Q106" s="8">
        <v>25.5</v>
      </c>
      <c r="R106" s="8">
        <v>77.099999999999994</v>
      </c>
      <c r="S106" s="15">
        <v>5.77</v>
      </c>
      <c r="T106" s="15">
        <v>41.6</v>
      </c>
      <c r="U106" s="15">
        <v>6.43</v>
      </c>
      <c r="V106" s="15">
        <v>449</v>
      </c>
      <c r="W106" s="8">
        <v>723.67</v>
      </c>
      <c r="X106" s="15">
        <v>9.5399999999999991</v>
      </c>
      <c r="Y106" s="8">
        <v>168.18870029080995</v>
      </c>
      <c r="Z106" s="8">
        <v>67.734582973497226</v>
      </c>
      <c r="AA106" s="8">
        <v>133.20466732753167</v>
      </c>
      <c r="AB106" s="8">
        <v>0.24511205251696094</v>
      </c>
      <c r="AC106" s="8">
        <v>6.5366727543286141</v>
      </c>
      <c r="AD106" s="8">
        <v>30.266551948063469</v>
      </c>
      <c r="AE106" s="8">
        <v>47.146677863393876</v>
      </c>
      <c r="AF106" s="8">
        <v>2.5069892606278272</v>
      </c>
      <c r="AG106" s="8">
        <v>0.29640002477987215</v>
      </c>
      <c r="AH106" s="8">
        <v>1.3941272620994778</v>
      </c>
      <c r="AI106" s="8">
        <v>-1.2254778853745565</v>
      </c>
      <c r="AJ106" s="22">
        <v>-17.97</v>
      </c>
    </row>
    <row r="107" spans="1:36" x14ac:dyDescent="0.25">
      <c r="A107" s="5" t="s">
        <v>35</v>
      </c>
      <c r="B107" s="10">
        <v>43509</v>
      </c>
      <c r="C107" s="10" t="s">
        <v>146</v>
      </c>
      <c r="D107" s="7" t="s">
        <v>66</v>
      </c>
      <c r="E107" s="32">
        <v>456.11253267778585</v>
      </c>
      <c r="F107" s="32">
        <v>9025.202452222602</v>
      </c>
      <c r="G107" s="8">
        <v>-15.048867374481652</v>
      </c>
      <c r="H107" s="18">
        <v>1.0368699439950217</v>
      </c>
      <c r="I107" s="9">
        <v>0.12640631856077228</v>
      </c>
      <c r="J107" s="8">
        <v>8.2026749596107127</v>
      </c>
      <c r="K107" s="8">
        <v>-26.033093667073057</v>
      </c>
      <c r="L107" s="8">
        <v>12.323195630757365</v>
      </c>
      <c r="M107" s="8">
        <v>20.999999999999908</v>
      </c>
      <c r="N107" s="8">
        <f t="shared" si="2"/>
        <v>4.937475923785839</v>
      </c>
      <c r="O107" s="22">
        <v>2.2987169715447155</v>
      </c>
      <c r="P107" s="22">
        <v>-24.885741883117678</v>
      </c>
      <c r="Q107" s="8">
        <v>25.1</v>
      </c>
      <c r="R107" s="8">
        <v>57.1</v>
      </c>
      <c r="S107" s="15">
        <v>4.3099999999999996</v>
      </c>
      <c r="T107" s="15">
        <v>24.3</v>
      </c>
      <c r="U107" s="15">
        <v>6.25</v>
      </c>
      <c r="V107" s="15">
        <v>307</v>
      </c>
      <c r="W107" s="8">
        <v>2288.19</v>
      </c>
      <c r="X107" s="15">
        <v>8.99</v>
      </c>
      <c r="Y107" s="8">
        <v>88.08756625831478</v>
      </c>
      <c r="Z107" s="8">
        <v>36.95518034161411</v>
      </c>
      <c r="AA107" s="8">
        <v>114.26925443128518</v>
      </c>
      <c r="AB107" s="8">
        <v>0.20773245548781694</v>
      </c>
      <c r="AC107" s="8">
        <v>0.26938002451446874</v>
      </c>
      <c r="AD107" s="8">
        <v>23.920691947069134</v>
      </c>
      <c r="AE107" s="8">
        <v>29.531204251015765</v>
      </c>
      <c r="AF107" s="8">
        <v>3.5243872309748769</v>
      </c>
      <c r="AG107" s="8">
        <v>0.1935005811449064</v>
      </c>
      <c r="AH107" s="8">
        <v>1.0984703927973452</v>
      </c>
      <c r="AI107" s="8">
        <v>-2.2167135523060129</v>
      </c>
      <c r="AJ107" s="22">
        <v>-16.670000000000002</v>
      </c>
    </row>
    <row r="108" spans="1:36" x14ac:dyDescent="0.25">
      <c r="A108" s="5" t="s">
        <v>36</v>
      </c>
      <c r="B108" s="10">
        <v>43509</v>
      </c>
      <c r="C108" s="10" t="s">
        <v>146</v>
      </c>
      <c r="D108" s="7" t="s">
        <v>65</v>
      </c>
      <c r="E108" s="32">
        <v>338.79800978974629</v>
      </c>
      <c r="F108" s="32">
        <v>2914.9719254586898</v>
      </c>
      <c r="G108" s="8">
        <v>-11.126630904934004</v>
      </c>
      <c r="H108" s="18">
        <v>0.68442750466708135</v>
      </c>
      <c r="I108" s="9">
        <v>6.144800351031153E-2</v>
      </c>
      <c r="J108" s="8">
        <v>11.138319645360459</v>
      </c>
      <c r="K108" s="8">
        <v>-24.97475783226605</v>
      </c>
      <c r="L108" s="8">
        <v>20.849603408741835</v>
      </c>
      <c r="M108" s="8">
        <v>23.999999999999993</v>
      </c>
      <c r="N108" s="8">
        <f t="shared" si="2"/>
        <v>2.8517812694461733</v>
      </c>
      <c r="O108" s="22">
        <v>1.9379446138211383</v>
      </c>
      <c r="P108" s="22">
        <v>-23.772816946595018</v>
      </c>
      <c r="Q108" s="8">
        <v>24.1</v>
      </c>
      <c r="R108" s="8">
        <v>84.6</v>
      </c>
      <c r="S108" s="15">
        <v>6.54</v>
      </c>
      <c r="T108" s="15">
        <v>20</v>
      </c>
      <c r="U108" s="15">
        <v>6.42</v>
      </c>
      <c r="V108" s="15">
        <v>281</v>
      </c>
      <c r="W108" s="8">
        <v>1382.82</v>
      </c>
      <c r="X108" s="15">
        <v>9.23</v>
      </c>
      <c r="Y108" s="8">
        <v>90.375075279997759</v>
      </c>
      <c r="Z108" s="8">
        <v>26.438370393952727</v>
      </c>
      <c r="AA108" s="8">
        <v>141.22056601699455</v>
      </c>
      <c r="AB108" s="8">
        <v>0.19214456435200389</v>
      </c>
      <c r="AC108" s="8">
        <v>2.8681633491960614</v>
      </c>
      <c r="AD108" s="8">
        <v>20.718313618801275</v>
      </c>
      <c r="AE108" s="8">
        <v>28.910717161475375</v>
      </c>
      <c r="AF108" s="8">
        <v>8.7213852239613932</v>
      </c>
      <c r="AG108" s="8">
        <v>0.12676985751677583</v>
      </c>
      <c r="AH108" s="8">
        <v>0.87694004517795476</v>
      </c>
      <c r="AI108" s="8">
        <v>-4.2906791916732754</v>
      </c>
      <c r="AJ108" s="22">
        <v>-33.99</v>
      </c>
    </row>
    <row r="109" spans="1:36" x14ac:dyDescent="0.25">
      <c r="A109" s="5" t="s">
        <v>37</v>
      </c>
      <c r="B109" s="10">
        <v>43509</v>
      </c>
      <c r="C109" s="10" t="s">
        <v>146</v>
      </c>
      <c r="D109" s="7" t="s">
        <v>66</v>
      </c>
      <c r="E109" s="32">
        <v>459.62451349654941</v>
      </c>
      <c r="F109" s="32">
        <v>3524.0159959114417</v>
      </c>
      <c r="G109" s="8">
        <v>-10.399914378443569</v>
      </c>
      <c r="H109" s="18">
        <v>1.277224642190417</v>
      </c>
      <c r="I109" s="9">
        <v>0.14086880210618691</v>
      </c>
      <c r="J109" s="8">
        <v>9.066767255021059</v>
      </c>
      <c r="K109" s="8">
        <v>-24.560140575418771</v>
      </c>
      <c r="L109" s="8">
        <v>17.515671266201153</v>
      </c>
      <c r="M109" s="8">
        <v>31.5</v>
      </c>
      <c r="N109" s="8">
        <f t="shared" si="2"/>
        <v>4.0546814037791012</v>
      </c>
      <c r="O109" s="22">
        <v>1.7806783536585367</v>
      </c>
      <c r="P109" s="22">
        <v>-24.067935782495532</v>
      </c>
      <c r="Q109" s="8">
        <v>25.7</v>
      </c>
      <c r="R109" s="8">
        <v>79.3</v>
      </c>
      <c r="S109" s="15">
        <v>5.93</v>
      </c>
      <c r="T109" s="15">
        <v>27.1</v>
      </c>
      <c r="U109" s="15">
        <v>6.55</v>
      </c>
      <c r="V109" s="15">
        <v>397</v>
      </c>
      <c r="W109" s="8">
        <v>735.88</v>
      </c>
      <c r="X109" s="15">
        <v>11</v>
      </c>
      <c r="Y109" s="8">
        <v>131.92062762152955</v>
      </c>
      <c r="Z109" s="8">
        <v>30.380886882109856</v>
      </c>
      <c r="AA109" s="8">
        <v>142.95688850047037</v>
      </c>
      <c r="AB109" s="8">
        <v>0.2626941982350966</v>
      </c>
      <c r="AC109" s="8">
        <v>5.0310486610750358</v>
      </c>
      <c r="AD109" s="8">
        <v>33.890872039712974</v>
      </c>
      <c r="AE109" s="8">
        <v>26.416216674131441</v>
      </c>
      <c r="AF109" s="8">
        <v>2.7536600234783415</v>
      </c>
      <c r="AG109" s="8">
        <v>0.12402449671576922</v>
      </c>
      <c r="AH109" s="8">
        <v>0.87629940421617747</v>
      </c>
      <c r="AI109" s="8">
        <v>-1.4691311989459264</v>
      </c>
      <c r="AJ109" s="22">
        <v>-26.56</v>
      </c>
    </row>
    <row r="110" spans="1:36" x14ac:dyDescent="0.25">
      <c r="A110" s="5" t="s">
        <v>38</v>
      </c>
      <c r="B110" s="10">
        <v>43509</v>
      </c>
      <c r="C110" s="10" t="s">
        <v>146</v>
      </c>
      <c r="D110" s="7" t="s">
        <v>66</v>
      </c>
      <c r="E110" s="32">
        <v>347.90419965588865</v>
      </c>
      <c r="F110" s="32">
        <v>3548.156021812149</v>
      </c>
      <c r="G110" s="8">
        <v>-10.355193361428775</v>
      </c>
      <c r="H110" s="18">
        <v>0.83984131922837579</v>
      </c>
      <c r="I110" s="9">
        <v>7.7191750767880637E-2</v>
      </c>
      <c r="J110" s="8">
        <v>10.879936144392159</v>
      </c>
      <c r="K110" s="8">
        <v>-24.983954321460644</v>
      </c>
      <c r="L110" s="8">
        <v>22.862378851212576</v>
      </c>
      <c r="M110" s="8">
        <v>23.999999999999993</v>
      </c>
      <c r="N110" s="8">
        <f t="shared" si="2"/>
        <v>3.4993388301182335</v>
      </c>
      <c r="O110" s="22">
        <v>2.1738440040650406</v>
      </c>
      <c r="P110" s="22">
        <v>-24.368805906366351</v>
      </c>
      <c r="Q110" s="8">
        <v>24.5</v>
      </c>
      <c r="R110" s="8">
        <v>79.3</v>
      </c>
      <c r="S110" s="15">
        <v>6.05</v>
      </c>
      <c r="T110" s="15">
        <v>23.1</v>
      </c>
      <c r="U110" s="15">
        <v>6.44</v>
      </c>
      <c r="V110" s="15">
        <v>282</v>
      </c>
      <c r="W110" s="8">
        <v>747.39</v>
      </c>
      <c r="X110" s="15">
        <v>9.81</v>
      </c>
      <c r="Y110" s="8">
        <v>91.655796784831409</v>
      </c>
      <c r="Z110" s="8">
        <v>29.025407486936718</v>
      </c>
      <c r="AA110" s="8">
        <v>131.12925110470528</v>
      </c>
      <c r="AB110" s="8">
        <v>0.21033474372024993</v>
      </c>
      <c r="AC110" s="8">
        <v>5.9465384327903639</v>
      </c>
      <c r="AD110" s="8">
        <v>22.408374742818612</v>
      </c>
      <c r="AE110" s="8">
        <v>36.377765148997455</v>
      </c>
      <c r="AF110" s="8">
        <v>6.8586039573220701</v>
      </c>
      <c r="AG110" s="8">
        <v>0.15854772772528758</v>
      </c>
      <c r="AH110" s="8">
        <v>0.88561491921624302</v>
      </c>
      <c r="AI110" s="8">
        <v>-3.6836059503377294</v>
      </c>
      <c r="AJ110" s="22">
        <v>-27.31</v>
      </c>
    </row>
    <row r="111" spans="1:36" x14ac:dyDescent="0.25">
      <c r="A111" s="5" t="s">
        <v>39</v>
      </c>
      <c r="B111" s="10">
        <v>43509</v>
      </c>
      <c r="C111" s="10" t="s">
        <v>146</v>
      </c>
      <c r="D111" s="7" t="s">
        <v>65</v>
      </c>
      <c r="E111" s="32">
        <v>315.09559771851389</v>
      </c>
      <c r="F111" s="32">
        <v>3164.5901164285524</v>
      </c>
      <c r="G111" s="8">
        <v>-10.826796813584799</v>
      </c>
      <c r="H111" s="18">
        <v>1.051571250777847</v>
      </c>
      <c r="I111" s="9">
        <v>0.10518648530057043</v>
      </c>
      <c r="J111" s="8">
        <v>9.997208745714639</v>
      </c>
      <c r="K111" s="8">
        <v>-25.065341938989782</v>
      </c>
      <c r="L111" s="8">
        <v>19.166632135157869</v>
      </c>
      <c r="M111" s="8">
        <v>31.5</v>
      </c>
      <c r="N111" s="8">
        <f t="shared" si="2"/>
        <v>3.338321431040784</v>
      </c>
      <c r="O111" s="22">
        <v>2.1954395325203251</v>
      </c>
      <c r="P111" s="22">
        <v>-24.543311912811863</v>
      </c>
      <c r="Q111" s="8">
        <v>24.4</v>
      </c>
      <c r="R111" s="8">
        <v>85.2</v>
      </c>
      <c r="S111" s="15">
        <v>6.51</v>
      </c>
      <c r="T111" s="15">
        <v>23.2</v>
      </c>
      <c r="U111" s="15">
        <v>6.51</v>
      </c>
      <c r="V111" s="15">
        <v>254</v>
      </c>
      <c r="W111" s="8">
        <v>623.08000000000004</v>
      </c>
      <c r="X111" s="15">
        <v>9.4700000000000006</v>
      </c>
      <c r="Y111" s="8">
        <v>93.643162005318743</v>
      </c>
      <c r="Z111" s="8">
        <v>29.106727371259161</v>
      </c>
      <c r="AA111" s="8">
        <v>130.85066842761745</v>
      </c>
      <c r="AB111" s="8">
        <v>0.2487767235868954</v>
      </c>
      <c r="AC111" s="8">
        <v>4.8738392416710754</v>
      </c>
      <c r="AD111" s="8">
        <v>22.051075291993641</v>
      </c>
      <c r="AE111" s="8">
        <v>35.599670403006137</v>
      </c>
      <c r="AF111" s="8">
        <v>5.2286222940324292</v>
      </c>
      <c r="AG111" s="8">
        <v>0.15667350028149737</v>
      </c>
      <c r="AH111" s="8">
        <v>0.90481261516896894</v>
      </c>
      <c r="AI111" s="8">
        <v>-3.3237378201474774</v>
      </c>
      <c r="AJ111" s="22">
        <v>-26.33</v>
      </c>
    </row>
    <row r="112" spans="1:36" x14ac:dyDescent="0.25">
      <c r="A112" s="5" t="s">
        <v>29</v>
      </c>
      <c r="B112" s="10">
        <v>43509</v>
      </c>
      <c r="C112" s="10" t="s">
        <v>146</v>
      </c>
      <c r="D112" s="7" t="s">
        <v>65</v>
      </c>
      <c r="E112" s="32">
        <v>572.6103449575038</v>
      </c>
      <c r="F112" s="32">
        <v>1777.4335219703905</v>
      </c>
      <c r="G112" s="8">
        <v>-9.3479540918455371</v>
      </c>
      <c r="H112" s="18">
        <v>1.7459551960174238</v>
      </c>
      <c r="I112" s="9">
        <v>0.18211496270293989</v>
      </c>
      <c r="J112" s="8">
        <v>9.5871045964815647</v>
      </c>
      <c r="K112" s="8">
        <v>-23.501989723865485</v>
      </c>
      <c r="L112" s="8">
        <v>16.481638195514979</v>
      </c>
      <c r="M112" s="8">
        <v>93.000000000000028</v>
      </c>
      <c r="N112" s="8">
        <f t="shared" si="2"/>
        <v>1.8773711785133584</v>
      </c>
      <c r="O112" s="22">
        <v>1.739646849593496</v>
      </c>
      <c r="P112" s="22">
        <v>-22.033184635724378</v>
      </c>
      <c r="Q112" s="8">
        <v>28.4</v>
      </c>
      <c r="R112" s="8">
        <v>88.9</v>
      </c>
      <c r="S112" s="15">
        <v>6.32</v>
      </c>
      <c r="T112" s="15">
        <v>56.5</v>
      </c>
      <c r="U112" s="15">
        <v>6.9</v>
      </c>
      <c r="V112" s="15">
        <v>540</v>
      </c>
      <c r="W112" s="8">
        <v>2037.94</v>
      </c>
      <c r="X112" s="15">
        <v>5.33</v>
      </c>
      <c r="Y112" s="8">
        <v>225.15680714000362</v>
      </c>
      <c r="Z112" s="8">
        <v>81.68767161797696</v>
      </c>
      <c r="AA112" s="8">
        <v>200.7821457541796</v>
      </c>
      <c r="AB112" s="8">
        <v>0.22665801867652374</v>
      </c>
      <c r="AC112" s="8">
        <v>9.3892262785747409</v>
      </c>
      <c r="AD112" s="8">
        <v>42.558600953855027</v>
      </c>
      <c r="AE112" s="8">
        <v>54.665848162160295</v>
      </c>
      <c r="AF112" s="8">
        <v>1.9786022783215327</v>
      </c>
      <c r="AG112" s="8">
        <v>0.34790208305723919</v>
      </c>
      <c r="AH112" s="8">
        <v>1.3528300148144066</v>
      </c>
      <c r="AI112" s="8">
        <v>-4.0619434279123974</v>
      </c>
      <c r="AJ112" s="22">
        <v>-28.12</v>
      </c>
    </row>
    <row r="113" spans="1:36" x14ac:dyDescent="0.25">
      <c r="A113" s="5" t="s">
        <v>40</v>
      </c>
      <c r="B113" s="10">
        <v>43509</v>
      </c>
      <c r="C113" s="10" t="s">
        <v>146</v>
      </c>
      <c r="D113" s="7" t="s">
        <v>66</v>
      </c>
      <c r="E113" s="32">
        <v>451.72210374437321</v>
      </c>
      <c r="F113" s="32">
        <v>1597.9242169549716</v>
      </c>
      <c r="G113" s="8">
        <v>-1.0217138330908426</v>
      </c>
      <c r="H113" s="18">
        <v>2.5626166770379579</v>
      </c>
      <c r="I113" s="9">
        <v>0.32352786309784987</v>
      </c>
      <c r="J113" s="8">
        <v>7.9208530990201096</v>
      </c>
      <c r="K113" s="8">
        <v>-21.256179092613941</v>
      </c>
      <c r="L113" s="8">
        <v>10.500542591527237</v>
      </c>
      <c r="M113" s="8">
        <v>25.999999999999911</v>
      </c>
      <c r="N113" s="8">
        <f t="shared" si="2"/>
        <v>9.8562179886075647</v>
      </c>
      <c r="O113" s="22">
        <v>3.9906631097560976</v>
      </c>
      <c r="P113" s="22">
        <v>-19.916481177065037</v>
      </c>
      <c r="Q113" s="8">
        <v>27</v>
      </c>
      <c r="R113" s="8">
        <v>86.6</v>
      </c>
      <c r="S113" s="15">
        <v>6.44</v>
      </c>
      <c r="T113" s="15">
        <v>39.1</v>
      </c>
      <c r="U113" s="15">
        <v>6.67</v>
      </c>
      <c r="V113" s="15">
        <v>420</v>
      </c>
      <c r="W113" s="8">
        <v>1323.54</v>
      </c>
      <c r="X113" s="15">
        <v>6.53</v>
      </c>
      <c r="Y113" s="8">
        <v>196.54340130416088</v>
      </c>
      <c r="Z113" s="8">
        <v>53.444600196227931</v>
      </c>
      <c r="AA113" s="8">
        <v>81.168675185730734</v>
      </c>
      <c r="AB113" s="8">
        <v>0.2020230036500659</v>
      </c>
      <c r="AC113" s="8">
        <v>8.6620850328781547</v>
      </c>
      <c r="AD113" s="8">
        <v>29.795011197519838</v>
      </c>
      <c r="AE113" s="8">
        <v>31.903615849358747</v>
      </c>
      <c r="AF113" s="8">
        <v>3.3202390172642851</v>
      </c>
      <c r="AG113" s="8">
        <v>0.23009381685355057</v>
      </c>
      <c r="AH113" s="8">
        <v>0.9497226103768015</v>
      </c>
      <c r="AI113" s="8">
        <v>-2.5603854855591566</v>
      </c>
      <c r="AJ113" s="22">
        <v>-29.14</v>
      </c>
    </row>
    <row r="114" spans="1:36" x14ac:dyDescent="0.25">
      <c r="A114" s="5" t="s">
        <v>50</v>
      </c>
      <c r="B114" s="10">
        <v>43509</v>
      </c>
      <c r="C114" s="10" t="s">
        <v>146</v>
      </c>
      <c r="D114" s="7" t="s">
        <v>66</v>
      </c>
      <c r="E114" s="32">
        <v>743.07649748606491</v>
      </c>
      <c r="F114" s="32">
        <v>4260.5490015998566</v>
      </c>
      <c r="G114" s="8">
        <v>-10.581847606753762</v>
      </c>
      <c r="H114" s="18">
        <v>1.4118699439950215</v>
      </c>
      <c r="I114" s="9">
        <v>0.16649407634927602</v>
      </c>
      <c r="J114" s="8">
        <v>8.4800010604170719</v>
      </c>
      <c r="K114" s="8">
        <v>-26.158870984384301</v>
      </c>
      <c r="L114" s="8">
        <v>19.800050141872759</v>
      </c>
      <c r="M114" s="8">
        <v>94.499999999999986</v>
      </c>
      <c r="N114" s="8">
        <f t="shared" si="2"/>
        <v>1.4940422687778006</v>
      </c>
      <c r="O114" s="22">
        <v>2.1437372967479673</v>
      </c>
      <c r="P114" s="22">
        <v>-22.682454226505527</v>
      </c>
      <c r="Q114" s="8">
        <v>29.7</v>
      </c>
      <c r="R114" s="8">
        <v>71.599999999999994</v>
      </c>
      <c r="S114" s="15">
        <v>4.8899999999999997</v>
      </c>
      <c r="T114" s="15">
        <v>66.8</v>
      </c>
      <c r="U114" s="15">
        <v>6.49</v>
      </c>
      <c r="V114" s="15">
        <v>679</v>
      </c>
      <c r="W114" s="8">
        <v>1213.3599999999999</v>
      </c>
      <c r="X114" s="15">
        <v>5.55</v>
      </c>
      <c r="Y114" s="8">
        <v>182.33942668484494</v>
      </c>
      <c r="Z114" s="8">
        <v>116.33911846370253</v>
      </c>
      <c r="AA114" s="8">
        <v>189.19852549880082</v>
      </c>
      <c r="AB114" s="8">
        <v>0.22479421516057993</v>
      </c>
      <c r="AC114" s="8">
        <v>5.8265756127212542</v>
      </c>
      <c r="AD114" s="8">
        <v>41.700643704070515</v>
      </c>
      <c r="AE114" s="8">
        <v>95.373093825382497</v>
      </c>
      <c r="AF114" s="8">
        <v>1.4329116460105615</v>
      </c>
      <c r="AG114" s="8">
        <v>0.52727846695159319</v>
      </c>
      <c r="AH114" s="8">
        <v>1.5561160596926242</v>
      </c>
      <c r="AI114" s="8">
        <v>-2.7815914384633098</v>
      </c>
      <c r="AJ114" s="22">
        <v>-25.47</v>
      </c>
    </row>
    <row r="115" spans="1:36" x14ac:dyDescent="0.25">
      <c r="A115" s="5" t="s">
        <v>49</v>
      </c>
      <c r="B115" s="10">
        <v>43509</v>
      </c>
      <c r="C115" s="10" t="s">
        <v>146</v>
      </c>
      <c r="D115" s="7" t="s">
        <v>66</v>
      </c>
      <c r="E115" s="32">
        <v>484.54323515226855</v>
      </c>
      <c r="F115" s="32">
        <v>1166.0009996375943</v>
      </c>
      <c r="G115" s="8">
        <v>-6.744987624234362</v>
      </c>
      <c r="H115" s="18">
        <v>1.078951462352209</v>
      </c>
      <c r="I115" s="9">
        <v>0.126423870118473</v>
      </c>
      <c r="J115" s="8">
        <v>8.5343967190777601</v>
      </c>
      <c r="K115" s="8">
        <v>-23.121617354253928</v>
      </c>
      <c r="L115" s="8">
        <v>22.949679954741427</v>
      </c>
      <c r="M115" s="8">
        <v>134.00000000000009</v>
      </c>
      <c r="N115" s="8">
        <f t="shared" si="2"/>
        <v>0.80518765847179719</v>
      </c>
      <c r="O115" s="22">
        <v>1.4749110772357723</v>
      </c>
      <c r="P115" s="22">
        <v>-20.973809870891202</v>
      </c>
      <c r="Q115" s="8">
        <v>31.3</v>
      </c>
      <c r="R115" s="8">
        <v>88.5</v>
      </c>
      <c r="S115" s="15">
        <v>5.98</v>
      </c>
      <c r="T115" s="15">
        <v>50.6</v>
      </c>
      <c r="U115" s="15">
        <v>7.2</v>
      </c>
      <c r="V115" s="15">
        <v>463</v>
      </c>
      <c r="W115" s="8">
        <v>124.13</v>
      </c>
      <c r="X115" s="15">
        <v>5.22</v>
      </c>
      <c r="Y115" s="8">
        <v>167.27653725987676</v>
      </c>
      <c r="Z115" s="8">
        <v>65.299797053223202</v>
      </c>
      <c r="AA115" s="8">
        <v>214.06296945563048</v>
      </c>
      <c r="AB115" s="8">
        <v>0.23136949444991026</v>
      </c>
      <c r="AC115" s="8">
        <v>9.0783256887464834</v>
      </c>
      <c r="AD115" s="8">
        <v>40.538195883913112</v>
      </c>
      <c r="AE115" s="8">
        <v>58.452410237462189</v>
      </c>
      <c r="AF115" s="8">
        <v>2.8108657165025162</v>
      </c>
      <c r="AG115" s="8">
        <v>0.29200636924346035</v>
      </c>
      <c r="AH115" s="8">
        <v>1.2628636612468489</v>
      </c>
      <c r="AI115" s="8">
        <v>-4.3659773002405204</v>
      </c>
      <c r="AJ115" s="22">
        <v>-33.549999999999997</v>
      </c>
    </row>
    <row r="116" spans="1:36" x14ac:dyDescent="0.25">
      <c r="A116" s="5" t="s">
        <v>48</v>
      </c>
      <c r="B116" s="10">
        <v>43509</v>
      </c>
      <c r="C116" s="10" t="s">
        <v>146</v>
      </c>
      <c r="D116" s="7" t="s">
        <v>66</v>
      </c>
      <c r="E116" s="32">
        <v>808.022309608608</v>
      </c>
      <c r="F116" s="32">
        <v>2104.3879862148729</v>
      </c>
      <c r="G116" s="8">
        <v>-7.0864935723473437</v>
      </c>
      <c r="H116" s="18">
        <v>1.3904791537025514</v>
      </c>
      <c r="I116" s="9">
        <v>0.20954804738920577</v>
      </c>
      <c r="J116" s="8">
        <v>6.6356101668651375</v>
      </c>
      <c r="K116" s="8">
        <v>-25.628180661410561</v>
      </c>
      <c r="L116" s="8">
        <v>18.978449756440128</v>
      </c>
      <c r="M116" s="8">
        <v>26.499999999999996</v>
      </c>
      <c r="N116" s="8">
        <f t="shared" si="2"/>
        <v>5.2470911460473646</v>
      </c>
      <c r="O116" s="22">
        <v>2.0557037601626016</v>
      </c>
      <c r="P116" s="22">
        <v>-21.913948731090471</v>
      </c>
      <c r="Q116" s="8">
        <v>26</v>
      </c>
      <c r="R116" s="8">
        <v>94.5</v>
      </c>
      <c r="S116" s="15">
        <v>7.02</v>
      </c>
      <c r="T116" s="15">
        <v>79.7</v>
      </c>
      <c r="U116" s="15">
        <v>6.73</v>
      </c>
      <c r="V116" s="15">
        <v>769</v>
      </c>
      <c r="W116" s="8">
        <v>431.42</v>
      </c>
      <c r="X116" s="15">
        <v>7.33</v>
      </c>
      <c r="Y116" s="8">
        <v>277.46617378486451</v>
      </c>
      <c r="Z116" s="8">
        <v>97.285276448635273</v>
      </c>
      <c r="AA116" s="8">
        <v>202.20267270609497</v>
      </c>
      <c r="AB116" s="8">
        <v>0.19413738906262931</v>
      </c>
      <c r="AC116" s="8">
        <v>13.408041176459225</v>
      </c>
      <c r="AD116" s="8">
        <v>61.792341154396482</v>
      </c>
      <c r="AE116" s="8">
        <v>110.48492363174684</v>
      </c>
      <c r="AF116" s="8">
        <v>4.8966030057386159E-2</v>
      </c>
      <c r="AG116" s="8">
        <v>0.45558146706090386</v>
      </c>
      <c r="AH116" s="8">
        <v>1.4440618158071028</v>
      </c>
      <c r="AI116" s="8">
        <v>-2.309060289228106</v>
      </c>
      <c r="AJ116" s="22">
        <v>-24.01</v>
      </c>
    </row>
    <row r="117" spans="1:36" x14ac:dyDescent="0.25">
      <c r="A117" s="5" t="s">
        <v>47</v>
      </c>
      <c r="B117" s="10">
        <v>43509</v>
      </c>
      <c r="C117" s="10" t="s">
        <v>146</v>
      </c>
      <c r="D117" s="7" t="s">
        <v>66</v>
      </c>
      <c r="E117" s="32">
        <v>1298.170305158035</v>
      </c>
      <c r="F117" s="32">
        <v>5346.6972556015862</v>
      </c>
      <c r="G117" s="8">
        <v>-11.909248702692928</v>
      </c>
      <c r="H117" s="18">
        <v>0.33206285003111385</v>
      </c>
      <c r="I117" s="9">
        <v>4.7143483984203594E-2</v>
      </c>
      <c r="J117" s="8">
        <v>7.043663767878896</v>
      </c>
      <c r="K117" s="8">
        <v>-27.100950923087368</v>
      </c>
      <c r="L117" s="8">
        <v>33.418052280112121</v>
      </c>
      <c r="M117" s="8">
        <v>8.9999999999999805</v>
      </c>
      <c r="N117" s="8">
        <f t="shared" si="2"/>
        <v>3.6895872225679396</v>
      </c>
      <c r="O117" s="22">
        <v>3.4883765243902438</v>
      </c>
      <c r="P117" s="22">
        <v>-25.770136656976817</v>
      </c>
      <c r="Q117" s="8">
        <v>29.1</v>
      </c>
      <c r="R117" s="8">
        <v>75.7</v>
      </c>
      <c r="S117" s="15">
        <v>5.34</v>
      </c>
      <c r="T117" s="15">
        <v>126.2</v>
      </c>
      <c r="U117" s="15">
        <v>6.96</v>
      </c>
      <c r="V117" s="15">
        <v>1221</v>
      </c>
      <c r="W117" s="8">
        <v>908.33</v>
      </c>
      <c r="X117" s="15">
        <v>5.39</v>
      </c>
      <c r="Y117" s="8">
        <v>392.08937245098753</v>
      </c>
      <c r="Z117" s="8">
        <v>214.65372176956589</v>
      </c>
      <c r="AA117" s="8">
        <v>154.9806901061103</v>
      </c>
      <c r="AB117" s="8">
        <v>0.26562809866853826</v>
      </c>
      <c r="AC117" s="8">
        <v>3.607722207857321</v>
      </c>
      <c r="AD117" s="8">
        <v>45.431944248295963</v>
      </c>
      <c r="AE117" s="8">
        <v>192.1205308255347</v>
      </c>
      <c r="AF117" s="8">
        <v>0.64377226214803118</v>
      </c>
      <c r="AG117" s="8">
        <v>0.90715652336864527</v>
      </c>
      <c r="AH117" s="8">
        <v>1.7246023098304633</v>
      </c>
      <c r="AI117" s="8">
        <v>-0.14516313528901947</v>
      </c>
      <c r="AJ117" s="22">
        <v>-11.75</v>
      </c>
    </row>
    <row r="118" spans="1:36" x14ac:dyDescent="0.25">
      <c r="A118" s="5" t="s">
        <v>26</v>
      </c>
      <c r="B118" s="10">
        <v>43511</v>
      </c>
      <c r="C118" s="10" t="s">
        <v>146</v>
      </c>
      <c r="D118" s="7" t="s">
        <v>65</v>
      </c>
      <c r="E118" s="32">
        <v>640.03418772621694</v>
      </c>
      <c r="F118" s="32">
        <v>1856.164558148135</v>
      </c>
      <c r="G118" s="8">
        <v>-7.8813080111102991</v>
      </c>
      <c r="H118" s="18">
        <v>1.3816894835096454</v>
      </c>
      <c r="I118" s="9">
        <v>0.16345765686704694</v>
      </c>
      <c r="J118" s="8">
        <v>8.4528893292131482</v>
      </c>
      <c r="K118" s="8">
        <v>-23.852400145335761</v>
      </c>
      <c r="L118" s="8">
        <v>27.150803059002037</v>
      </c>
      <c r="M118" s="8">
        <v>109.50000000000001</v>
      </c>
      <c r="N118" s="8">
        <f t="shared" si="2"/>
        <v>1.2618168799174843</v>
      </c>
      <c r="O118" s="22">
        <v>2.2764862804878048</v>
      </c>
      <c r="P118" s="22">
        <v>-19.425036045408511</v>
      </c>
      <c r="Q118" s="8">
        <v>28.2</v>
      </c>
      <c r="R118" s="8">
        <v>89.8</v>
      </c>
      <c r="S118" s="15">
        <v>6.43</v>
      </c>
      <c r="T118" s="15">
        <v>68.8</v>
      </c>
      <c r="U118" s="15">
        <v>7.05</v>
      </c>
      <c r="V118" s="15">
        <v>604</v>
      </c>
      <c r="W118" s="8">
        <v>144.47999999999999</v>
      </c>
      <c r="X118" s="15">
        <v>6.14</v>
      </c>
      <c r="Y118" s="8">
        <v>264.69027436177601</v>
      </c>
      <c r="Z118" s="8">
        <v>108.31784384269328</v>
      </c>
      <c r="AA118" s="8">
        <v>203.97188938046645</v>
      </c>
      <c r="AB118" s="8">
        <v>3.2667469557081694</v>
      </c>
      <c r="AC118" s="8">
        <v>25.785931919878529</v>
      </c>
      <c r="AD118" s="8">
        <v>45.645222487157497</v>
      </c>
      <c r="AE118" s="8">
        <v>74.832313721049445</v>
      </c>
      <c r="AF118" s="8">
        <v>7.0037894711010305</v>
      </c>
      <c r="AG118" s="8">
        <v>0.43471059854049071</v>
      </c>
      <c r="AH118" s="8">
        <v>1.1719325824049314</v>
      </c>
      <c r="AI118" s="8">
        <v>-2.3759027826841299</v>
      </c>
      <c r="AJ118" s="22">
        <v>-26.44</v>
      </c>
    </row>
    <row r="119" spans="1:36" x14ac:dyDescent="0.25">
      <c r="A119" s="5" t="s">
        <v>42</v>
      </c>
      <c r="B119" s="10">
        <v>43511</v>
      </c>
      <c r="C119" s="10" t="s">
        <v>146</v>
      </c>
      <c r="D119" s="7" t="s">
        <v>66</v>
      </c>
      <c r="E119" s="32">
        <v>753.00447028873396</v>
      </c>
      <c r="F119" s="32">
        <v>7327.293136576227</v>
      </c>
      <c r="G119" s="8">
        <v>-11.470169626547658</v>
      </c>
      <c r="H119" s="18">
        <v>2.3625607841635712</v>
      </c>
      <c r="I119" s="9">
        <v>0.30524491065872517</v>
      </c>
      <c r="J119" s="8">
        <v>7.7398859134624507</v>
      </c>
      <c r="K119" s="8">
        <v>-25.373205515701301</v>
      </c>
      <c r="L119" s="8">
        <v>9.9763739126226199</v>
      </c>
      <c r="M119" s="8">
        <v>85.999999999999972</v>
      </c>
      <c r="N119" s="8">
        <f t="shared" si="2"/>
        <v>2.7471637025157816</v>
      </c>
      <c r="O119" s="22">
        <v>5.4899009146341466</v>
      </c>
      <c r="P119" s="22">
        <v>-22.085486636760471</v>
      </c>
      <c r="Q119" s="8">
        <v>28.1</v>
      </c>
      <c r="R119" s="8">
        <v>75.2</v>
      </c>
      <c r="S119" s="15">
        <v>5.37</v>
      </c>
      <c r="T119" s="15">
        <v>83.8</v>
      </c>
      <c r="U119" s="15">
        <v>6.96</v>
      </c>
      <c r="V119" s="15">
        <v>644</v>
      </c>
      <c r="W119" s="8">
        <v>552.47</v>
      </c>
      <c r="X119" s="15">
        <v>6.19</v>
      </c>
      <c r="Y119" s="8">
        <v>388.31029313946732</v>
      </c>
      <c r="Z119" s="8">
        <v>117.9563554737087</v>
      </c>
      <c r="AA119" s="8">
        <v>207.12058850192236</v>
      </c>
      <c r="AB119" s="8">
        <v>0.55928976949218923</v>
      </c>
      <c r="AC119" s="8">
        <v>67.702885761225332</v>
      </c>
      <c r="AD119" s="8">
        <v>34.364199390248167</v>
      </c>
      <c r="AE119" s="8">
        <v>81.01834731031613</v>
      </c>
      <c r="AF119" s="8">
        <v>3.6828469863772764</v>
      </c>
      <c r="AG119" s="8">
        <v>0.51828360123969297</v>
      </c>
      <c r="AH119" s="8">
        <v>1.1808139626415126</v>
      </c>
      <c r="AI119" s="8">
        <v>-0.30868789559260335</v>
      </c>
      <c r="AJ119" s="22">
        <v>-7.83</v>
      </c>
    </row>
    <row r="120" spans="1:36" x14ac:dyDescent="0.25">
      <c r="A120" s="5" t="s">
        <v>23</v>
      </c>
      <c r="B120" s="10">
        <v>43511</v>
      </c>
      <c r="C120" s="10" t="s">
        <v>146</v>
      </c>
      <c r="D120" s="7" t="s">
        <v>65</v>
      </c>
      <c r="E120" s="32">
        <v>579.11517822853921</v>
      </c>
      <c r="F120" s="32">
        <v>1840.5713158297997</v>
      </c>
      <c r="G120" s="8">
        <v>-8.0083563549023324</v>
      </c>
      <c r="H120" s="18">
        <v>1.7797985986139293</v>
      </c>
      <c r="I120" s="9">
        <v>0.15865410258689658</v>
      </c>
      <c r="J120" s="8">
        <v>11.218106368469824</v>
      </c>
      <c r="K120" s="8">
        <v>-24.498062720122405</v>
      </c>
      <c r="L120" s="8">
        <v>25.010294113260038</v>
      </c>
      <c r="M120" s="8">
        <v>132.99999999999991</v>
      </c>
      <c r="N120" s="8">
        <f t="shared" si="2"/>
        <v>1.3381944350480679</v>
      </c>
      <c r="O120" s="22">
        <v>2.6193470528455283</v>
      </c>
      <c r="P120" s="22">
        <v>-20.910249841370266</v>
      </c>
      <c r="Q120" s="8">
        <v>28.4</v>
      </c>
      <c r="R120" s="8">
        <v>85.8</v>
      </c>
      <c r="S120" s="15">
        <v>6.05</v>
      </c>
      <c r="T120" s="15">
        <v>53.3</v>
      </c>
      <c r="U120" s="15">
        <v>7.09</v>
      </c>
      <c r="V120" s="15">
        <v>546</v>
      </c>
      <c r="W120" s="8">
        <v>1485.45</v>
      </c>
      <c r="X120" s="15">
        <v>6.1</v>
      </c>
      <c r="Y120" s="8">
        <v>223.72672485449709</v>
      </c>
      <c r="Z120" s="8">
        <v>74.324455538782971</v>
      </c>
      <c r="AA120" s="8">
        <v>219.59045666539035</v>
      </c>
      <c r="AB120" s="8">
        <v>0.32213833984592027</v>
      </c>
      <c r="AC120" s="8">
        <v>11.612447409595541</v>
      </c>
      <c r="AD120" s="8">
        <v>55.879234707485232</v>
      </c>
      <c r="AE120" s="8">
        <v>48.748602331451416</v>
      </c>
      <c r="AF120" s="8">
        <v>6.2549791171028923</v>
      </c>
      <c r="AG120" s="8">
        <v>0.35536437614518146</v>
      </c>
      <c r="AH120" s="8">
        <v>1.0826244043600093</v>
      </c>
      <c r="AI120" s="8">
        <v>-4.204157402772422</v>
      </c>
      <c r="AJ120" s="22">
        <v>-27.5</v>
      </c>
    </row>
    <row r="121" spans="1:36" x14ac:dyDescent="0.25">
      <c r="A121" s="5" t="s">
        <v>41</v>
      </c>
      <c r="B121" s="10">
        <v>43511</v>
      </c>
      <c r="C121" s="10" t="s">
        <v>146</v>
      </c>
      <c r="D121" s="7" t="s">
        <v>65</v>
      </c>
      <c r="E121" s="32">
        <v>581.96558601099161</v>
      </c>
      <c r="F121" s="32">
        <v>5097.6699164158217</v>
      </c>
      <c r="G121" s="8">
        <v>-12.574982024163177</v>
      </c>
      <c r="H121" s="18">
        <v>2.1358885017421598</v>
      </c>
      <c r="I121" s="9">
        <v>0.18249622188638989</v>
      </c>
      <c r="J121" s="8">
        <v>11.703740930438675</v>
      </c>
      <c r="K121" s="8">
        <v>-25.903464243713543</v>
      </c>
      <c r="L121" s="8">
        <v>8.7333368987717463</v>
      </c>
      <c r="M121" s="8">
        <v>37.500000000000036</v>
      </c>
      <c r="N121" s="8">
        <f t="shared" si="2"/>
        <v>5.6957026713124215</v>
      </c>
      <c r="O121" s="22">
        <v>2.7612423780487805</v>
      </c>
      <c r="P121" s="22">
        <v>-22.834750136444153</v>
      </c>
      <c r="Q121" s="8">
        <v>30</v>
      </c>
      <c r="R121" s="8">
        <v>77.2</v>
      </c>
      <c r="S121" s="15">
        <v>5.3</v>
      </c>
      <c r="T121" s="15">
        <v>51.6</v>
      </c>
      <c r="U121" s="15">
        <v>7.09</v>
      </c>
      <c r="V121" s="15">
        <v>508</v>
      </c>
      <c r="W121" s="8">
        <v>555.59</v>
      </c>
      <c r="X121" s="15">
        <v>7.55</v>
      </c>
      <c r="Y121" s="8">
        <v>192.03639331962793</v>
      </c>
      <c r="Z121" s="8">
        <v>66.480427914390049</v>
      </c>
      <c r="AA121" s="8">
        <v>258.34073754855353</v>
      </c>
      <c r="AB121" s="8">
        <v>0.41104961010047464</v>
      </c>
      <c r="AC121" s="8">
        <v>19.391185906052737</v>
      </c>
      <c r="AD121" s="8">
        <v>36.684708722848562</v>
      </c>
      <c r="AE121" s="8">
        <v>63.537923403242416</v>
      </c>
      <c r="AF121" s="8">
        <v>6.3972852601597276</v>
      </c>
      <c r="AG121" s="8">
        <v>0.35432055711122462</v>
      </c>
      <c r="AH121" s="8">
        <v>1.0474171880463494</v>
      </c>
      <c r="AI121" s="8">
        <v>-2.9201115438464509</v>
      </c>
      <c r="AJ121" s="22">
        <v>-25.76</v>
      </c>
    </row>
    <row r="122" spans="1:36" x14ac:dyDescent="0.25">
      <c r="A122" s="5" t="s">
        <v>32</v>
      </c>
      <c r="B122" s="10">
        <v>43515</v>
      </c>
      <c r="C122" s="10" t="s">
        <v>146</v>
      </c>
      <c r="D122" s="7" t="s">
        <v>66</v>
      </c>
      <c r="E122" s="32">
        <v>549.1977822200796</v>
      </c>
      <c r="F122" s="32">
        <v>4179.0460773792238</v>
      </c>
      <c r="G122" s="8">
        <v>-11.935674758201671</v>
      </c>
      <c r="H122" s="21">
        <v>0.96482119948685052</v>
      </c>
      <c r="I122" s="25">
        <v>9.9394432393347776E-2</v>
      </c>
      <c r="J122" s="22">
        <v>9.6895272266824062</v>
      </c>
      <c r="K122" s="22">
        <v>-24.834931295589154</v>
      </c>
      <c r="L122" s="22">
        <v>3.7393511480982013</v>
      </c>
      <c r="M122" s="8">
        <v>39.000000000000007</v>
      </c>
      <c r="N122" s="8">
        <f t="shared" si="2"/>
        <v>2.4739005115047443</v>
      </c>
      <c r="O122" s="22">
        <v>1.9088541666666667</v>
      </c>
      <c r="P122" s="22">
        <v>-23.130339621415356</v>
      </c>
      <c r="Q122" s="8">
        <v>22.9</v>
      </c>
      <c r="R122" s="8">
        <v>81.7</v>
      </c>
      <c r="S122" s="15">
        <v>6.4</v>
      </c>
      <c r="T122" s="15">
        <v>37.5</v>
      </c>
      <c r="U122" s="15">
        <v>6.41</v>
      </c>
      <c r="V122" s="15">
        <v>465</v>
      </c>
      <c r="W122" s="8">
        <v>2686.1</v>
      </c>
      <c r="X122" s="15">
        <v>11.4</v>
      </c>
      <c r="Y122" s="8">
        <v>138.5141423392997</v>
      </c>
      <c r="Z122" s="8">
        <v>58.721498504356312</v>
      </c>
      <c r="AA122" s="8">
        <v>144.24592392542488</v>
      </c>
      <c r="AB122" s="8">
        <v>0.22839940625940425</v>
      </c>
      <c r="AC122" s="8">
        <v>2.6000369016311957</v>
      </c>
      <c r="AD122" s="8">
        <v>33.550967641349366</v>
      </c>
      <c r="AE122" s="8">
        <v>46.868996450228053</v>
      </c>
      <c r="AF122" s="8">
        <v>2.6430441505390458</v>
      </c>
      <c r="AG122" s="8">
        <v>0.28265896718449895</v>
      </c>
      <c r="AH122" s="8">
        <v>1.378013446376634</v>
      </c>
      <c r="AI122" s="8">
        <v>-2.3889046986899776</v>
      </c>
      <c r="AJ122" s="22">
        <v>-27.09</v>
      </c>
    </row>
    <row r="123" spans="1:36" x14ac:dyDescent="0.25">
      <c r="A123" s="5" t="s">
        <v>33</v>
      </c>
      <c r="B123" s="10">
        <v>43515</v>
      </c>
      <c r="C123" s="10" t="s">
        <v>146</v>
      </c>
      <c r="D123" s="7" t="s">
        <v>66</v>
      </c>
      <c r="E123" s="32">
        <v>376.33905309391946</v>
      </c>
      <c r="F123" s="32">
        <v>1657.7034598735052</v>
      </c>
      <c r="G123" s="8">
        <v>-15.790829702227125</v>
      </c>
      <c r="H123" s="18">
        <v>1.8730711796913884</v>
      </c>
      <c r="I123" s="9">
        <v>0.18902124633300738</v>
      </c>
      <c r="J123" s="8">
        <v>9.909315571814151</v>
      </c>
      <c r="K123" s="8">
        <v>-23.745155463346453</v>
      </c>
      <c r="L123" s="8">
        <v>5.7181186818136114</v>
      </c>
      <c r="M123" s="8">
        <v>11.000000000000036</v>
      </c>
      <c r="N123" s="8">
        <f t="shared" si="2"/>
        <v>17.027919815376201</v>
      </c>
      <c r="O123" s="22">
        <v>7.280424288617886</v>
      </c>
      <c r="P123" s="22">
        <v>-22.912556454101974</v>
      </c>
      <c r="Q123" s="8">
        <v>23.4</v>
      </c>
      <c r="R123" s="8">
        <v>82.6</v>
      </c>
      <c r="S123" s="15">
        <v>6.27</v>
      </c>
      <c r="T123" s="15">
        <v>35.200000000000003</v>
      </c>
      <c r="U123" s="15">
        <v>6.55</v>
      </c>
      <c r="V123" s="15">
        <v>338</v>
      </c>
      <c r="W123" s="8">
        <v>7708.07</v>
      </c>
      <c r="X123" s="15">
        <v>5.09</v>
      </c>
      <c r="Y123" s="8">
        <v>144.41532375168666</v>
      </c>
      <c r="Z123" s="8">
        <v>29.346877712259662</v>
      </c>
      <c r="AA123" s="8">
        <v>60.714571590223429</v>
      </c>
      <c r="AB123" s="8">
        <v>0.30393663770572327</v>
      </c>
      <c r="AC123" s="8">
        <v>-1.4015008087029097</v>
      </c>
      <c r="AD123" s="8">
        <v>8.7761912094640682</v>
      </c>
      <c r="AE123" s="8">
        <v>33.138726839460304</v>
      </c>
      <c r="AF123" s="8">
        <v>12.4888664669687</v>
      </c>
      <c r="AG123" s="8">
        <v>0.15276856343726888</v>
      </c>
      <c r="AH123" s="8">
        <v>1.0682495366412506</v>
      </c>
      <c r="AI123" s="8">
        <v>1.7651356718717026</v>
      </c>
      <c r="AJ123" s="22">
        <v>-4.7</v>
      </c>
    </row>
    <row r="124" spans="1:36" x14ac:dyDescent="0.25">
      <c r="A124" s="5" t="s">
        <v>34</v>
      </c>
      <c r="B124" s="10">
        <v>43515</v>
      </c>
      <c r="C124" s="10" t="s">
        <v>146</v>
      </c>
      <c r="D124" s="7" t="s">
        <v>66</v>
      </c>
      <c r="E124" s="32">
        <v>377.84152627418661</v>
      </c>
      <c r="F124" s="32">
        <v>1676.0928802585827</v>
      </c>
      <c r="G124" s="8">
        <v>-7.9595697908861993</v>
      </c>
      <c r="H124" s="18">
        <v>0.61366159972431744</v>
      </c>
      <c r="I124" s="9">
        <v>4.6110765401369005E-2</v>
      </c>
      <c r="J124" s="8">
        <v>13.308423626949773</v>
      </c>
      <c r="K124" s="8">
        <v>-25.227125747242688</v>
      </c>
      <c r="L124" s="8">
        <v>10.859954342500462</v>
      </c>
      <c r="M124" s="8">
        <v>10.000000000000009</v>
      </c>
      <c r="N124" s="8">
        <f t="shared" si="2"/>
        <v>6.1366159972431689</v>
      </c>
      <c r="O124" s="22">
        <v>1.3449568089430894</v>
      </c>
      <c r="P124" s="22">
        <v>-22.294875197834052</v>
      </c>
      <c r="Q124" s="8">
        <v>24.8</v>
      </c>
      <c r="R124" s="8">
        <v>82.6</v>
      </c>
      <c r="S124" s="15">
        <v>6.27</v>
      </c>
      <c r="T124" s="15">
        <v>35.200000000000003</v>
      </c>
      <c r="U124" s="15">
        <v>6.55</v>
      </c>
      <c r="V124" s="15">
        <v>341</v>
      </c>
      <c r="W124" s="8">
        <v>853.54</v>
      </c>
      <c r="X124" s="15">
        <v>10.11</v>
      </c>
      <c r="Y124" s="8">
        <v>163.04756210739058</v>
      </c>
      <c r="Z124" s="8">
        <v>52.455632713984777</v>
      </c>
      <c r="AA124" s="8">
        <v>134.38511765570595</v>
      </c>
      <c r="AB124" s="8">
        <v>0.24303564206605555</v>
      </c>
      <c r="AC124" s="8">
        <v>4.7326003610441605</v>
      </c>
      <c r="AD124" s="8">
        <v>29.004950350553347</v>
      </c>
      <c r="AE124" s="8">
        <v>42.27210909814162</v>
      </c>
      <c r="AF124" s="8">
        <v>1.7130564163404691</v>
      </c>
      <c r="AG124" s="8">
        <v>0.24540228435827321</v>
      </c>
      <c r="AH124" s="8">
        <v>1.2461977071044732</v>
      </c>
      <c r="AI124" s="8">
        <v>-1.2195108654503595</v>
      </c>
      <c r="AJ124" s="22">
        <v>-24.66</v>
      </c>
    </row>
    <row r="125" spans="1:36" x14ac:dyDescent="0.25">
      <c r="A125" s="5" t="s">
        <v>35</v>
      </c>
      <c r="B125" s="10">
        <v>43515</v>
      </c>
      <c r="C125" s="10" t="s">
        <v>146</v>
      </c>
      <c r="D125" s="7" t="s">
        <v>66</v>
      </c>
      <c r="E125" s="32">
        <v>320.68796410231516</v>
      </c>
      <c r="F125" s="32">
        <v>4813.9241885361289</v>
      </c>
      <c r="G125" s="8">
        <v>-12.187738672285064</v>
      </c>
      <c r="H125" s="18">
        <v>0.7088486426465519</v>
      </c>
      <c r="I125" s="9">
        <v>5.3133611876611239E-2</v>
      </c>
      <c r="J125" s="8">
        <v>13.340870639335895</v>
      </c>
      <c r="K125" s="8">
        <v>-26.506531699422752</v>
      </c>
      <c r="L125" s="8">
        <v>4.5343217195113663</v>
      </c>
      <c r="M125" s="8">
        <v>16.499999999999986</v>
      </c>
      <c r="N125" s="8">
        <f t="shared" si="2"/>
        <v>4.2960523796760759</v>
      </c>
      <c r="O125" s="22">
        <v>1.5097179878048781</v>
      </c>
      <c r="P125" s="22">
        <v>-24.033583428025004</v>
      </c>
      <c r="Q125" s="8">
        <v>24</v>
      </c>
      <c r="R125" s="8">
        <v>69.400000000000006</v>
      </c>
      <c r="S125" s="15">
        <v>5.3</v>
      </c>
      <c r="T125" s="15">
        <v>27</v>
      </c>
      <c r="U125" s="15">
        <v>6.25</v>
      </c>
      <c r="V125" s="15">
        <v>231</v>
      </c>
      <c r="W125" s="8">
        <v>1616.67</v>
      </c>
      <c r="X125" s="15">
        <v>7.32</v>
      </c>
      <c r="Y125" s="8">
        <v>97.589465409558471</v>
      </c>
      <c r="Z125" s="8">
        <v>37.417020959201444</v>
      </c>
      <c r="AA125" s="8">
        <v>148.20271840540741</v>
      </c>
      <c r="AB125" s="8">
        <v>0.19364022228327027</v>
      </c>
      <c r="AC125" s="8">
        <v>-0.18516487621376893</v>
      </c>
      <c r="AD125" s="8">
        <v>24.574891557561632</v>
      </c>
      <c r="AE125" s="8">
        <v>30.951091795174406</v>
      </c>
      <c r="AF125" s="8">
        <v>2.090261869558403</v>
      </c>
      <c r="AG125" s="8">
        <v>0.21177698746673934</v>
      </c>
      <c r="AH125" s="8">
        <v>1.195873285269947</v>
      </c>
      <c r="AI125" s="8">
        <v>-3.6904254016796685</v>
      </c>
      <c r="AJ125" s="22">
        <v>-23.01</v>
      </c>
    </row>
    <row r="126" spans="1:36" x14ac:dyDescent="0.25">
      <c r="A126" s="5" t="s">
        <v>36</v>
      </c>
      <c r="B126" s="10">
        <v>43515</v>
      </c>
      <c r="C126" s="10" t="s">
        <v>146</v>
      </c>
      <c r="D126" s="7" t="s">
        <v>65</v>
      </c>
      <c r="E126" s="32">
        <v>241.6091531996378</v>
      </c>
      <c r="F126" s="32">
        <v>2502.02731205909</v>
      </c>
      <c r="G126" s="8">
        <v>-10.023851280819152</v>
      </c>
      <c r="H126" s="21">
        <v>0.62034958306606791</v>
      </c>
      <c r="I126" s="25">
        <v>5.7944685466377432E-2</v>
      </c>
      <c r="J126" s="22">
        <v>10.724222933383107</v>
      </c>
      <c r="K126" s="22">
        <v>-24.54487994996299</v>
      </c>
      <c r="L126" s="22">
        <v>4.1648928066217525</v>
      </c>
      <c r="M126" s="8">
        <v>22.000000000000071</v>
      </c>
      <c r="N126" s="8">
        <f t="shared" si="2"/>
        <v>2.8197708321184813</v>
      </c>
      <c r="O126" s="22">
        <v>1.9260035569105691</v>
      </c>
      <c r="P126" s="22">
        <v>-23.813158759797819</v>
      </c>
      <c r="Q126" s="8">
        <v>23.8</v>
      </c>
      <c r="R126" s="8">
        <v>84.5</v>
      </c>
      <c r="S126" s="15">
        <v>6.51</v>
      </c>
      <c r="T126" s="15">
        <v>20.8</v>
      </c>
      <c r="U126" s="15">
        <v>6.55</v>
      </c>
      <c r="V126" s="15">
        <v>189</v>
      </c>
      <c r="W126" s="8">
        <v>1401.34</v>
      </c>
      <c r="X126" s="15">
        <v>8.56</v>
      </c>
      <c r="Y126" s="8">
        <v>88.128942810214227</v>
      </c>
      <c r="Z126" s="8">
        <v>26.691415012648143</v>
      </c>
      <c r="AA126" s="8">
        <v>142.62054935505972</v>
      </c>
      <c r="AB126" s="8">
        <v>0.20385813148056056</v>
      </c>
      <c r="AC126" s="8">
        <v>1.0696094710626165</v>
      </c>
      <c r="AD126" s="8">
        <v>18.175476707153351</v>
      </c>
      <c r="AE126" s="8">
        <v>28.299742629123706</v>
      </c>
      <c r="AF126" s="8">
        <v>13.720526506054096</v>
      </c>
      <c r="AG126" s="8">
        <v>0.13168793133520884</v>
      </c>
      <c r="AH126" s="8">
        <v>0.9260198484476031</v>
      </c>
      <c r="AI126" s="8">
        <v>-3.9894867574042943</v>
      </c>
      <c r="AJ126" s="22">
        <v>-33.450000000000003</v>
      </c>
    </row>
    <row r="127" spans="1:36" x14ac:dyDescent="0.25">
      <c r="A127" s="5" t="s">
        <v>37</v>
      </c>
      <c r="B127" s="10">
        <v>43515</v>
      </c>
      <c r="C127" s="10" t="s">
        <v>146</v>
      </c>
      <c r="D127" s="7" t="s">
        <v>66</v>
      </c>
      <c r="E127" s="32">
        <v>212.71681563318771</v>
      </c>
      <c r="F127" s="32">
        <v>2516.5114865918722</v>
      </c>
      <c r="G127" s="8">
        <v>-10.563552645247711</v>
      </c>
      <c r="H127" s="18"/>
      <c r="I127" s="9"/>
      <c r="J127" s="8"/>
      <c r="K127" s="8"/>
      <c r="L127" s="8"/>
      <c r="M127" s="8">
        <v>130.50000000000006</v>
      </c>
      <c r="N127" s="8">
        <f t="shared" si="2"/>
        <v>0</v>
      </c>
      <c r="O127" s="22">
        <v>1.1639354674796747</v>
      </c>
      <c r="P127" s="22">
        <v>-23.506183969789518</v>
      </c>
      <c r="Q127" s="8">
        <v>24.7</v>
      </c>
      <c r="R127" s="8">
        <v>81.7</v>
      </c>
      <c r="S127" s="15">
        <v>6.19</v>
      </c>
      <c r="T127" s="15">
        <v>24.2</v>
      </c>
      <c r="U127" s="15">
        <v>6.63</v>
      </c>
      <c r="V127" s="15">
        <v>163</v>
      </c>
      <c r="W127" s="8">
        <v>930.81</v>
      </c>
      <c r="X127" s="15">
        <v>8.66</v>
      </c>
      <c r="Y127" s="8">
        <v>107.10653577276571</v>
      </c>
      <c r="Z127" s="8">
        <v>23.465280665353305</v>
      </c>
      <c r="AA127" s="8">
        <v>145.51695221156365</v>
      </c>
      <c r="AB127" s="8">
        <v>0.19556080458896352</v>
      </c>
      <c r="AC127" s="8">
        <v>6.5116037214823956</v>
      </c>
      <c r="AD127" s="8">
        <v>28.512830475997422</v>
      </c>
      <c r="AE127" s="8">
        <v>21.326913566923874</v>
      </c>
      <c r="AF127" s="8">
        <v>1.4275749281134498</v>
      </c>
      <c r="AG127" s="8">
        <v>0.10600538828503343</v>
      </c>
      <c r="AH127" s="8">
        <v>0.94931086447442969</v>
      </c>
      <c r="AI127" s="8">
        <v>-1.7843887516076573</v>
      </c>
      <c r="AJ127" s="22">
        <v>-27.23</v>
      </c>
    </row>
    <row r="128" spans="1:36" x14ac:dyDescent="0.25">
      <c r="A128" s="5" t="s">
        <v>38</v>
      </c>
      <c r="B128" s="10">
        <v>43515</v>
      </c>
      <c r="C128" s="10" t="s">
        <v>146</v>
      </c>
      <c r="D128" s="7" t="s">
        <v>66</v>
      </c>
      <c r="E128" s="32">
        <v>271.791048068534</v>
      </c>
      <c r="F128" s="32">
        <v>2164.8427558383842</v>
      </c>
      <c r="G128" s="8">
        <v>-8.4342224032932336</v>
      </c>
      <c r="H128" s="21">
        <v>0.61395525978191146</v>
      </c>
      <c r="I128" s="25">
        <v>6.1099060014461311E-2</v>
      </c>
      <c r="J128" s="22">
        <v>10.090745633386248</v>
      </c>
      <c r="K128" s="22">
        <v>-25.121920212635025</v>
      </c>
      <c r="L128" s="22">
        <v>5.2881528698865461</v>
      </c>
      <c r="M128" s="8">
        <v>28.999999999999996</v>
      </c>
      <c r="N128" s="8">
        <f t="shared" si="2"/>
        <v>2.1170871026962468</v>
      </c>
      <c r="O128" s="22">
        <v>2.0527820121951219</v>
      </c>
      <c r="P128" s="22">
        <v>-24.078314053393832</v>
      </c>
      <c r="Q128" s="8">
        <v>24.5</v>
      </c>
      <c r="R128" s="8">
        <v>82.6</v>
      </c>
      <c r="S128" s="15">
        <v>6.32</v>
      </c>
      <c r="T128" s="15">
        <v>27.8</v>
      </c>
      <c r="U128" s="15">
        <v>6.67</v>
      </c>
      <c r="V128" s="15">
        <v>227</v>
      </c>
      <c r="W128" s="8">
        <v>847.45</v>
      </c>
      <c r="X128" s="15">
        <v>7.4</v>
      </c>
      <c r="Y128" s="8">
        <v>101.50006104095839</v>
      </c>
      <c r="Z128" s="8">
        <v>33.486063862653815</v>
      </c>
      <c r="AA128" s="8">
        <v>149.00894983199549</v>
      </c>
      <c r="AB128" s="8">
        <v>0.23747042410174071</v>
      </c>
      <c r="AC128" s="8">
        <v>7.9890738080508648</v>
      </c>
      <c r="AD128" s="8">
        <v>19.89482701549932</v>
      </c>
      <c r="AE128" s="8">
        <v>45.873314146348612</v>
      </c>
      <c r="AF128" s="8">
        <v>11.195459030603706</v>
      </c>
      <c r="AG128" s="8">
        <v>0.19744654990649049</v>
      </c>
      <c r="AH128" s="8">
        <v>0.88161404874402705</v>
      </c>
      <c r="AI128" s="8">
        <v>-1.9700767287725443</v>
      </c>
      <c r="AJ128" s="22">
        <v>-29.68</v>
      </c>
    </row>
    <row r="129" spans="1:36" x14ac:dyDescent="0.25">
      <c r="A129" s="5" t="s">
        <v>39</v>
      </c>
      <c r="B129" s="10">
        <v>43515</v>
      </c>
      <c r="C129" s="10" t="s">
        <v>146</v>
      </c>
      <c r="D129" s="7" t="s">
        <v>65</v>
      </c>
      <c r="E129" s="32">
        <v>364.34630457099013</v>
      </c>
      <c r="F129" s="32">
        <v>5817.4915119841062</v>
      </c>
      <c r="G129" s="8">
        <v>-11.79236422640426</v>
      </c>
      <c r="H129" s="18">
        <v>0.75295784355017792</v>
      </c>
      <c r="I129" s="9">
        <v>8.677215752511333E-2</v>
      </c>
      <c r="J129" s="8">
        <v>8.6774129516401519</v>
      </c>
      <c r="K129" s="8">
        <v>-25.365442207739097</v>
      </c>
      <c r="L129" s="8">
        <v>4.6979849127728333</v>
      </c>
      <c r="M129" s="8">
        <v>15.499999999999957</v>
      </c>
      <c r="N129" s="8">
        <f t="shared" si="2"/>
        <v>4.8577925390334187</v>
      </c>
      <c r="O129" s="22">
        <v>2.3895452235772359</v>
      </c>
      <c r="P129" s="22">
        <v>-24.304715160797503</v>
      </c>
      <c r="Q129" s="8">
        <v>26.3</v>
      </c>
      <c r="R129" s="8">
        <v>55.9</v>
      </c>
      <c r="S129" s="15">
        <v>4.13</v>
      </c>
      <c r="T129" s="15">
        <v>33.200000000000003</v>
      </c>
      <c r="U129" s="15">
        <v>6.57</v>
      </c>
      <c r="V129" s="15">
        <v>269</v>
      </c>
      <c r="W129" s="8">
        <v>1321.6</v>
      </c>
      <c r="X129" s="15">
        <v>6.24</v>
      </c>
      <c r="Y129" s="8">
        <v>112.12517445633235</v>
      </c>
      <c r="Z129" s="8">
        <v>42.594224080875129</v>
      </c>
      <c r="AA129" s="8">
        <v>140.30701286847554</v>
      </c>
      <c r="AB129" s="8">
        <v>0.24464880185686214</v>
      </c>
      <c r="AC129" s="8">
        <v>3.847194443667644</v>
      </c>
      <c r="AD129" s="8">
        <v>19.86157409564283</v>
      </c>
      <c r="AE129" s="8">
        <v>47.730203897819997</v>
      </c>
      <c r="AF129" s="8">
        <v>5.5355522294654316</v>
      </c>
      <c r="AG129" s="8">
        <v>0.23929858291192077</v>
      </c>
      <c r="AH129" s="8">
        <v>0.96921191698410358</v>
      </c>
      <c r="AI129" s="8">
        <v>-2.8193825646498913</v>
      </c>
      <c r="AJ129" s="22">
        <v>-27.69</v>
      </c>
    </row>
    <row r="130" spans="1:36" x14ac:dyDescent="0.25">
      <c r="A130" s="5" t="s">
        <v>29</v>
      </c>
      <c r="B130" s="10">
        <v>43515</v>
      </c>
      <c r="C130" s="10" t="s">
        <v>146</v>
      </c>
      <c r="D130" s="7" t="s">
        <v>65</v>
      </c>
      <c r="E130" s="32">
        <v>619.1326592956683</v>
      </c>
      <c r="F130" s="32">
        <v>2185.8248661241132</v>
      </c>
      <c r="G130" s="8">
        <v>-10.372471936184489</v>
      </c>
      <c r="H130" s="18">
        <v>1.429911551862771</v>
      </c>
      <c r="I130" s="9">
        <v>0.16039647968708326</v>
      </c>
      <c r="J130" s="8">
        <v>8.9148562029065648</v>
      </c>
      <c r="K130" s="8">
        <v>-26.419138111987657</v>
      </c>
      <c r="L130" s="8">
        <v>4.6317163805319925</v>
      </c>
      <c r="M130" s="8">
        <v>12.500000000000011</v>
      </c>
      <c r="N130" s="29"/>
      <c r="O130" s="22">
        <v>1.5107342479674797</v>
      </c>
      <c r="P130" s="22">
        <v>-21.10048356334169</v>
      </c>
      <c r="Q130" s="8">
        <v>29.7</v>
      </c>
      <c r="R130" s="8">
        <v>83.3</v>
      </c>
      <c r="S130" s="15">
        <v>5.73</v>
      </c>
      <c r="T130" s="15">
        <v>69.8</v>
      </c>
      <c r="U130" s="15">
        <v>6.99</v>
      </c>
      <c r="V130" s="15">
        <v>582</v>
      </c>
      <c r="W130" s="8">
        <v>5422.87</v>
      </c>
      <c r="X130" s="15">
        <v>5.63</v>
      </c>
      <c r="Y130" s="8">
        <v>234.55534837533568</v>
      </c>
      <c r="Z130" s="8">
        <v>106.91596166968648</v>
      </c>
      <c r="AA130" s="8">
        <v>206.70883437624363</v>
      </c>
      <c r="AB130" s="8">
        <v>0.25018323680615051</v>
      </c>
      <c r="AC130" s="8">
        <v>4.0858871547070645</v>
      </c>
      <c r="AD130" s="8">
        <v>44.410636940290495</v>
      </c>
      <c r="AE130" s="8">
        <v>75.721185062964452</v>
      </c>
      <c r="AF130" s="8">
        <v>1.1797795330870267</v>
      </c>
      <c r="AG130" s="8">
        <v>0.51033908184697552</v>
      </c>
      <c r="AH130" s="8">
        <v>1.6381556255145018</v>
      </c>
      <c r="AI130" s="8">
        <v>-2.8637089983724948</v>
      </c>
      <c r="AJ130" s="22">
        <v>-24.99</v>
      </c>
    </row>
    <row r="131" spans="1:36" x14ac:dyDescent="0.25">
      <c r="A131" s="5" t="s">
        <v>40</v>
      </c>
      <c r="B131" s="10">
        <v>43515</v>
      </c>
      <c r="C131" s="10" t="s">
        <v>146</v>
      </c>
      <c r="D131" s="7" t="s">
        <v>66</v>
      </c>
      <c r="E131" s="32">
        <v>372.14018073868669</v>
      </c>
      <c r="F131" s="32">
        <v>970.29073205597683</v>
      </c>
      <c r="G131" s="8">
        <v>0.13493428879182545</v>
      </c>
      <c r="H131" s="18">
        <v>3.0320098020446449</v>
      </c>
      <c r="I131" s="9">
        <v>0.3611965508045159</v>
      </c>
      <c r="J131" s="8">
        <v>8.3943487148237104</v>
      </c>
      <c r="K131" s="8">
        <v>-19.915258933620947</v>
      </c>
      <c r="L131" s="8">
        <v>5.4771422009378368</v>
      </c>
      <c r="M131" s="8">
        <v>16.000000000000043</v>
      </c>
      <c r="N131" s="8">
        <f t="shared" ref="N131:N157" si="3">100*H131/M131</f>
        <v>18.950061262778981</v>
      </c>
      <c r="O131" s="22">
        <v>3.8999618902439024</v>
      </c>
      <c r="P131" s="22">
        <v>-19.377575661923821</v>
      </c>
      <c r="Q131" s="8">
        <v>27.4</v>
      </c>
      <c r="R131" s="8">
        <v>92.8</v>
      </c>
      <c r="S131" s="15">
        <v>6.69</v>
      </c>
      <c r="T131" s="15">
        <v>39.4</v>
      </c>
      <c r="U131" s="15">
        <v>6.91</v>
      </c>
      <c r="V131" s="15">
        <v>349</v>
      </c>
      <c r="W131" s="8">
        <v>1156.1400000000001</v>
      </c>
      <c r="X131" s="15">
        <v>5.95</v>
      </c>
      <c r="Y131" s="8">
        <v>211.29767570834187</v>
      </c>
      <c r="Z131" s="8">
        <v>55.793653192076121</v>
      </c>
      <c r="AA131" s="8">
        <v>84.524605926299699</v>
      </c>
      <c r="AB131" s="8">
        <v>0.32798131535145303</v>
      </c>
      <c r="AC131" s="8">
        <v>5.8880486346003122</v>
      </c>
      <c r="AD131" s="8">
        <v>30.47485881045467</v>
      </c>
      <c r="AE131" s="8">
        <v>36.832214277397568</v>
      </c>
      <c r="AF131" s="8">
        <v>1.7052254495121228</v>
      </c>
      <c r="AG131" s="8">
        <v>0.24075815281496346</v>
      </c>
      <c r="AH131" s="8">
        <v>1.1067258068912669</v>
      </c>
      <c r="AI131" s="8">
        <v>-2.525293725528762</v>
      </c>
      <c r="AJ131" s="22">
        <v>-27.65</v>
      </c>
    </row>
    <row r="132" spans="1:36" x14ac:dyDescent="0.25">
      <c r="A132" s="5" t="s">
        <v>50</v>
      </c>
      <c r="B132" s="10">
        <v>43515</v>
      </c>
      <c r="C132" s="10" t="s">
        <v>146</v>
      </c>
      <c r="D132" s="7" t="s">
        <v>66</v>
      </c>
      <c r="E132" s="32">
        <v>778.41119658982541</v>
      </c>
      <c r="F132" s="32">
        <v>6579.9078806099897</v>
      </c>
      <c r="G132" s="8">
        <v>-12.159279843275648</v>
      </c>
      <c r="H132" s="18">
        <v>1.3703334992533593</v>
      </c>
      <c r="I132" s="9">
        <v>0.19065694728420299</v>
      </c>
      <c r="J132" s="8">
        <v>7.1874301921485726</v>
      </c>
      <c r="K132" s="8">
        <v>-26.764722197339708</v>
      </c>
      <c r="L132" s="8">
        <v>7.4953202282724529</v>
      </c>
      <c r="M132" s="8">
        <v>43.499999999999929</v>
      </c>
      <c r="N132" s="8">
        <f t="shared" si="3"/>
        <v>3.150191952306578</v>
      </c>
      <c r="O132" s="22">
        <v>2.1494537601626016</v>
      </c>
      <c r="P132" s="22">
        <v>-21.624910835921551</v>
      </c>
      <c r="Q132" s="8">
        <v>31.3</v>
      </c>
      <c r="R132" s="8">
        <v>72.7</v>
      </c>
      <c r="S132" s="15">
        <v>4.93</v>
      </c>
      <c r="T132" s="15">
        <v>88.9</v>
      </c>
      <c r="U132" s="15">
        <v>6.83</v>
      </c>
      <c r="V132" s="15">
        <v>689</v>
      </c>
      <c r="W132" s="8">
        <v>1960.25</v>
      </c>
      <c r="X132" s="15">
        <v>5.32</v>
      </c>
      <c r="Y132" s="8">
        <v>191.43941891928418</v>
      </c>
      <c r="Z132" s="8">
        <v>148.52004504630159</v>
      </c>
      <c r="AA132" s="8">
        <v>195.34599335539622</v>
      </c>
      <c r="AB132" s="8">
        <v>0.26283284011960223</v>
      </c>
      <c r="AC132" s="8">
        <v>2.6847011407582819</v>
      </c>
      <c r="AD132" s="8">
        <v>34.589118793107374</v>
      </c>
      <c r="AE132" s="8">
        <v>118.0875468042522</v>
      </c>
      <c r="AF132" s="8">
        <v>1.2408134808213143</v>
      </c>
      <c r="AG132" s="8">
        <v>0.69371244405795485</v>
      </c>
      <c r="AH132" s="8">
        <v>1.7412429952496014</v>
      </c>
      <c r="AI132" s="8">
        <v>-1.9885460761569629</v>
      </c>
      <c r="AJ132" s="22">
        <v>-25.03</v>
      </c>
    </row>
    <row r="133" spans="1:36" x14ac:dyDescent="0.25">
      <c r="A133" s="5" t="s">
        <v>49</v>
      </c>
      <c r="B133" s="10">
        <v>43515</v>
      </c>
      <c r="C133" s="10" t="s">
        <v>146</v>
      </c>
      <c r="D133" s="7" t="s">
        <v>66</v>
      </c>
      <c r="E133" s="32">
        <v>488.31256677230613</v>
      </c>
      <c r="F133" s="32">
        <v>1148.1773534183324</v>
      </c>
      <c r="G133" s="8">
        <v>-6.5427266609174453</v>
      </c>
      <c r="H133" s="18">
        <v>1.0871463031741775</v>
      </c>
      <c r="I133" s="9">
        <v>0.13893679438172282</v>
      </c>
      <c r="J133" s="8">
        <v>7.8247544720751954</v>
      </c>
      <c r="K133" s="8">
        <v>-24.494690837192991</v>
      </c>
      <c r="L133" s="8">
        <v>17.414514622321544</v>
      </c>
      <c r="M133" s="8">
        <v>82.000000000000128</v>
      </c>
      <c r="N133" s="8">
        <f t="shared" si="3"/>
        <v>1.3257881746026534</v>
      </c>
      <c r="O133" s="22">
        <v>2.1409425813008132</v>
      </c>
      <c r="P133" s="22">
        <v>-21.028555012655644</v>
      </c>
      <c r="Q133" s="8">
        <v>34.799999999999997</v>
      </c>
      <c r="R133" s="8">
        <v>80.099999999999994</v>
      </c>
      <c r="S133" s="15">
        <v>5.08</v>
      </c>
      <c r="T133" s="15">
        <v>60.4</v>
      </c>
      <c r="U133" s="15">
        <v>7.22</v>
      </c>
      <c r="V133" s="15">
        <v>469</v>
      </c>
      <c r="W133" s="8">
        <v>225.73</v>
      </c>
      <c r="X133" s="15">
        <v>4.49</v>
      </c>
      <c r="Y133" s="8">
        <v>198.82484885952928</v>
      </c>
      <c r="Z133" s="8">
        <v>116.20899316688624</v>
      </c>
      <c r="AA133" s="8">
        <v>215.51060935115024</v>
      </c>
      <c r="AB133" s="8">
        <v>0.40348765925927349</v>
      </c>
      <c r="AC133" s="8">
        <v>5.3446790089717133</v>
      </c>
      <c r="AD133" s="8">
        <v>41.756884089078554</v>
      </c>
      <c r="AE133" s="8">
        <v>98.280132900607796</v>
      </c>
      <c r="AF133" s="8">
        <v>0.62048310705029108</v>
      </c>
      <c r="AG133" s="8">
        <v>0.53642612251904243</v>
      </c>
      <c r="AH133" s="8">
        <v>1.7045723831012911</v>
      </c>
      <c r="AI133" s="8">
        <v>-3.1001166448930544</v>
      </c>
      <c r="AJ133" s="22">
        <v>-31.7</v>
      </c>
    </row>
    <row r="134" spans="1:36" x14ac:dyDescent="0.25">
      <c r="A134" s="5" t="s">
        <v>48</v>
      </c>
      <c r="B134" s="10">
        <v>43515</v>
      </c>
      <c r="C134" s="10" t="s">
        <v>146</v>
      </c>
      <c r="D134" s="7" t="s">
        <v>66</v>
      </c>
      <c r="E134" s="32">
        <v>685.68708145688652</v>
      </c>
      <c r="F134" s="32">
        <v>2098.1763884501511</v>
      </c>
      <c r="G134" s="8">
        <v>-6.5843985176812296</v>
      </c>
      <c r="H134" s="18">
        <v>1.009419152276295</v>
      </c>
      <c r="I134" s="9">
        <v>0.15868966130322695</v>
      </c>
      <c r="J134" s="8">
        <v>6.3609635560786746</v>
      </c>
      <c r="K134" s="8">
        <v>-28.32359108367756</v>
      </c>
      <c r="L134" s="8">
        <v>10.25851720898134</v>
      </c>
      <c r="M134" s="8">
        <v>29.500000000000082</v>
      </c>
      <c r="N134" s="8">
        <f t="shared" si="3"/>
        <v>3.4217598382247192</v>
      </c>
      <c r="O134" s="22">
        <v>3.8285696138211383</v>
      </c>
      <c r="P134" s="22">
        <v>-23.508958541667322</v>
      </c>
      <c r="Q134" s="8">
        <v>26.8</v>
      </c>
      <c r="R134" s="8">
        <v>94.2</v>
      </c>
      <c r="S134" s="15">
        <v>6.84</v>
      </c>
      <c r="T134" s="15">
        <v>74.8</v>
      </c>
      <c r="U134" s="15">
        <v>6.76</v>
      </c>
      <c r="V134" s="15">
        <v>647</v>
      </c>
      <c r="W134" s="8">
        <v>265.19</v>
      </c>
      <c r="X134" s="15">
        <v>6.85</v>
      </c>
      <c r="Y134" s="8">
        <v>268.03687402032637</v>
      </c>
      <c r="Z134" s="8">
        <v>98.984596999057402</v>
      </c>
      <c r="AA134" s="8">
        <v>185.61462392265261</v>
      </c>
      <c r="AB134" s="8">
        <v>0.22612266538498549</v>
      </c>
      <c r="AC134" s="8">
        <v>11.337762046622705</v>
      </c>
      <c r="AD134" s="8">
        <v>62.103741473532338</v>
      </c>
      <c r="AE134" s="8">
        <v>112.1844813698745</v>
      </c>
      <c r="AF134" s="8">
        <v>0.89949672015808402</v>
      </c>
      <c r="AG134" s="8">
        <v>0.45318398328232595</v>
      </c>
      <c r="AH134" s="8">
        <v>1.1809391396834634</v>
      </c>
      <c r="AI134" s="8">
        <v>-2.7518984107452829</v>
      </c>
      <c r="AJ134" s="22">
        <v>-28.38</v>
      </c>
    </row>
    <row r="135" spans="1:36" x14ac:dyDescent="0.25">
      <c r="A135" s="5" t="s">
        <v>47</v>
      </c>
      <c r="B135" s="10">
        <v>43515</v>
      </c>
      <c r="C135" s="10" t="s">
        <v>146</v>
      </c>
      <c r="D135" s="7" t="s">
        <v>66</v>
      </c>
      <c r="E135" s="32">
        <v>1312.9653881891859</v>
      </c>
      <c r="F135" s="32">
        <v>6155.6228904753734</v>
      </c>
      <c r="G135" s="8">
        <v>-12.339180298085168</v>
      </c>
      <c r="H135" s="18">
        <v>0.62576099858329803</v>
      </c>
      <c r="I135" s="9">
        <v>9.4523957685127558E-2</v>
      </c>
      <c r="J135" s="8">
        <v>6.6201311700023702</v>
      </c>
      <c r="K135" s="8">
        <v>-26.771685953440823</v>
      </c>
      <c r="L135" s="8">
        <v>2.9368484650390414</v>
      </c>
      <c r="M135" s="8">
        <v>28.999999999999996</v>
      </c>
      <c r="N135" s="8">
        <f t="shared" si="3"/>
        <v>2.1577965468389588</v>
      </c>
      <c r="O135" s="22">
        <v>2.5229293699186992</v>
      </c>
      <c r="P135" s="22">
        <v>-23.16260193144624</v>
      </c>
      <c r="Q135" s="8">
        <v>29.5</v>
      </c>
      <c r="R135" s="8">
        <v>63.83</v>
      </c>
      <c r="S135" s="15">
        <v>4.4400000000000004</v>
      </c>
      <c r="T135" s="15">
        <v>136.9</v>
      </c>
      <c r="U135" s="15">
        <v>6.81</v>
      </c>
      <c r="V135" s="15">
        <v>1226</v>
      </c>
      <c r="W135" s="8">
        <v>756.59</v>
      </c>
      <c r="X135" s="15">
        <v>5.39</v>
      </c>
      <c r="Y135" s="8">
        <v>416.99994267401149</v>
      </c>
      <c r="Z135" s="8">
        <v>230.8647932291841</v>
      </c>
      <c r="AA135" s="8">
        <v>177.74828154411742</v>
      </c>
      <c r="AB135" s="8">
        <v>0.23552487475602682</v>
      </c>
      <c r="AC135" s="8">
        <v>7.4769951672449713</v>
      </c>
      <c r="AD135" s="8">
        <v>37.249561492271781</v>
      </c>
      <c r="AE135" s="8">
        <v>210.99564920746818</v>
      </c>
      <c r="AF135" s="8">
        <v>0.83952993047115587</v>
      </c>
      <c r="AG135" s="8">
        <v>0.97352260248826972</v>
      </c>
      <c r="AH135" s="8">
        <v>1.8055471688191034</v>
      </c>
      <c r="AI135" s="8">
        <v>-0.10595129007286919</v>
      </c>
      <c r="AJ135" s="22">
        <v>-12.58</v>
      </c>
    </row>
    <row r="136" spans="1:36" x14ac:dyDescent="0.25">
      <c r="A136" s="5" t="s">
        <v>51</v>
      </c>
      <c r="B136" s="10">
        <v>43515</v>
      </c>
      <c r="C136" s="10" t="s">
        <v>146</v>
      </c>
      <c r="D136" s="7" t="s">
        <v>65</v>
      </c>
      <c r="E136" s="32">
        <v>1127.7073296067974</v>
      </c>
      <c r="F136" s="32">
        <v>3352.4100513891212</v>
      </c>
      <c r="G136" s="8">
        <v>-8.1658963012044552</v>
      </c>
      <c r="H136" s="18">
        <v>2.7096910058582533</v>
      </c>
      <c r="I136" s="9">
        <v>0.36199662192194854</v>
      </c>
      <c r="J136" s="8">
        <v>7.4854041219271377</v>
      </c>
      <c r="K136" s="8">
        <v>-20.507283014653883</v>
      </c>
      <c r="L136" s="8">
        <v>7.1067456528602655</v>
      </c>
      <c r="M136" s="8">
        <v>669.33333333333326</v>
      </c>
      <c r="N136" s="8">
        <f t="shared" si="3"/>
        <v>0.4048343136242411</v>
      </c>
      <c r="O136" s="22">
        <v>2.1857850609756095</v>
      </c>
      <c r="P136" s="22">
        <v>-23.465021658949578</v>
      </c>
      <c r="Q136" s="8">
        <v>33</v>
      </c>
      <c r="R136" s="8">
        <v>76.3</v>
      </c>
      <c r="S136" s="15">
        <v>4.99</v>
      </c>
      <c r="T136" s="15">
        <v>143.19999999999999</v>
      </c>
      <c r="U136" s="15">
        <v>7.19</v>
      </c>
      <c r="V136" s="15">
        <v>1083</v>
      </c>
      <c r="W136" s="8">
        <v>437.63</v>
      </c>
      <c r="X136" s="15">
        <v>5.27</v>
      </c>
      <c r="Y136" s="8">
        <v>491.90236535358997</v>
      </c>
      <c r="Z136" s="8">
        <v>202.74660165687885</v>
      </c>
      <c r="AA136" s="8">
        <v>478.89845266036758</v>
      </c>
      <c r="AB136" s="8">
        <v>0.99833953530197295</v>
      </c>
      <c r="AC136" s="8">
        <v>43.85984776822486</v>
      </c>
      <c r="AD136" s="8">
        <v>46.192839853224562</v>
      </c>
      <c r="AE136" s="8">
        <v>173.02473293123609</v>
      </c>
      <c r="AF136" s="8">
        <v>0.28938361472195184</v>
      </c>
      <c r="AG136" s="8">
        <v>0.76418909508278698</v>
      </c>
      <c r="AH136" s="8">
        <v>2.0118027161760472</v>
      </c>
      <c r="AI136" s="8">
        <v>-1.3441079243437071</v>
      </c>
      <c r="AJ136" s="22">
        <v>-30.27</v>
      </c>
    </row>
    <row r="137" spans="1:36" x14ac:dyDescent="0.25">
      <c r="A137" s="5" t="s">
        <v>22</v>
      </c>
      <c r="B137" s="10">
        <v>43516</v>
      </c>
      <c r="C137" s="10" t="s">
        <v>146</v>
      </c>
      <c r="D137" s="7" t="s">
        <v>65</v>
      </c>
      <c r="E137" s="32">
        <v>2011.953580286538</v>
      </c>
      <c r="F137" s="32">
        <v>1832.6213041769918</v>
      </c>
      <c r="G137" s="8">
        <v>-9.0125464642345605</v>
      </c>
      <c r="H137" s="18">
        <v>2.4781177011142166</v>
      </c>
      <c r="I137" s="9">
        <v>0.32978042492666004</v>
      </c>
      <c r="J137" s="8">
        <v>7.5144475347962993</v>
      </c>
      <c r="K137" s="8">
        <v>-21.16194792885527</v>
      </c>
      <c r="L137" s="8">
        <v>8.2393351129764092</v>
      </c>
      <c r="M137" s="8">
        <v>156.00000000000003</v>
      </c>
      <c r="N137" s="8">
        <f t="shared" si="3"/>
        <v>1.5885369878937283</v>
      </c>
      <c r="O137" s="22">
        <v>4.9351498983739841</v>
      </c>
      <c r="P137" s="22">
        <v>-15.178447109738507</v>
      </c>
      <c r="Q137" s="8">
        <v>23.8</v>
      </c>
      <c r="R137" s="8">
        <v>87.2</v>
      </c>
      <c r="S137" s="15">
        <v>6.75</v>
      </c>
      <c r="T137" s="15">
        <v>198.8</v>
      </c>
      <c r="U137" s="15">
        <v>7.31</v>
      </c>
      <c r="V137" s="15">
        <v>1980</v>
      </c>
      <c r="W137" s="8">
        <v>539.79</v>
      </c>
      <c r="X137" s="15">
        <v>6.88</v>
      </c>
      <c r="Y137" s="8">
        <v>657.73284748902017</v>
      </c>
      <c r="Z137" s="8">
        <v>396.28595110390586</v>
      </c>
      <c r="AA137" s="8">
        <v>435.82886158315523</v>
      </c>
      <c r="AB137" s="8">
        <v>0.59863967433605103</v>
      </c>
      <c r="AC137" s="8">
        <v>35.199154482865119</v>
      </c>
      <c r="AD137" s="8">
        <v>46.704876973913954</v>
      </c>
      <c r="AE137" s="8">
        <v>340.76373244022903</v>
      </c>
      <c r="AF137" s="8">
        <v>0.24569099947129017</v>
      </c>
      <c r="AG137" s="8">
        <v>1.5692818812249827</v>
      </c>
      <c r="AH137" s="8">
        <v>1.8684567513736627</v>
      </c>
      <c r="AI137" s="8">
        <v>-3.5408236878658759</v>
      </c>
      <c r="AJ137" s="22">
        <v>-30.79</v>
      </c>
    </row>
    <row r="138" spans="1:36" x14ac:dyDescent="0.25">
      <c r="A138" s="5" t="s">
        <v>26</v>
      </c>
      <c r="B138" s="10">
        <v>43516</v>
      </c>
      <c r="C138" s="10" t="s">
        <v>146</v>
      </c>
      <c r="D138" s="7" t="s">
        <v>65</v>
      </c>
      <c r="E138" s="32">
        <v>663.16634411606128</v>
      </c>
      <c r="F138" s="32">
        <v>1559.707316964653</v>
      </c>
      <c r="G138" s="8">
        <v>-8.0012416476499837</v>
      </c>
      <c r="H138" s="18">
        <v>1.6431826013707544</v>
      </c>
      <c r="I138" s="9">
        <v>0.18420304027024623</v>
      </c>
      <c r="J138" s="8">
        <v>8.9204966376234829</v>
      </c>
      <c r="K138" s="8">
        <v>-23.35491477060198</v>
      </c>
      <c r="L138" s="8">
        <v>6.0143189395567518</v>
      </c>
      <c r="M138" s="8">
        <v>36.500000000000007</v>
      </c>
      <c r="N138" s="8">
        <f t="shared" si="3"/>
        <v>4.5018701407417918</v>
      </c>
      <c r="O138" s="22">
        <v>1.8943724593495934</v>
      </c>
      <c r="P138" s="22">
        <v>-18.293564910146799</v>
      </c>
      <c r="Q138" s="8">
        <v>28.3</v>
      </c>
      <c r="R138" s="8">
        <v>91.7</v>
      </c>
      <c r="S138" s="15">
        <v>6.55</v>
      </c>
      <c r="T138" s="15">
        <v>52.2</v>
      </c>
      <c r="U138" s="15">
        <v>7.26</v>
      </c>
      <c r="V138" s="15">
        <v>633</v>
      </c>
      <c r="W138" s="8">
        <v>227.47</v>
      </c>
      <c r="X138" s="15">
        <v>6.02</v>
      </c>
      <c r="Y138" s="8">
        <v>272.82296414494249</v>
      </c>
      <c r="Z138" s="8">
        <v>136.12447241888623</v>
      </c>
      <c r="AA138" s="8">
        <v>223.32843002324128</v>
      </c>
      <c r="AB138" s="8">
        <v>0.28602535251504713</v>
      </c>
      <c r="AC138" s="8">
        <v>27.250369110670672</v>
      </c>
      <c r="AD138" s="8">
        <v>42.863040315904527</v>
      </c>
      <c r="AE138" s="8">
        <v>95.405877530984071</v>
      </c>
      <c r="AF138" s="8">
        <v>3.4269300833774552</v>
      </c>
      <c r="AG138" s="8">
        <v>0.53362273040423303</v>
      </c>
      <c r="AH138" s="8">
        <v>1.1932645409142559</v>
      </c>
      <c r="AI138" s="8">
        <v>-3.0036498227852073</v>
      </c>
      <c r="AJ138" s="22">
        <v>-27.61</v>
      </c>
    </row>
    <row r="139" spans="1:36" x14ac:dyDescent="0.25">
      <c r="A139" s="5" t="s">
        <v>42</v>
      </c>
      <c r="B139" s="10">
        <v>43516</v>
      </c>
      <c r="C139" s="10" t="s">
        <v>146</v>
      </c>
      <c r="D139" s="7" t="s">
        <v>66</v>
      </c>
      <c r="E139" s="32">
        <v>764.41567062568458</v>
      </c>
      <c r="F139" s="32">
        <v>5855.0380391344779</v>
      </c>
      <c r="G139" s="8">
        <v>-9.848016373010978</v>
      </c>
      <c r="H139" s="18">
        <v>2.2522877819045064</v>
      </c>
      <c r="I139" s="9">
        <v>0.31185883189616848</v>
      </c>
      <c r="J139" s="8">
        <v>7.2221388383010172</v>
      </c>
      <c r="K139" s="8">
        <v>-26.584400823098292</v>
      </c>
      <c r="L139" s="8">
        <v>4.1698447921867565</v>
      </c>
      <c r="M139" s="8">
        <v>76.999999999999986</v>
      </c>
      <c r="N139" s="8">
        <f t="shared" si="3"/>
        <v>2.9250490674084504</v>
      </c>
      <c r="O139" s="22">
        <v>4.8006224593495936</v>
      </c>
      <c r="P139" s="22">
        <v>-22.076833694805593</v>
      </c>
      <c r="Q139" s="8">
        <v>27.1</v>
      </c>
      <c r="R139" s="8">
        <v>91.8</v>
      </c>
      <c r="S139" s="15">
        <v>6.68</v>
      </c>
      <c r="T139" s="15">
        <v>103.1</v>
      </c>
      <c r="U139" s="15">
        <v>7.05</v>
      </c>
      <c r="V139" s="15">
        <v>672</v>
      </c>
      <c r="W139" s="8">
        <v>440.54</v>
      </c>
      <c r="X139" s="15">
        <v>6.19</v>
      </c>
      <c r="Y139" s="8">
        <v>456.9858109179554</v>
      </c>
      <c r="Z139" s="8">
        <v>149.09325703703394</v>
      </c>
      <c r="AA139" s="8">
        <v>294.11099047454195</v>
      </c>
      <c r="AB139" s="8">
        <v>0.32954215455877628</v>
      </c>
      <c r="AC139" s="8">
        <v>82.964728277680649</v>
      </c>
      <c r="AD139" s="8">
        <v>33.417070732641832</v>
      </c>
      <c r="AE139" s="8">
        <v>94.848209767830966</v>
      </c>
      <c r="AF139" s="8">
        <v>3.2693668763867847</v>
      </c>
      <c r="AG139" s="8">
        <v>0.60299504300905726</v>
      </c>
      <c r="AH139" s="8">
        <v>1.3589973810759211</v>
      </c>
      <c r="AI139" s="8">
        <v>-1.0321180254499875</v>
      </c>
      <c r="AJ139" s="22">
        <v>-14.53</v>
      </c>
    </row>
    <row r="140" spans="1:36" x14ac:dyDescent="0.25">
      <c r="A140" s="5" t="s">
        <v>23</v>
      </c>
      <c r="B140" s="10">
        <v>43516</v>
      </c>
      <c r="C140" s="10" t="s">
        <v>146</v>
      </c>
      <c r="D140" s="7" t="s">
        <v>65</v>
      </c>
      <c r="E140" s="32">
        <v>506.77126677712982</v>
      </c>
      <c r="F140" s="32">
        <v>1612.7758658736434</v>
      </c>
      <c r="G140" s="8">
        <v>-8.0073399681519959</v>
      </c>
      <c r="H140" s="21">
        <v>1.2685615779345731</v>
      </c>
      <c r="I140" s="25">
        <v>0.12678958785249456</v>
      </c>
      <c r="J140" s="22">
        <v>10.025892015589605</v>
      </c>
      <c r="K140" s="22">
        <v>-23.877795863540705</v>
      </c>
      <c r="L140" s="22">
        <v>5.2537501634533772</v>
      </c>
      <c r="M140" s="8">
        <v>137.00000000000003</v>
      </c>
      <c r="N140" s="8">
        <f t="shared" si="3"/>
        <v>0.92595735615662256</v>
      </c>
      <c r="O140" s="22">
        <v>2.538433435627649</v>
      </c>
      <c r="P140" s="22">
        <v>-20.776050544750575</v>
      </c>
      <c r="Q140" s="8">
        <v>28.6</v>
      </c>
      <c r="R140" s="8">
        <v>88</v>
      </c>
      <c r="S140" s="15">
        <v>6.2</v>
      </c>
      <c r="T140" s="15">
        <v>56.1</v>
      </c>
      <c r="U140" s="15">
        <v>7.18</v>
      </c>
      <c r="V140" s="15">
        <v>476</v>
      </c>
      <c r="W140" s="8">
        <v>1437.28</v>
      </c>
      <c r="X140" s="15">
        <v>6.52</v>
      </c>
      <c r="Y140" s="8">
        <v>235.57692083224421</v>
      </c>
      <c r="Z140" s="8">
        <v>80.387740294709317</v>
      </c>
      <c r="AA140" s="8">
        <v>231.49704701354224</v>
      </c>
      <c r="AB140" s="8">
        <v>0.16667022733853279</v>
      </c>
      <c r="AC140" s="8">
        <v>11.98291992563072</v>
      </c>
      <c r="AD140" s="8">
        <v>53.630749232346922</v>
      </c>
      <c r="AE140" s="8">
        <v>53.010560357648586</v>
      </c>
      <c r="AF140" s="8">
        <v>4.3856528530333785</v>
      </c>
      <c r="AG140" s="8">
        <v>0.37466282214300273</v>
      </c>
      <c r="AH140" s="8">
        <v>1.1771451385859955</v>
      </c>
      <c r="AI140" s="8">
        <v>-4.132269019876146</v>
      </c>
      <c r="AJ140" s="22">
        <v>-29.89</v>
      </c>
    </row>
    <row r="141" spans="1:36" x14ac:dyDescent="0.25">
      <c r="A141" s="5" t="s">
        <v>41</v>
      </c>
      <c r="B141" s="10">
        <v>43516</v>
      </c>
      <c r="C141" s="10" t="s">
        <v>146</v>
      </c>
      <c r="D141" s="7" t="s">
        <v>65</v>
      </c>
      <c r="E141" s="32">
        <v>441.43315669628254</v>
      </c>
      <c r="F141" s="32">
        <v>5621.9759284336169</v>
      </c>
      <c r="G141" s="8">
        <v>-11.38377675276908</v>
      </c>
      <c r="H141" s="21">
        <v>3.9512505838644154</v>
      </c>
      <c r="I141" s="25">
        <v>0.43312302668422553</v>
      </c>
      <c r="J141" s="22">
        <v>9.1261017531827875</v>
      </c>
      <c r="K141" s="22">
        <v>-23.036896034172575</v>
      </c>
      <c r="L141" s="22">
        <v>3.8046413982149483</v>
      </c>
      <c r="M141" s="8">
        <v>162.5</v>
      </c>
      <c r="N141" s="8">
        <f t="shared" si="3"/>
        <v>2.43153882083964</v>
      </c>
      <c r="O141" s="22">
        <v>2.8619757416337865</v>
      </c>
      <c r="P141" s="22">
        <v>-23.860447077192781</v>
      </c>
      <c r="Q141" s="8">
        <v>32</v>
      </c>
      <c r="R141" s="8">
        <v>80.5</v>
      </c>
      <c r="S141" s="15">
        <v>5.38</v>
      </c>
      <c r="T141" s="15">
        <v>49.7</v>
      </c>
      <c r="U141" s="15">
        <v>7.07</v>
      </c>
      <c r="V141" s="15">
        <v>366</v>
      </c>
      <c r="W141" s="8">
        <v>819.59</v>
      </c>
      <c r="X141" s="15">
        <v>7.12</v>
      </c>
      <c r="Y141" s="8">
        <v>176.52110347742166</v>
      </c>
      <c r="Z141" s="8">
        <v>57.23032857185887</v>
      </c>
      <c r="AA141" s="8">
        <v>270.25208117466036</v>
      </c>
      <c r="AB141" s="8">
        <v>0.24396362329482274</v>
      </c>
      <c r="AC141" s="8">
        <v>15.22232256638263</v>
      </c>
      <c r="AD141" s="8">
        <v>33.868081752455218</v>
      </c>
      <c r="AE141" s="8">
        <v>52.877715820541191</v>
      </c>
      <c r="AF141" s="8">
        <v>2.0028315992942431</v>
      </c>
      <c r="AG141" s="8">
        <v>0.30242957989149283</v>
      </c>
      <c r="AH141" s="8">
        <v>1.2645262046898862</v>
      </c>
      <c r="AI141" s="8">
        <v>-4.129427581817005</v>
      </c>
      <c r="AJ141" s="22">
        <v>-26.97</v>
      </c>
    </row>
    <row r="142" spans="1:36" x14ac:dyDescent="0.25">
      <c r="A142" s="5" t="s">
        <v>23</v>
      </c>
      <c r="B142" s="10">
        <v>43286</v>
      </c>
      <c r="C142" s="10" t="s">
        <v>175</v>
      </c>
      <c r="D142" s="7" t="s">
        <v>65</v>
      </c>
      <c r="E142" s="26"/>
      <c r="F142" s="26"/>
      <c r="G142" s="8">
        <v>-5.3559999999999999</v>
      </c>
      <c r="H142" s="18">
        <v>1.0003828923689546</v>
      </c>
      <c r="I142" s="9">
        <v>0.1054938216730376</v>
      </c>
      <c r="J142" s="8">
        <v>9.4828576356773997</v>
      </c>
      <c r="K142" s="8">
        <v>-27.22632440202241</v>
      </c>
      <c r="L142" s="8">
        <v>6.8818342707095415</v>
      </c>
      <c r="M142" s="8">
        <v>8.9473684210526692</v>
      </c>
      <c r="N142" s="8">
        <f t="shared" si="3"/>
        <v>11.180749973535329</v>
      </c>
      <c r="O142" s="8">
        <v>2.0680257197135758</v>
      </c>
      <c r="P142" s="8">
        <v>-23.576949436625966</v>
      </c>
      <c r="Q142" s="8"/>
      <c r="R142" s="8">
        <v>63.2</v>
      </c>
      <c r="S142" s="15">
        <v>8.6999999999999993</v>
      </c>
      <c r="T142" s="15">
        <v>39.4</v>
      </c>
      <c r="U142" s="15">
        <v>7.3</v>
      </c>
      <c r="V142" s="15">
        <v>411</v>
      </c>
      <c r="W142" s="8">
        <v>7.37</v>
      </c>
      <c r="X142" s="15">
        <v>14.68</v>
      </c>
      <c r="Y142" s="8">
        <v>218.79860171047267</v>
      </c>
      <c r="Z142" s="8">
        <v>69.396656078301987</v>
      </c>
      <c r="AA142" s="8">
        <v>212.58351972415855</v>
      </c>
      <c r="AB142" s="8">
        <v>0.31240333449648788</v>
      </c>
      <c r="AC142" s="8">
        <v>8.8638543467069404</v>
      </c>
      <c r="AD142" s="8">
        <v>51.400737544996076</v>
      </c>
      <c r="AE142" s="8">
        <v>49.031254547058232</v>
      </c>
      <c r="AF142" s="8">
        <v>0.20166343730499955</v>
      </c>
      <c r="AG142" s="8">
        <v>0.36472882178019289</v>
      </c>
      <c r="AH142" s="8">
        <v>1.1511711939252807</v>
      </c>
      <c r="AI142" s="8">
        <v>-0.54211203215106418</v>
      </c>
      <c r="AJ142" s="22">
        <v>-23.73</v>
      </c>
    </row>
    <row r="143" spans="1:36" x14ac:dyDescent="0.25">
      <c r="A143" s="5" t="s">
        <v>23</v>
      </c>
      <c r="B143" s="10">
        <v>43307</v>
      </c>
      <c r="C143" s="10" t="s">
        <v>175</v>
      </c>
      <c r="D143" s="7" t="s">
        <v>65</v>
      </c>
      <c r="E143" s="26"/>
      <c r="F143" s="26"/>
      <c r="G143" s="8">
        <v>-3.3820000000000001</v>
      </c>
      <c r="H143" s="18">
        <v>1.5725772485354363</v>
      </c>
      <c r="I143" s="9">
        <v>0.14638634545292914</v>
      </c>
      <c r="J143" s="8">
        <v>10.742649826182744</v>
      </c>
      <c r="K143" s="8">
        <v>-26.356925572635362</v>
      </c>
      <c r="L143" s="8">
        <v>8.141940451955783</v>
      </c>
      <c r="M143" s="8">
        <v>8.4210526315790428</v>
      </c>
      <c r="N143" s="8">
        <f t="shared" si="3"/>
        <v>18.674354826358094</v>
      </c>
      <c r="O143" s="8">
        <v>2.9759608358906915</v>
      </c>
      <c r="P143" s="8">
        <v>-26.998116038163229</v>
      </c>
      <c r="Q143" s="8"/>
      <c r="R143" s="8">
        <v>106.6</v>
      </c>
      <c r="S143" s="15">
        <v>9.39</v>
      </c>
      <c r="T143" s="15">
        <v>38.5</v>
      </c>
      <c r="U143" s="15">
        <v>7.45</v>
      </c>
      <c r="V143" s="15">
        <v>632</v>
      </c>
      <c r="W143" s="8">
        <v>18.23</v>
      </c>
      <c r="X143" s="15">
        <v>14.6</v>
      </c>
      <c r="Y143" s="8">
        <v>226.74402080371897</v>
      </c>
      <c r="Z143" s="8">
        <v>70.703257768735241</v>
      </c>
      <c r="AA143" s="8">
        <v>214.92535012754635</v>
      </c>
      <c r="AB143" s="8">
        <v>0.16587388806457928</v>
      </c>
      <c r="AC143" s="8">
        <v>10.456896361071916</v>
      </c>
      <c r="AD143" s="8">
        <v>50.96102807920574</v>
      </c>
      <c r="AE143" s="8">
        <v>56.244711409651167</v>
      </c>
      <c r="AF143" s="8">
        <v>0.23008054247439341</v>
      </c>
      <c r="AG143" s="8">
        <v>0.42198245043721522</v>
      </c>
      <c r="AH143" s="8">
        <v>1.2132288433179637</v>
      </c>
      <c r="AI143" s="8">
        <v>-2.3862053325337929</v>
      </c>
      <c r="AJ143" s="22">
        <v>-21.3</v>
      </c>
    </row>
    <row r="144" spans="1:36" x14ac:dyDescent="0.25">
      <c r="A144" s="5" t="s">
        <v>23</v>
      </c>
      <c r="B144" s="10">
        <v>43323</v>
      </c>
      <c r="C144" s="10" t="s">
        <v>175</v>
      </c>
      <c r="D144" s="7" t="s">
        <v>65</v>
      </c>
      <c r="E144" s="26"/>
      <c r="F144" s="26"/>
      <c r="G144" s="8">
        <v>-2.5760000000000001</v>
      </c>
      <c r="H144" s="18">
        <v>1.305241796530995</v>
      </c>
      <c r="I144" s="9">
        <v>0.10248911014312381</v>
      </c>
      <c r="J144" s="8">
        <v>12.735419350487611</v>
      </c>
      <c r="K144" s="8">
        <v>-26.911205050116504</v>
      </c>
      <c r="L144" s="8">
        <v>8.6610439545090152</v>
      </c>
      <c r="M144" s="8">
        <v>7.6190476190475733</v>
      </c>
      <c r="N144" s="8">
        <f t="shared" si="3"/>
        <v>17.131298579469412</v>
      </c>
      <c r="O144" s="8">
        <v>1.5662721028788542</v>
      </c>
      <c r="P144" s="8">
        <v>-23.397837562065423</v>
      </c>
      <c r="Q144" s="8"/>
      <c r="R144" s="8">
        <v>107.5</v>
      </c>
      <c r="S144" s="15">
        <v>9.44</v>
      </c>
      <c r="T144" s="15">
        <v>40.5</v>
      </c>
      <c r="U144" s="15">
        <v>7.43</v>
      </c>
      <c r="V144" s="15">
        <v>414</v>
      </c>
      <c r="W144" s="8">
        <v>41.43</v>
      </c>
      <c r="X144" s="15">
        <v>15.37</v>
      </c>
      <c r="Y144" s="8">
        <v>236.55516063745333</v>
      </c>
      <c r="Z144" s="8">
        <v>72.735508220458755</v>
      </c>
      <c r="AA144" s="8">
        <v>220.17053898207553</v>
      </c>
      <c r="AB144" s="8">
        <v>0.19902813334573169</v>
      </c>
      <c r="AC144" s="8">
        <v>7.9381833312474352</v>
      </c>
      <c r="AD144" s="8">
        <v>53.686705936454523</v>
      </c>
      <c r="AE144" s="8">
        <v>52.724397062957976</v>
      </c>
      <c r="AF144" s="8">
        <v>1.7664657124751275</v>
      </c>
      <c r="AG144" s="8">
        <v>0.36080998209681348</v>
      </c>
      <c r="AH144" s="8">
        <v>1.2013089478649428</v>
      </c>
      <c r="AI144" s="8">
        <v>-2.5758713229814774</v>
      </c>
      <c r="AJ144" s="22">
        <v>-22.54</v>
      </c>
    </row>
    <row r="145" spans="1:36" x14ac:dyDescent="0.25">
      <c r="A145" s="5" t="s">
        <v>23</v>
      </c>
      <c r="B145" s="10">
        <v>43335</v>
      </c>
      <c r="C145" s="10" t="s">
        <v>175</v>
      </c>
      <c r="D145" s="7" t="s">
        <v>65</v>
      </c>
      <c r="E145" s="26"/>
      <c r="F145" s="26"/>
      <c r="G145" s="8">
        <v>-3.633</v>
      </c>
      <c r="H145" s="18">
        <v>1.4491327487843164</v>
      </c>
      <c r="I145" s="9">
        <v>0.10135123122055292</v>
      </c>
      <c r="J145" s="8">
        <v>14.298126735439679</v>
      </c>
      <c r="K145" s="8">
        <v>-26.692455211912311</v>
      </c>
      <c r="L145" s="8">
        <v>7.9722528466724247</v>
      </c>
      <c r="M145" s="8">
        <v>7.8947368421051243</v>
      </c>
      <c r="N145" s="8">
        <f t="shared" si="3"/>
        <v>18.355681484601664</v>
      </c>
      <c r="O145" s="8">
        <v>1.486701739003361</v>
      </c>
      <c r="P145" s="8">
        <v>-23.490417553460198</v>
      </c>
      <c r="Q145" s="8"/>
      <c r="R145" s="8">
        <v>107</v>
      </c>
      <c r="S145" s="15">
        <v>9.0500000000000007</v>
      </c>
      <c r="T145" s="15">
        <v>41.1</v>
      </c>
      <c r="U145" s="15">
        <v>7.18</v>
      </c>
      <c r="V145" s="15">
        <v>387</v>
      </c>
      <c r="W145" s="8">
        <v>34.51</v>
      </c>
      <c r="X145" s="15">
        <v>14.88</v>
      </c>
      <c r="Y145" s="8">
        <v>253.66781151663346</v>
      </c>
      <c r="Z145" s="8">
        <v>76.308172339327712</v>
      </c>
      <c r="AA145" s="8">
        <v>234.30630805936872</v>
      </c>
      <c r="AB145" s="8">
        <v>0.3707048726304133</v>
      </c>
      <c r="AC145" s="8">
        <v>11.107792610166008</v>
      </c>
      <c r="AD145" s="8">
        <v>55.521645067719568</v>
      </c>
      <c r="AE145" s="8">
        <v>62.547306436418232</v>
      </c>
      <c r="AF145" s="8">
        <v>0.38780501161122394</v>
      </c>
      <c r="AG145" s="8">
        <v>0.38965609384388267</v>
      </c>
      <c r="AH145" s="8">
        <v>1.0067849961441888</v>
      </c>
      <c r="AI145" s="8">
        <v>-2.9758037298056204</v>
      </c>
      <c r="AJ145" s="22">
        <v>-16.440000000000001</v>
      </c>
    </row>
    <row r="146" spans="1:36" x14ac:dyDescent="0.25">
      <c r="A146" s="5" t="s">
        <v>23</v>
      </c>
      <c r="B146" s="10">
        <v>43352</v>
      </c>
      <c r="C146" s="10" t="s">
        <v>175</v>
      </c>
      <c r="D146" s="7" t="s">
        <v>65</v>
      </c>
      <c r="E146" s="26"/>
      <c r="F146" s="26"/>
      <c r="G146" s="8">
        <v>-2.9169999999999998</v>
      </c>
      <c r="H146" s="18">
        <v>1.3517249301221423</v>
      </c>
      <c r="I146" s="9">
        <v>0.12030402702462441</v>
      </c>
      <c r="J146" s="8">
        <v>11.235907588076538</v>
      </c>
      <c r="K146" s="8">
        <v>-26.176817396675581</v>
      </c>
      <c r="L146" s="8">
        <v>10.690266737217103</v>
      </c>
      <c r="M146" s="8">
        <v>23.157894736842184</v>
      </c>
      <c r="N146" s="8">
        <f t="shared" si="3"/>
        <v>5.8369940164365035</v>
      </c>
      <c r="O146" s="8">
        <v>3.3922256320327344</v>
      </c>
      <c r="P146" s="8">
        <v>-27.06549481577904</v>
      </c>
      <c r="Q146" s="8"/>
      <c r="R146" s="8">
        <v>104.4</v>
      </c>
      <c r="S146" s="15">
        <v>8.7799999999999994</v>
      </c>
      <c r="T146" s="15">
        <v>39.6</v>
      </c>
      <c r="U146" s="15">
        <v>7.27</v>
      </c>
      <c r="V146" s="15">
        <v>582</v>
      </c>
      <c r="W146" s="8">
        <v>28.59</v>
      </c>
      <c r="X146" s="15">
        <v>14.42</v>
      </c>
      <c r="Y146" s="8">
        <v>247.29066932712075</v>
      </c>
      <c r="Z146" s="8">
        <v>71.787626416556677</v>
      </c>
      <c r="AA146" s="8">
        <v>224.54853465618447</v>
      </c>
      <c r="AB146" s="8">
        <v>0.25380352795683758</v>
      </c>
      <c r="AC146" s="8">
        <v>9.4186936983081555</v>
      </c>
      <c r="AD146" s="8">
        <v>55.134747931695486</v>
      </c>
      <c r="AE146" s="8">
        <v>65.884791661109588</v>
      </c>
      <c r="AF146" s="8">
        <v>0.4358199582660095</v>
      </c>
      <c r="AG146" s="8">
        <v>0.38335697933439283</v>
      </c>
      <c r="AH146" s="8">
        <v>1.1509128294259177</v>
      </c>
      <c r="AI146" s="8">
        <v>-2.6533005100930795</v>
      </c>
      <c r="AJ146" s="22">
        <v>-19.91</v>
      </c>
    </row>
    <row r="147" spans="1:36" x14ac:dyDescent="0.25">
      <c r="A147" s="5" t="s">
        <v>23</v>
      </c>
      <c r="B147" s="10">
        <v>43366</v>
      </c>
      <c r="C147" s="10" t="s">
        <v>175</v>
      </c>
      <c r="D147" s="7" t="s">
        <v>65</v>
      </c>
      <c r="E147" s="26"/>
      <c r="F147" s="26"/>
      <c r="G147" s="8">
        <v>-2.8559999999999999</v>
      </c>
      <c r="H147" s="18">
        <v>1.10946892828426</v>
      </c>
      <c r="I147" s="9">
        <v>0.25604942661569913</v>
      </c>
      <c r="J147" s="8">
        <v>16.049514277773021</v>
      </c>
      <c r="K147" s="8">
        <v>-26.228097156445699</v>
      </c>
      <c r="L147" s="8">
        <v>10.030593620819669</v>
      </c>
      <c r="M147" s="8">
        <v>3.6842105263158218</v>
      </c>
      <c r="N147" s="8">
        <f t="shared" si="3"/>
        <v>30.114156624858222</v>
      </c>
      <c r="O147" s="8">
        <v>2.5579424229139267</v>
      </c>
      <c r="P147" s="8">
        <v>-24.819587089738732</v>
      </c>
      <c r="Q147" s="8"/>
      <c r="R147" s="8">
        <v>90.73</v>
      </c>
      <c r="S147" s="15">
        <v>8.26</v>
      </c>
      <c r="T147" s="15">
        <v>40.5</v>
      </c>
      <c r="U147" s="15">
        <v>7.76</v>
      </c>
      <c r="V147" s="15">
        <v>466</v>
      </c>
      <c r="W147" s="8">
        <v>41.43</v>
      </c>
      <c r="X147" s="15">
        <v>12.81</v>
      </c>
      <c r="Y147" s="8">
        <v>249.44046313567569</v>
      </c>
      <c r="Z147" s="8">
        <v>71.782461055283278</v>
      </c>
      <c r="AA147" s="8">
        <v>223.25997015007235</v>
      </c>
      <c r="AB147" s="8">
        <v>0.16562447200394964</v>
      </c>
      <c r="AC147" s="8">
        <v>7.2121819540470931</v>
      </c>
      <c r="AD147" s="8">
        <v>52.59497425934989</v>
      </c>
      <c r="AE147" s="8">
        <v>50.784778814075054</v>
      </c>
      <c r="AF147" s="8">
        <v>1.2999658477113278</v>
      </c>
      <c r="AG147" s="8">
        <v>0.35483533326812255</v>
      </c>
      <c r="AH147" s="8">
        <v>1.2801243556650039</v>
      </c>
      <c r="AI147" s="8">
        <v>-2.7084244084404219</v>
      </c>
      <c r="AJ147" s="22">
        <v>-20.149999999999999</v>
      </c>
    </row>
    <row r="148" spans="1:36" x14ac:dyDescent="0.25">
      <c r="A148" s="5" t="s">
        <v>23</v>
      </c>
      <c r="B148" s="10">
        <v>43379</v>
      </c>
      <c r="C148" s="10" t="s">
        <v>175</v>
      </c>
      <c r="D148" s="7" t="s">
        <v>65</v>
      </c>
      <c r="E148" s="26"/>
      <c r="F148" s="26"/>
      <c r="G148" s="8">
        <v>-4.7569999999999997</v>
      </c>
      <c r="H148" s="18">
        <v>2.2146877512731167</v>
      </c>
      <c r="I148" s="9">
        <v>0.1719175037781136</v>
      </c>
      <c r="J148" s="8">
        <v>12.882270290124252</v>
      </c>
      <c r="K148" s="8">
        <v>-25.982546764650948</v>
      </c>
      <c r="L148" s="8">
        <v>9.1881800064247727</v>
      </c>
      <c r="M148" s="8">
        <v>12.105263157894719</v>
      </c>
      <c r="N148" s="8">
        <f t="shared" si="3"/>
        <v>18.295246640951859</v>
      </c>
      <c r="O148" s="8">
        <v>1.9053777582931464</v>
      </c>
      <c r="P148" s="8">
        <v>-23.668287197750267</v>
      </c>
      <c r="Q148" s="8"/>
      <c r="R148" s="8">
        <v>63.24</v>
      </c>
      <c r="S148" s="15">
        <v>6.9</v>
      </c>
      <c r="T148" s="15">
        <v>41.3</v>
      </c>
      <c r="U148" s="15">
        <v>7.64</v>
      </c>
      <c r="V148" s="15">
        <v>486</v>
      </c>
      <c r="W148" s="8">
        <v>40.81</v>
      </c>
      <c r="X148" s="15">
        <v>13.54</v>
      </c>
      <c r="Y148" s="8">
        <v>282.9941579497974</v>
      </c>
      <c r="Z148" s="8">
        <v>79.933233396672293</v>
      </c>
      <c r="AA148" s="8">
        <v>232.89772474581957</v>
      </c>
      <c r="AB148" s="8">
        <v>0.54862880864448182</v>
      </c>
      <c r="AC148" s="8">
        <v>10.238656421324311</v>
      </c>
      <c r="AD148" s="8">
        <v>60.572194502610351</v>
      </c>
      <c r="AE148" s="8">
        <v>74.283250414040367</v>
      </c>
      <c r="AF148" s="8">
        <v>0.68931495221014238</v>
      </c>
      <c r="AG148" s="8">
        <v>0.41732564515586851</v>
      </c>
      <c r="AH148" s="8">
        <v>1.2533218423825323</v>
      </c>
      <c r="AI148" s="8">
        <v>-2.4683228924429774</v>
      </c>
      <c r="AJ148" s="22">
        <v>-17.64</v>
      </c>
    </row>
    <row r="149" spans="1:36" x14ac:dyDescent="0.25">
      <c r="A149" s="5" t="s">
        <v>23</v>
      </c>
      <c r="B149" s="13">
        <v>43396</v>
      </c>
      <c r="C149" s="13" t="s">
        <v>175</v>
      </c>
      <c r="D149" s="7" t="s">
        <v>65</v>
      </c>
      <c r="E149" s="26"/>
      <c r="F149" s="26"/>
      <c r="G149" s="8">
        <v>-2.032</v>
      </c>
      <c r="H149" s="18">
        <v>1.1634950415438219</v>
      </c>
      <c r="I149" s="9">
        <v>0.12718463863454529</v>
      </c>
      <c r="J149" s="8">
        <v>9.1480783688589167</v>
      </c>
      <c r="K149" s="8">
        <v>-25.25307725722439</v>
      </c>
      <c r="L149" s="8">
        <v>8.6409625811026984</v>
      </c>
      <c r="M149" s="8">
        <v>8.4210526315788972</v>
      </c>
      <c r="N149" s="8">
        <f t="shared" si="3"/>
        <v>13.816503618332968</v>
      </c>
      <c r="O149" s="8">
        <v>2.0158556188806083</v>
      </c>
      <c r="P149" s="8">
        <v>-24.445022542648395</v>
      </c>
      <c r="Q149" s="8"/>
      <c r="R149" s="8">
        <v>85.1</v>
      </c>
      <c r="S149" s="15">
        <v>6.57</v>
      </c>
      <c r="T149" s="15">
        <v>49</v>
      </c>
      <c r="U149" s="15"/>
      <c r="V149" s="15">
        <v>468</v>
      </c>
      <c r="W149" s="8">
        <v>47.42</v>
      </c>
      <c r="X149" s="15">
        <v>12.97</v>
      </c>
      <c r="Y149" s="8">
        <v>258.74725567064019</v>
      </c>
      <c r="Z149" s="8">
        <v>73.937044549128984</v>
      </c>
      <c r="AA149" s="8">
        <v>228.43053287029653</v>
      </c>
      <c r="AB149" s="8">
        <v>0.23567661688499225</v>
      </c>
      <c r="AC149" s="8">
        <v>7.7981145400563872</v>
      </c>
      <c r="AD149" s="8">
        <v>56.71074456956849</v>
      </c>
      <c r="AE149" s="8">
        <v>55.395415578765402</v>
      </c>
      <c r="AF149" s="8">
        <v>0.87445866758467539</v>
      </c>
      <c r="AG149" s="8">
        <v>0.38386363676284291</v>
      </c>
      <c r="AH149" s="8">
        <v>1.3040508171793384</v>
      </c>
      <c r="AI149" s="8">
        <v>-2.6055643506995043</v>
      </c>
      <c r="AJ149" s="22">
        <v>-19.63</v>
      </c>
    </row>
    <row r="150" spans="1:36" x14ac:dyDescent="0.25">
      <c r="A150" s="5" t="s">
        <v>23</v>
      </c>
      <c r="B150" s="10">
        <v>43411</v>
      </c>
      <c r="C150" s="10" t="s">
        <v>146</v>
      </c>
      <c r="D150" s="7" t="s">
        <v>65</v>
      </c>
      <c r="E150" s="26"/>
      <c r="F150" s="26"/>
      <c r="G150" s="8">
        <v>-1.0640000000000001</v>
      </c>
      <c r="H150" s="18">
        <v>1.1201516253781059</v>
      </c>
      <c r="I150" s="9">
        <v>0.16126766823717664</v>
      </c>
      <c r="J150" s="8">
        <v>6.9459156793331749</v>
      </c>
      <c r="K150" s="8">
        <v>-26.271131639359204</v>
      </c>
      <c r="L150" s="8">
        <v>7.1730141851011036</v>
      </c>
      <c r="M150" s="8">
        <v>8.9473684210525235</v>
      </c>
      <c r="N150" s="8">
        <f t="shared" si="3"/>
        <v>12.51934169540251</v>
      </c>
      <c r="O150" s="8">
        <v>3.1774075697793367</v>
      </c>
      <c r="P150" s="8">
        <v>-27.110668982536684</v>
      </c>
      <c r="Q150" s="8"/>
      <c r="R150" s="8">
        <v>103.9</v>
      </c>
      <c r="S150" s="15">
        <v>8.4</v>
      </c>
      <c r="T150" s="15">
        <v>42.3</v>
      </c>
      <c r="U150" s="15">
        <v>7.4</v>
      </c>
      <c r="V150" s="15">
        <v>489</v>
      </c>
      <c r="W150" s="8">
        <v>62.29</v>
      </c>
      <c r="X150" s="15">
        <v>13.26</v>
      </c>
      <c r="Y150" s="8">
        <v>307.64597085760488</v>
      </c>
      <c r="Z150" s="8">
        <v>84.265992485769999</v>
      </c>
      <c r="AA150" s="8">
        <v>234.85503345974266</v>
      </c>
      <c r="AB150" s="8">
        <v>0.60317711092082016</v>
      </c>
      <c r="AC150" s="8">
        <v>24.208587138847314</v>
      </c>
      <c r="AD150" s="8">
        <v>67.520390115860792</v>
      </c>
      <c r="AE150" s="8">
        <v>87.858177363324515</v>
      </c>
      <c r="AF150" s="8">
        <v>0.83801441820003764</v>
      </c>
      <c r="AG150" s="8">
        <v>0.65441483740216499</v>
      </c>
      <c r="AH150" s="8">
        <v>0.92236121999630816</v>
      </c>
      <c r="AI150" s="8">
        <v>-1.6117713895148214</v>
      </c>
      <c r="AJ150" s="22">
        <v>-14.77</v>
      </c>
    </row>
    <row r="151" spans="1:36" x14ac:dyDescent="0.25">
      <c r="A151" s="5" t="s">
        <v>23</v>
      </c>
      <c r="B151" s="10">
        <v>43425</v>
      </c>
      <c r="C151" s="10" t="s">
        <v>146</v>
      </c>
      <c r="D151" s="7" t="s">
        <v>65</v>
      </c>
      <c r="E151" s="26"/>
      <c r="F151" s="26"/>
      <c r="G151" s="8">
        <v>-7.2080000000000002</v>
      </c>
      <c r="H151" s="18">
        <v>1.4584753225868208</v>
      </c>
      <c r="I151" s="9">
        <v>0.14578184727531335</v>
      </c>
      <c r="J151" s="8">
        <v>10.004505703871668</v>
      </c>
      <c r="K151" s="8">
        <v>-24.877379627696158</v>
      </c>
      <c r="L151" s="8">
        <v>9.7283689510546338</v>
      </c>
      <c r="M151" s="8">
        <v>20.000000000000018</v>
      </c>
      <c r="N151" s="8">
        <f t="shared" si="3"/>
        <v>7.2923766129340972</v>
      </c>
      <c r="O151" s="8">
        <v>2.0982756101125237</v>
      </c>
      <c r="P151" s="8">
        <v>-23.480090003128751</v>
      </c>
      <c r="Q151" s="8"/>
      <c r="R151" s="8">
        <v>104.2</v>
      </c>
      <c r="S151" s="15">
        <v>8.36</v>
      </c>
      <c r="T151" s="15">
        <v>40.200000000000003</v>
      </c>
      <c r="U151" s="15"/>
      <c r="V151" s="15">
        <v>1909</v>
      </c>
      <c r="W151" s="8">
        <v>33.58</v>
      </c>
      <c r="X151" s="15">
        <v>12.67</v>
      </c>
      <c r="Y151" s="8">
        <v>294.56150089510726</v>
      </c>
      <c r="Z151" s="8">
        <v>92.264722230032916</v>
      </c>
      <c r="AA151" s="8">
        <v>211.88345857892475</v>
      </c>
      <c r="AB151" s="8">
        <v>0.39112486048222156</v>
      </c>
      <c r="AC151" s="8">
        <v>19.670697248996508</v>
      </c>
      <c r="AD151" s="8">
        <v>71.153893868401184</v>
      </c>
      <c r="AE151" s="8">
        <v>166.6531465332514</v>
      </c>
      <c r="AF151" s="8">
        <v>1.0478303001741893</v>
      </c>
      <c r="AG151" s="8">
        <v>0.7420628613136292</v>
      </c>
      <c r="AH151" s="8">
        <v>1.0518963799197245</v>
      </c>
      <c r="AI151" s="8">
        <v>8.8687216978313055E-2</v>
      </c>
      <c r="AJ151" s="22">
        <v>-12.08</v>
      </c>
    </row>
    <row r="152" spans="1:36" x14ac:dyDescent="0.25">
      <c r="A152" s="5" t="s">
        <v>23</v>
      </c>
      <c r="B152" s="10">
        <v>43440</v>
      </c>
      <c r="C152" s="10" t="s">
        <v>146</v>
      </c>
      <c r="D152" s="7" t="s">
        <v>65</v>
      </c>
      <c r="E152" s="26"/>
      <c r="F152" s="26"/>
      <c r="G152" s="8">
        <v>-5.33</v>
      </c>
      <c r="H152" s="18">
        <v>1.8834858521269666</v>
      </c>
      <c r="I152" s="9">
        <v>0.19321717485998752</v>
      </c>
      <c r="J152" s="8">
        <v>9.7480250060162188</v>
      </c>
      <c r="K152" s="8">
        <v>-24.927438614289368</v>
      </c>
      <c r="L152" s="8">
        <v>10.565762222097954</v>
      </c>
      <c r="M152" s="8">
        <v>28.000000000000025</v>
      </c>
      <c r="N152" s="22">
        <f t="shared" si="3"/>
        <v>6.7267351861677316</v>
      </c>
      <c r="O152" s="8">
        <v>3.331945053339179</v>
      </c>
      <c r="P152" s="8">
        <v>-25.832688777873155</v>
      </c>
      <c r="Q152" s="8"/>
      <c r="R152" s="8">
        <v>92.4</v>
      </c>
      <c r="S152" s="15">
        <v>6.43</v>
      </c>
      <c r="T152" s="15">
        <v>70.2</v>
      </c>
      <c r="U152" s="15">
        <v>6.24</v>
      </c>
      <c r="V152" s="15">
        <v>630</v>
      </c>
      <c r="W152" s="8">
        <v>46.76</v>
      </c>
      <c r="X152" s="15">
        <v>12.29</v>
      </c>
      <c r="Y152" s="8">
        <v>278.46887017501246</v>
      </c>
      <c r="Z152" s="8">
        <v>74.750138560529109</v>
      </c>
      <c r="AA152" s="8">
        <v>203.75275057394987</v>
      </c>
      <c r="AB152" s="8">
        <v>0.2024277786201592</v>
      </c>
      <c r="AC152" s="8">
        <v>20.508876365037299</v>
      </c>
      <c r="AD152" s="8">
        <v>70.432699395451976</v>
      </c>
      <c r="AE152" s="8">
        <v>60.513801197874145</v>
      </c>
      <c r="AF152" s="8">
        <v>1.7905251929219608</v>
      </c>
      <c r="AG152" s="8">
        <v>0.41022959828094152</v>
      </c>
      <c r="AH152" s="8">
        <v>1.047178115723383</v>
      </c>
      <c r="AI152" s="8">
        <v>-0.56725875897446487</v>
      </c>
      <c r="AJ152" s="22">
        <v>-13.79</v>
      </c>
    </row>
    <row r="153" spans="1:36" x14ac:dyDescent="0.25">
      <c r="A153" s="5" t="s">
        <v>23</v>
      </c>
      <c r="B153" s="10">
        <v>43457</v>
      </c>
      <c r="C153" s="10" t="s">
        <v>146</v>
      </c>
      <c r="D153" s="7" t="s">
        <v>65</v>
      </c>
      <c r="E153" s="26"/>
      <c r="F153" s="26"/>
      <c r="G153" s="8">
        <v>-5.1150000000000002</v>
      </c>
      <c r="H153" s="18">
        <v>1.5488379216602213</v>
      </c>
      <c r="I153" s="9">
        <v>0.19090585829851542</v>
      </c>
      <c r="J153" s="8">
        <v>8.1130979188618539</v>
      </c>
      <c r="K153" s="8">
        <v>-24.656371263530389</v>
      </c>
      <c r="L153" s="8">
        <v>8.6118445896635443</v>
      </c>
      <c r="M153" s="8">
        <v>70.000000000000028</v>
      </c>
      <c r="N153" s="22">
        <f t="shared" si="3"/>
        <v>2.2126256023717437</v>
      </c>
      <c r="O153" s="8">
        <v>2.8902528130936727</v>
      </c>
      <c r="P153" s="8">
        <v>-22.363792348871954</v>
      </c>
      <c r="Q153" s="8"/>
      <c r="R153" s="8">
        <v>10.3</v>
      </c>
      <c r="S153" s="15">
        <v>0.76</v>
      </c>
      <c r="T153" s="15">
        <v>67.900000000000006</v>
      </c>
      <c r="U153" s="15"/>
      <c r="V153" s="15">
        <v>741</v>
      </c>
      <c r="W153" s="8">
        <v>131.33000000000001</v>
      </c>
      <c r="X153" s="15">
        <v>32</v>
      </c>
      <c r="Y153" s="8">
        <v>300.85877419312493</v>
      </c>
      <c r="Z153" s="8">
        <v>72.092771745222379</v>
      </c>
      <c r="AA153" s="8">
        <v>203.36928356182506</v>
      </c>
      <c r="AB153" s="8">
        <v>0.19159598305902326</v>
      </c>
      <c r="AC153" s="8">
        <v>21.024457749291876</v>
      </c>
      <c r="AD153" s="8">
        <v>85.53654773604427</v>
      </c>
      <c r="AE153" s="8">
        <v>52.947718903101944</v>
      </c>
      <c r="AF153" s="8">
        <v>4.855541483285683E-2</v>
      </c>
      <c r="AG153" s="8">
        <v>0.36593523048226767</v>
      </c>
      <c r="AH153" s="8">
        <v>1.1067004623438581</v>
      </c>
      <c r="AI153" s="8">
        <v>0.28531473067089363</v>
      </c>
      <c r="AJ153" s="22">
        <v>-10.130000000000001</v>
      </c>
    </row>
    <row r="154" spans="1:36" x14ac:dyDescent="0.25">
      <c r="A154" s="5" t="s">
        <v>23</v>
      </c>
      <c r="B154" s="10">
        <v>43471</v>
      </c>
      <c r="C154" s="10" t="s">
        <v>146</v>
      </c>
      <c r="D154" s="7" t="s">
        <v>65</v>
      </c>
      <c r="E154" s="26"/>
      <c r="F154" s="26"/>
      <c r="G154" s="8">
        <v>-7.2759999999999998</v>
      </c>
      <c r="H154" s="18">
        <v>2.8849791323658915</v>
      </c>
      <c r="I154" s="9">
        <v>0.34873322073073154</v>
      </c>
      <c r="J154" s="8">
        <v>8.2727396211945052</v>
      </c>
      <c r="K154" s="8">
        <v>-23.598384740459856</v>
      </c>
      <c r="L154" s="8">
        <v>7.6991461683465454</v>
      </c>
      <c r="M154" s="8">
        <v>181.57894736842107</v>
      </c>
      <c r="N154" s="22">
        <f t="shared" si="3"/>
        <v>1.5888290873899111</v>
      </c>
      <c r="O154" s="8">
        <v>3.1563641677626775</v>
      </c>
      <c r="P154" s="8">
        <v>-25.223304188175781</v>
      </c>
      <c r="Q154" s="8"/>
      <c r="R154" s="8">
        <v>12.5</v>
      </c>
      <c r="S154" s="15">
        <v>0.93</v>
      </c>
      <c r="T154" s="15">
        <v>41.5</v>
      </c>
      <c r="U154" s="15">
        <v>8.83</v>
      </c>
      <c r="V154" s="15">
        <v>358</v>
      </c>
      <c r="W154" s="8">
        <v>18</v>
      </c>
      <c r="X154" s="15">
        <v>12.74</v>
      </c>
      <c r="Y154" s="8">
        <v>202.51678277986312</v>
      </c>
      <c r="Z154" s="8">
        <v>41.133246495812834</v>
      </c>
      <c r="AA154" s="8">
        <v>172.30931819232185</v>
      </c>
      <c r="AB154" s="8">
        <v>1.0638696255906201</v>
      </c>
      <c r="AC154" s="8">
        <v>22.11419409470669</v>
      </c>
      <c r="AD154" s="8">
        <v>77.457059794613826</v>
      </c>
      <c r="AE154" s="8">
        <v>46.134472836013522</v>
      </c>
      <c r="AF154" s="8">
        <v>1.8826224737576864</v>
      </c>
      <c r="AG154" s="8">
        <v>0.22086199882098148</v>
      </c>
      <c r="AH154" s="8">
        <v>0.96832471955099864</v>
      </c>
      <c r="AI154" s="8">
        <v>-2.930909008471188</v>
      </c>
      <c r="AJ154" s="22">
        <v>-21.37</v>
      </c>
    </row>
    <row r="155" spans="1:36" x14ac:dyDescent="0.25">
      <c r="A155" s="5" t="s">
        <v>54</v>
      </c>
      <c r="B155" s="10">
        <v>43282</v>
      </c>
      <c r="C155" s="10" t="s">
        <v>175</v>
      </c>
      <c r="D155" s="7" t="s">
        <v>65</v>
      </c>
      <c r="E155" s="26"/>
      <c r="F155" s="26"/>
      <c r="G155" s="8">
        <v>-5.63</v>
      </c>
      <c r="H155" s="18">
        <v>1.2342535513267219</v>
      </c>
      <c r="I155" s="9">
        <v>0.14901769046137434</v>
      </c>
      <c r="J155" s="8">
        <v>8.2825975057413928</v>
      </c>
      <c r="K155" s="8">
        <v>-25.641556905967331</v>
      </c>
      <c r="L155" s="8">
        <v>6.1850106135104257</v>
      </c>
      <c r="M155" s="8">
        <v>215.78947368421041</v>
      </c>
      <c r="N155" s="22">
        <f t="shared" si="3"/>
        <v>0.5719711579318959</v>
      </c>
      <c r="O155" s="8">
        <v>0.98078328218617561</v>
      </c>
      <c r="P155" s="8">
        <v>-20.822292717459433</v>
      </c>
      <c r="Q155" s="8"/>
      <c r="R155" s="8">
        <v>112.7</v>
      </c>
      <c r="S155" s="15">
        <v>9.66</v>
      </c>
      <c r="T155" s="15">
        <v>0.8</v>
      </c>
      <c r="U155" s="15">
        <v>7.05</v>
      </c>
      <c r="V155" s="15">
        <v>881</v>
      </c>
      <c r="W155" s="8">
        <v>657.41</v>
      </c>
      <c r="X155" s="15">
        <v>22.42</v>
      </c>
      <c r="Y155" s="8">
        <v>327.53054625776133</v>
      </c>
      <c r="Z155" s="8">
        <v>115.54225243579509</v>
      </c>
      <c r="AA155" s="8">
        <v>366.41234395949562</v>
      </c>
      <c r="AB155" s="8">
        <v>0.9198486296399031</v>
      </c>
      <c r="AC155" s="8">
        <v>6.6862041234964611</v>
      </c>
      <c r="AD155" s="8">
        <v>37.554511468328798</v>
      </c>
      <c r="AE155" s="8">
        <v>88.15782547616098</v>
      </c>
      <c r="AF155" s="8">
        <v>1.8526955893997314</v>
      </c>
      <c r="AG155" s="8">
        <v>0.53894613516058765</v>
      </c>
      <c r="AH155" s="8">
        <v>1.6656715656612175</v>
      </c>
      <c r="AI155" s="8">
        <v>-3.8293717227716799</v>
      </c>
      <c r="AJ155" s="22">
        <v>-35.54</v>
      </c>
    </row>
    <row r="156" spans="1:36" x14ac:dyDescent="0.25">
      <c r="A156" s="5" t="s">
        <v>54</v>
      </c>
      <c r="B156" s="10">
        <v>43301</v>
      </c>
      <c r="C156" s="10" t="s">
        <v>175</v>
      </c>
      <c r="D156" s="7" t="s">
        <v>65</v>
      </c>
      <c r="E156" s="26"/>
      <c r="F156" s="26"/>
      <c r="G156" s="8">
        <v>-6.21</v>
      </c>
      <c r="H156" s="18">
        <v>2.3839261783512655</v>
      </c>
      <c r="I156" s="9">
        <v>0.21433905236020978</v>
      </c>
      <c r="J156" s="8">
        <v>11.122220389147438</v>
      </c>
      <c r="K156" s="8">
        <v>-26.034109349171423</v>
      </c>
      <c r="L156" s="8">
        <v>6.3506819441125213</v>
      </c>
      <c r="M156" s="8">
        <v>6.8421052631578716</v>
      </c>
      <c r="N156" s="22">
        <f t="shared" si="3"/>
        <v>34.84199799128784</v>
      </c>
      <c r="O156" s="8">
        <v>1.4134882361537338</v>
      </c>
      <c r="P156" s="8">
        <v>-21.437136949287389</v>
      </c>
      <c r="Q156" s="8"/>
      <c r="R156" s="8">
        <v>107.2</v>
      </c>
      <c r="S156" s="15">
        <v>9.7899999999999991</v>
      </c>
      <c r="T156" s="15">
        <v>46</v>
      </c>
      <c r="U156" s="15">
        <v>7.23</v>
      </c>
      <c r="V156" s="15">
        <v>558</v>
      </c>
      <c r="W156" s="8">
        <v>129.35</v>
      </c>
      <c r="X156" s="15">
        <v>16.61</v>
      </c>
      <c r="Y156" s="8">
        <v>335.72458877337453</v>
      </c>
      <c r="Z156" s="8">
        <v>95.994848664705202</v>
      </c>
      <c r="AA156" s="8">
        <v>260.84571839608344</v>
      </c>
      <c r="AB156" s="8">
        <v>0.33413262107485631</v>
      </c>
      <c r="AC156" s="8">
        <v>6.8201274693563079</v>
      </c>
      <c r="AD156" s="8">
        <v>35.180904688853225</v>
      </c>
      <c r="AE156" s="8">
        <v>71.638644017725923</v>
      </c>
      <c r="AF156" s="8">
        <v>0.55357606402266812</v>
      </c>
      <c r="AG156" s="8">
        <v>0.47303426444295021</v>
      </c>
      <c r="AH156" s="8">
        <v>1.3633156566615232</v>
      </c>
      <c r="AI156" s="8">
        <v>-4.00852439240054</v>
      </c>
      <c r="AJ156" s="22">
        <v>-31.24</v>
      </c>
    </row>
    <row r="157" spans="1:36" x14ac:dyDescent="0.25">
      <c r="A157" s="5" t="s">
        <v>54</v>
      </c>
      <c r="B157" s="10">
        <v>43335</v>
      </c>
      <c r="C157" s="10" t="s">
        <v>175</v>
      </c>
      <c r="D157" s="7" t="s">
        <v>65</v>
      </c>
      <c r="E157" s="26"/>
      <c r="F157" s="26"/>
      <c r="G157" s="8"/>
      <c r="H157" s="21">
        <v>0.50696130365084502</v>
      </c>
      <c r="I157" s="25">
        <v>5.7938132659125861E-2</v>
      </c>
      <c r="J157" s="22">
        <v>8.7740127172310096</v>
      </c>
      <c r="K157" s="22">
        <v>-26.41718988979666</v>
      </c>
      <c r="L157" s="22">
        <v>9.449587082417688</v>
      </c>
      <c r="M157" s="8">
        <v>5.2631578947368469</v>
      </c>
      <c r="N157" s="22">
        <f t="shared" si="3"/>
        <v>9.6322647693660457</v>
      </c>
      <c r="O157" s="8"/>
      <c r="P157" s="8"/>
      <c r="Q157" s="8"/>
      <c r="R157" s="8"/>
      <c r="S157" s="15"/>
      <c r="T157" s="15"/>
      <c r="U157" s="15"/>
      <c r="V157" s="15"/>
      <c r="W157" s="8"/>
      <c r="X157" s="15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8"/>
      <c r="AJ157" s="8"/>
    </row>
    <row r="158" spans="1:36" x14ac:dyDescent="0.25">
      <c r="A158" s="5" t="s">
        <v>54</v>
      </c>
      <c r="B158" s="10">
        <v>43349</v>
      </c>
      <c r="C158" s="10" t="s">
        <v>175</v>
      </c>
      <c r="D158" s="7" t="s">
        <v>65</v>
      </c>
      <c r="E158" s="26"/>
      <c r="F158" s="26"/>
      <c r="G158" s="8">
        <v>-13.323</v>
      </c>
      <c r="H158" s="18">
        <v>1.3012597158938621</v>
      </c>
      <c r="I158" s="9">
        <v>8.9279047026402325E-2</v>
      </c>
      <c r="J158" s="8">
        <v>14.575197196146629</v>
      </c>
      <c r="K158" s="8">
        <v>-27.201163414924043</v>
      </c>
      <c r="L158" s="8">
        <v>7.7834879366530672</v>
      </c>
      <c r="M158" s="8"/>
      <c r="N158" s="22"/>
      <c r="O158" s="8">
        <v>1.6861756539529444</v>
      </c>
      <c r="P158" s="8">
        <v>-20.590150056846507</v>
      </c>
      <c r="Q158" s="8"/>
      <c r="R158" s="8">
        <v>110.3</v>
      </c>
      <c r="S158" s="15">
        <v>9.5</v>
      </c>
      <c r="T158" s="15">
        <v>1.87</v>
      </c>
      <c r="U158" s="15">
        <v>7.36</v>
      </c>
      <c r="V158" s="15">
        <v>1008</v>
      </c>
      <c r="W158" s="8"/>
      <c r="X158" s="15">
        <v>25.54</v>
      </c>
      <c r="Y158" s="8">
        <v>375.34531699262971</v>
      </c>
      <c r="Z158" s="8">
        <v>153.52727407075992</v>
      </c>
      <c r="AA158" s="8">
        <v>255.65215582102437</v>
      </c>
      <c r="AB158" s="8">
        <v>0.20212315814276396</v>
      </c>
      <c r="AC158" s="8">
        <v>2.885566098613713</v>
      </c>
      <c r="AD158" s="8">
        <v>44.947989077281619</v>
      </c>
      <c r="AE158" s="8">
        <v>118.30645650926269</v>
      </c>
      <c r="AF158" s="8">
        <v>6.5274715151974574</v>
      </c>
      <c r="AG158" s="8">
        <v>0.81265198029093588</v>
      </c>
      <c r="AH158" s="8">
        <v>4.3430477401393901</v>
      </c>
      <c r="AI158" s="8">
        <v>-2.4856556646037391</v>
      </c>
      <c r="AJ158" s="22">
        <v>-16.670000000000002</v>
      </c>
    </row>
    <row r="159" spans="1:36" x14ac:dyDescent="0.25">
      <c r="A159" s="5" t="s">
        <v>54</v>
      </c>
      <c r="B159" s="10">
        <v>43409</v>
      </c>
      <c r="C159" s="10" t="s">
        <v>146</v>
      </c>
      <c r="D159" s="7" t="s">
        <v>65</v>
      </c>
      <c r="E159" s="26"/>
      <c r="F159" s="26"/>
      <c r="G159" s="8">
        <v>-12.353999999999999</v>
      </c>
      <c r="H159" s="21">
        <v>1.3088816052442243</v>
      </c>
      <c r="I159" s="25">
        <v>0.11969170102168848</v>
      </c>
      <c r="J159" s="22">
        <v>10.939643839575886</v>
      </c>
      <c r="K159" s="22">
        <v>-24.546346444874871</v>
      </c>
      <c r="L159" s="22">
        <v>9.6676541243043133</v>
      </c>
      <c r="M159" s="8">
        <v>76.799999999999983</v>
      </c>
      <c r="N159" s="22">
        <f>100*H159/M159</f>
        <v>1.7042729234950842</v>
      </c>
      <c r="O159" s="8">
        <v>3.9612742948998974</v>
      </c>
      <c r="P159" s="8">
        <v>-26.473119836807708</v>
      </c>
      <c r="Q159" s="8"/>
      <c r="R159" s="8">
        <v>95.52</v>
      </c>
      <c r="S159" s="15">
        <v>8.98</v>
      </c>
      <c r="T159" s="15">
        <v>47.3</v>
      </c>
      <c r="U159" s="15">
        <v>7.39</v>
      </c>
      <c r="V159" s="15">
        <v>957</v>
      </c>
      <c r="W159" s="8">
        <v>576.49</v>
      </c>
      <c r="X159" s="15">
        <v>15.86</v>
      </c>
      <c r="Y159" s="8">
        <v>439.63211905615952</v>
      </c>
      <c r="Z159" s="8">
        <v>82.057010022473577</v>
      </c>
      <c r="AA159" s="8">
        <v>212.55152467977138</v>
      </c>
      <c r="AB159" s="8">
        <v>0.20485025295532291</v>
      </c>
      <c r="AC159" s="8">
        <v>89.169741197987847</v>
      </c>
      <c r="AD159" s="8">
        <v>55.738486246520942</v>
      </c>
      <c r="AE159" s="8">
        <v>117.74577824597134</v>
      </c>
      <c r="AF159" s="8">
        <v>2.5359129744629422E-2</v>
      </c>
      <c r="AG159" s="8">
        <v>0.7595885759241543</v>
      </c>
      <c r="AH159" s="8">
        <v>1.424898933571956</v>
      </c>
      <c r="AI159" s="8">
        <v>-0.20767477259012912</v>
      </c>
      <c r="AJ159" s="22">
        <v>-11.66</v>
      </c>
    </row>
    <row r="160" spans="1:36" x14ac:dyDescent="0.25">
      <c r="A160" s="5" t="s">
        <v>54</v>
      </c>
      <c r="B160" s="10">
        <v>43424</v>
      </c>
      <c r="C160" s="10" t="s">
        <v>146</v>
      </c>
      <c r="D160" s="7" t="s">
        <v>65</v>
      </c>
      <c r="E160" s="26"/>
      <c r="F160" s="26"/>
      <c r="G160" s="8">
        <v>-11.090999999999999</v>
      </c>
      <c r="H160" s="21">
        <v>1.3504592482886006</v>
      </c>
      <c r="I160" s="25">
        <v>0.16502674503070724</v>
      </c>
      <c r="J160" s="22">
        <v>8.1825832499089692</v>
      </c>
      <c r="K160" s="22">
        <v>-23.424228565745327</v>
      </c>
      <c r="L160" s="22">
        <v>4.5958860938543822</v>
      </c>
      <c r="M160" s="8">
        <v>148.94736842105257</v>
      </c>
      <c r="N160" s="22">
        <f>100*H160/M160</f>
        <v>0.90666875326796537</v>
      </c>
      <c r="O160" s="8">
        <v>2.3481660090603538</v>
      </c>
      <c r="P160" s="8">
        <v>-23.185073807693779</v>
      </c>
      <c r="Q160" s="8"/>
      <c r="R160" s="8">
        <v>102.4</v>
      </c>
      <c r="S160" s="15">
        <v>8.32</v>
      </c>
      <c r="T160" s="15">
        <v>57.4</v>
      </c>
      <c r="U160" s="15">
        <v>7.26</v>
      </c>
      <c r="V160" s="15">
        <v>542</v>
      </c>
      <c r="W160" s="8">
        <v>383.05</v>
      </c>
      <c r="X160" s="15">
        <v>8.7899999999999991</v>
      </c>
      <c r="Y160" s="8">
        <v>323.48117968050525</v>
      </c>
      <c r="Z160" s="8">
        <v>81.099534403983128</v>
      </c>
      <c r="AA160" s="8">
        <v>237.30722714504984</v>
      </c>
      <c r="AB160" s="8">
        <v>0.33303060103698418</v>
      </c>
      <c r="AC160" s="8">
        <v>19.304571547241043</v>
      </c>
      <c r="AD160" s="8">
        <v>79.123369904878729</v>
      </c>
      <c r="AE160" s="8">
        <v>59.033851198198761</v>
      </c>
      <c r="AF160" s="8">
        <v>1.6591276313780392</v>
      </c>
      <c r="AG160" s="8">
        <v>0.38178933849113672</v>
      </c>
      <c r="AH160" s="8">
        <v>1.4475293758543695</v>
      </c>
      <c r="AI160" s="8">
        <v>-1.7274179185218737</v>
      </c>
      <c r="AJ160" s="22">
        <v>-17.100000000000001</v>
      </c>
    </row>
    <row r="161" spans="1:36" x14ac:dyDescent="0.25">
      <c r="A161" s="5" t="s">
        <v>54</v>
      </c>
      <c r="B161" s="10">
        <v>43440</v>
      </c>
      <c r="C161" s="10" t="s">
        <v>146</v>
      </c>
      <c r="D161" s="7" t="s">
        <v>65</v>
      </c>
      <c r="E161" s="26"/>
      <c r="F161" s="26"/>
      <c r="G161" s="8">
        <v>-10.912000000000001</v>
      </c>
      <c r="H161" s="21">
        <v>2.4582511118310606</v>
      </c>
      <c r="I161" s="25">
        <v>0.30846878803030164</v>
      </c>
      <c r="J161" s="22">
        <v>7.9594871789525108</v>
      </c>
      <c r="K161" s="22">
        <v>-23.586764778033924</v>
      </c>
      <c r="L161" s="22">
        <v>6.9019215793933286</v>
      </c>
      <c r="M161" s="8">
        <v>266.42105263157885</v>
      </c>
      <c r="N161" s="22">
        <f>100*H161/M161</f>
        <v>0.92269401668886153</v>
      </c>
      <c r="O161" s="8">
        <v>2.1050708753470699</v>
      </c>
      <c r="P161" s="8">
        <v>-23.290648198882177</v>
      </c>
      <c r="Q161" s="8"/>
      <c r="R161" s="8"/>
      <c r="S161" s="15"/>
      <c r="T161" s="15"/>
      <c r="U161" s="15"/>
      <c r="V161" s="15"/>
      <c r="W161" s="8">
        <v>307.04000000000002</v>
      </c>
      <c r="X161" s="15">
        <v>8.2899999999999991</v>
      </c>
      <c r="Y161" s="8">
        <v>308.71629514040166</v>
      </c>
      <c r="Z161" s="8">
        <v>43.252088794494135</v>
      </c>
      <c r="AA161" s="8">
        <v>226.31456004412047</v>
      </c>
      <c r="AB161" s="8">
        <v>1.5260519471791476</v>
      </c>
      <c r="AC161" s="8">
        <v>24.7993477674204</v>
      </c>
      <c r="AD161" s="8">
        <v>76.15449677267118</v>
      </c>
      <c r="AE161" s="8">
        <v>60.591432104268925</v>
      </c>
      <c r="AF161" s="8">
        <v>4.180841108240827</v>
      </c>
      <c r="AG161" s="8">
        <v>0.23371705627056494</v>
      </c>
      <c r="AH161" s="8">
        <v>0.81743288794808744</v>
      </c>
      <c r="AI161" s="8">
        <v>-0.5138397234626082</v>
      </c>
      <c r="AJ161" s="22">
        <v>-12.84</v>
      </c>
    </row>
    <row r="162" spans="1:36" x14ac:dyDescent="0.25">
      <c r="A162" s="5" t="s">
        <v>54</v>
      </c>
      <c r="B162" s="13">
        <v>43457</v>
      </c>
      <c r="C162" s="10" t="s">
        <v>146</v>
      </c>
      <c r="D162" s="7" t="s">
        <v>65</v>
      </c>
      <c r="E162" s="26"/>
      <c r="F162" s="26"/>
      <c r="G162" s="8">
        <v>-12.526999999999999</v>
      </c>
      <c r="H162" s="18"/>
      <c r="I162" s="9">
        <v>2.0134145257356209</v>
      </c>
      <c r="J162" s="8">
        <v>8.8601841629000972</v>
      </c>
      <c r="K162" s="8">
        <v>-23.949345036422422</v>
      </c>
      <c r="L162" s="8">
        <v>3.7531562940057288</v>
      </c>
      <c r="M162" s="8">
        <v>145.26315789473691</v>
      </c>
      <c r="N162" s="22"/>
      <c r="O162" s="8">
        <v>2.3521116469384773</v>
      </c>
      <c r="P162" s="8">
        <v>-22.686931175781996</v>
      </c>
      <c r="Q162" s="8"/>
      <c r="R162" s="8">
        <v>80.099999999999994</v>
      </c>
      <c r="S162" s="15">
        <v>6.3</v>
      </c>
      <c r="T162" s="15">
        <v>44</v>
      </c>
      <c r="U162" s="15"/>
      <c r="V162" s="15">
        <v>379</v>
      </c>
      <c r="W162" s="8">
        <v>261.69</v>
      </c>
      <c r="X162" s="15">
        <v>13.31</v>
      </c>
      <c r="Y162" s="8">
        <v>290.72084316382796</v>
      </c>
      <c r="Z162" s="8">
        <v>43.568056838290474</v>
      </c>
      <c r="AA162" s="8">
        <v>228.41969233106957</v>
      </c>
      <c r="AB162" s="8">
        <v>0.22665217914650726</v>
      </c>
      <c r="AC162" s="8">
        <v>27.250217036433998</v>
      </c>
      <c r="AD162" s="8">
        <v>67.035921195954543</v>
      </c>
      <c r="AE162" s="8">
        <v>42.342014921116075</v>
      </c>
      <c r="AF162" s="8">
        <v>2.0252331166917896</v>
      </c>
      <c r="AG162" s="8">
        <v>0.22742119381110704</v>
      </c>
      <c r="AH162" s="8">
        <v>0.94928770976559596</v>
      </c>
      <c r="AI162" s="8">
        <v>-1.0285662278760617</v>
      </c>
      <c r="AJ162" s="22">
        <v>-15.04</v>
      </c>
    </row>
    <row r="163" spans="1:36" x14ac:dyDescent="0.25">
      <c r="A163" s="5" t="s">
        <v>54</v>
      </c>
      <c r="B163" s="10">
        <v>43489</v>
      </c>
      <c r="C163" s="10" t="s">
        <v>146</v>
      </c>
      <c r="D163" s="7" t="s">
        <v>65</v>
      </c>
      <c r="E163" s="26"/>
      <c r="F163" s="26"/>
      <c r="G163" s="8">
        <v>-9.2473391743534421</v>
      </c>
      <c r="H163" s="18">
        <v>1.1489677864458949</v>
      </c>
      <c r="I163" s="9">
        <v>0.11734604999564498</v>
      </c>
      <c r="J163" s="8">
        <v>9.7912779040158249</v>
      </c>
      <c r="K163" s="8">
        <v>-25.618363977277085</v>
      </c>
      <c r="L163" s="8">
        <v>5.1402259543581756</v>
      </c>
      <c r="M163" s="8">
        <v>36.6666666666667</v>
      </c>
      <c r="N163" s="22">
        <f>100*H163/M163</f>
        <v>3.1335485084888015</v>
      </c>
      <c r="O163" s="8">
        <v>2.3717319899670923</v>
      </c>
      <c r="P163" s="8">
        <v>-23.300439892134442</v>
      </c>
      <c r="Q163" s="8">
        <v>23.9</v>
      </c>
      <c r="R163" s="8">
        <v>63.2</v>
      </c>
      <c r="S163" s="15">
        <v>5.19</v>
      </c>
      <c r="T163" s="15">
        <v>49.7</v>
      </c>
      <c r="U163" s="15">
        <v>7.47</v>
      </c>
      <c r="V163" s="15">
        <v>556</v>
      </c>
      <c r="W163" s="8">
        <v>1265.0999999999999</v>
      </c>
      <c r="X163" s="15">
        <v>21.13</v>
      </c>
      <c r="Y163" s="8">
        <v>305.98939311951415</v>
      </c>
      <c r="Z163" s="8">
        <v>95.038129583667555</v>
      </c>
      <c r="AA163" s="8">
        <v>233.72408330768255</v>
      </c>
      <c r="AB163" s="8">
        <v>2.0409381621237066</v>
      </c>
      <c r="AC163" s="8">
        <v>11.56042006388277</v>
      </c>
      <c r="AD163" s="8">
        <v>43.079668460251469</v>
      </c>
      <c r="AE163" s="8">
        <v>74.866652529644441</v>
      </c>
      <c r="AF163" s="8">
        <v>1.2998300287061741</v>
      </c>
      <c r="AG163" s="8">
        <v>0.44010069133499885</v>
      </c>
      <c r="AH163" s="8">
        <v>1.5110831209091002</v>
      </c>
      <c r="AI163" s="22">
        <v>-3.6272626286894347</v>
      </c>
      <c r="AJ163" s="8">
        <v>-28.459313475158929</v>
      </c>
    </row>
    <row r="164" spans="1:36" x14ac:dyDescent="0.25">
      <c r="A164" s="5" t="s">
        <v>54</v>
      </c>
      <c r="B164" s="10">
        <v>43502</v>
      </c>
      <c r="C164" s="10" t="s">
        <v>146</v>
      </c>
      <c r="D164" s="7" t="s">
        <v>65</v>
      </c>
      <c r="E164" s="26"/>
      <c r="F164" s="26"/>
      <c r="G164" s="8">
        <v>-10.271460699929591</v>
      </c>
      <c r="H164" s="18">
        <v>0.84254099665658333</v>
      </c>
      <c r="I164" s="9">
        <v>8.9452138315477742E-2</v>
      </c>
      <c r="J164" s="8">
        <v>9.4189028068298288</v>
      </c>
      <c r="K164" s="8">
        <v>-27.529918461171391</v>
      </c>
      <c r="L164" s="8">
        <v>1.6825661556857696</v>
      </c>
      <c r="M164" s="8">
        <v>82.666666666666643</v>
      </c>
      <c r="N164" s="22">
        <f>100*H164/M164</f>
        <v>1.0192028185361899</v>
      </c>
      <c r="O164" s="8">
        <v>2.5628657926624934</v>
      </c>
      <c r="P164" s="8">
        <v>-23.264003140561002</v>
      </c>
      <c r="Q164" s="8">
        <v>24.5</v>
      </c>
      <c r="R164" s="8">
        <v>79.400000000000006</v>
      </c>
      <c r="S164" s="15">
        <v>6.06</v>
      </c>
      <c r="T164" s="15">
        <v>63</v>
      </c>
      <c r="U164" s="15">
        <v>7.51</v>
      </c>
      <c r="V164" s="15">
        <v>652</v>
      </c>
      <c r="W164" s="8">
        <v>654</v>
      </c>
      <c r="X164" s="15">
        <v>7.08</v>
      </c>
      <c r="Y164" s="8">
        <v>267.46267611257775</v>
      </c>
      <c r="Z164" s="8">
        <v>81.157397143535078</v>
      </c>
      <c r="AA164" s="8">
        <v>210.32510472108569</v>
      </c>
      <c r="AB164" s="8">
        <v>1.1594711567374523</v>
      </c>
      <c r="AC164" s="8">
        <v>10.885673349008858</v>
      </c>
      <c r="AD164" s="8">
        <v>71.034592914909595</v>
      </c>
      <c r="AE164" s="8">
        <v>59.47516986661784</v>
      </c>
      <c r="AF164" s="8">
        <v>2.3591302519568806</v>
      </c>
      <c r="AG164" s="8">
        <v>0.40211258528956173</v>
      </c>
      <c r="AH164" s="8">
        <v>1.4514483979527917</v>
      </c>
      <c r="AI164" s="22">
        <v>-4.5991742887221676</v>
      </c>
      <c r="AJ164" s="8">
        <v>-31.809993515798759</v>
      </c>
    </row>
    <row r="165" spans="1:36" x14ac:dyDescent="0.25">
      <c r="A165" s="5" t="s">
        <v>54</v>
      </c>
      <c r="B165" s="10">
        <v>43516</v>
      </c>
      <c r="C165" s="10" t="s">
        <v>146</v>
      </c>
      <c r="D165" s="7" t="s">
        <v>65</v>
      </c>
      <c r="E165" s="26"/>
      <c r="F165" s="26"/>
      <c r="G165" s="8">
        <v>-9.4113193400400021</v>
      </c>
      <c r="H165" s="18">
        <v>0.97712678448230106</v>
      </c>
      <c r="I165" s="9">
        <v>0.1043898615103214</v>
      </c>
      <c r="J165" s="8">
        <v>9.3603609617365873</v>
      </c>
      <c r="K165" s="8">
        <v>-27.056831470974387</v>
      </c>
      <c r="L165" s="8">
        <v>2.9215693592534073</v>
      </c>
      <c r="M165" s="8">
        <v>3.6842105263158218</v>
      </c>
      <c r="N165" s="22"/>
      <c r="O165" s="8">
        <v>2.6397144761183697</v>
      </c>
      <c r="P165" s="8">
        <v>-23.614454705123581</v>
      </c>
      <c r="Q165" s="8">
        <v>25</v>
      </c>
      <c r="R165" s="8">
        <v>77.2</v>
      </c>
      <c r="S165" s="15">
        <v>5.92</v>
      </c>
      <c r="T165" s="15">
        <v>64</v>
      </c>
      <c r="U165" s="15">
        <v>7.57</v>
      </c>
      <c r="V165" s="15">
        <v>828</v>
      </c>
      <c r="W165" s="8">
        <v>396.4</v>
      </c>
      <c r="X165" s="15">
        <v>6.86</v>
      </c>
      <c r="Y165" s="8">
        <v>310.76462526573169</v>
      </c>
      <c r="Z165" s="8">
        <v>126.98634930409094</v>
      </c>
      <c r="AA165" s="8">
        <v>231.603906454738</v>
      </c>
      <c r="AB165" s="8">
        <v>2.1565474821226673</v>
      </c>
      <c r="AC165" s="8">
        <v>0.46055364858478093</v>
      </c>
      <c r="AD165" s="8">
        <v>52.070419504100684</v>
      </c>
      <c r="AE165" s="8">
        <v>102.79089316342483</v>
      </c>
      <c r="AF165" s="8">
        <v>1.3985250694644211</v>
      </c>
      <c r="AG165" s="8">
        <v>0.65946756808790341</v>
      </c>
      <c r="AH165" s="8">
        <v>2.2648295781717143</v>
      </c>
      <c r="AI165" s="22">
        <v>-2.7214045965308951</v>
      </c>
      <c r="AJ165" s="8">
        <v>-23.039445994677468</v>
      </c>
    </row>
    <row r="166" spans="1:36" x14ac:dyDescent="0.25">
      <c r="A166" s="5" t="s">
        <v>54</v>
      </c>
      <c r="B166" s="10">
        <v>43531</v>
      </c>
      <c r="C166" s="10" t="s">
        <v>146</v>
      </c>
      <c r="D166" s="7" t="s">
        <v>65</v>
      </c>
      <c r="E166" s="26"/>
      <c r="F166" s="26"/>
      <c r="G166" s="8">
        <v>-9.7402856846995292</v>
      </c>
      <c r="H166" s="18">
        <v>1.1794300270657538</v>
      </c>
      <c r="I166" s="9">
        <v>0.13145631913596378</v>
      </c>
      <c r="J166" s="8">
        <v>8.9720299093867268</v>
      </c>
      <c r="K166" s="8">
        <v>-25.352505262700564</v>
      </c>
      <c r="L166" s="8">
        <v>5.1067941426511165</v>
      </c>
      <c r="M166" s="8">
        <v>73.3333333333334</v>
      </c>
      <c r="N166" s="22">
        <f>100*H166/M166</f>
        <v>1.6083136732714811</v>
      </c>
      <c r="O166" s="8">
        <v>2.8027709519760347</v>
      </c>
      <c r="P166" s="8">
        <v>-23.49573678722404</v>
      </c>
      <c r="Q166" s="8">
        <v>24.2</v>
      </c>
      <c r="R166" s="8">
        <v>76.8</v>
      </c>
      <c r="S166" s="15">
        <v>5.0199999999999996</v>
      </c>
      <c r="T166" s="15">
        <v>63.9</v>
      </c>
      <c r="U166" s="15">
        <v>7.54</v>
      </c>
      <c r="V166" s="15">
        <v>634</v>
      </c>
      <c r="W166" s="8">
        <v>448.3</v>
      </c>
      <c r="X166" s="15">
        <v>6.94</v>
      </c>
      <c r="Y166" s="8">
        <v>277.03370832360434</v>
      </c>
      <c r="Z166" s="8">
        <v>117.2371484707628</v>
      </c>
      <c r="AA166" s="8">
        <v>244.12510520293486</v>
      </c>
      <c r="AB166" s="8">
        <v>1.0273882613280563</v>
      </c>
      <c r="AC166" s="8">
        <v>6.3962211486389213</v>
      </c>
      <c r="AD166" s="8">
        <v>38.619878648397496</v>
      </c>
      <c r="AE166" s="8">
        <v>88.133374553374921</v>
      </c>
      <c r="AF166" s="8">
        <v>0.42038479678961588</v>
      </c>
      <c r="AG166" s="8">
        <v>0.53720680429852774</v>
      </c>
      <c r="AH166" s="8">
        <v>1.2110415345300851</v>
      </c>
      <c r="AI166" s="22">
        <v>-3.841759355764768</v>
      </c>
      <c r="AJ166" s="8">
        <v>-28.220479873270346</v>
      </c>
    </row>
    <row r="167" spans="1:36" x14ac:dyDescent="0.25">
      <c r="A167" s="5" t="s">
        <v>54</v>
      </c>
      <c r="B167" s="10">
        <v>43547</v>
      </c>
      <c r="C167" s="10" t="s">
        <v>146</v>
      </c>
      <c r="D167" s="7" t="s">
        <v>65</v>
      </c>
      <c r="E167" s="26"/>
      <c r="F167" s="26"/>
      <c r="G167" s="8">
        <v>-14.478608263740469</v>
      </c>
      <c r="H167" s="18">
        <v>1.7613968051796423</v>
      </c>
      <c r="I167" s="9">
        <v>0.18493598118630783</v>
      </c>
      <c r="J167" s="8">
        <v>9.5243596939915083</v>
      </c>
      <c r="K167" s="8">
        <v>-25.264559604266509</v>
      </c>
      <c r="L167" s="8">
        <v>5.5181067351682556</v>
      </c>
      <c r="M167" s="8">
        <v>113.33333333333324</v>
      </c>
      <c r="N167" s="22">
        <f>100*H167/M167</f>
        <v>1.5541736516290974</v>
      </c>
      <c r="O167" s="8">
        <v>1.6315824574945597</v>
      </c>
      <c r="P167" s="8">
        <v>-24.168509886727357</v>
      </c>
      <c r="Q167" s="8">
        <v>24.2</v>
      </c>
      <c r="R167" s="8">
        <v>80.400000000000006</v>
      </c>
      <c r="S167" s="15">
        <v>62.1</v>
      </c>
      <c r="T167" s="15">
        <v>64.2</v>
      </c>
      <c r="U167" s="15">
        <v>7.5</v>
      </c>
      <c r="V167" s="15">
        <v>556</v>
      </c>
      <c r="W167" s="8">
        <v>13.7</v>
      </c>
      <c r="X167" s="15">
        <v>0.32</v>
      </c>
      <c r="Y167" s="8">
        <v>300.80427764206951</v>
      </c>
      <c r="Z167" s="8">
        <v>91.351863154566942</v>
      </c>
      <c r="AA167" s="8">
        <v>223.8209132969657</v>
      </c>
      <c r="AB167" s="8">
        <v>2.567557247647585</v>
      </c>
      <c r="AC167" s="8">
        <v>18.695933579271887</v>
      </c>
      <c r="AD167" s="8">
        <v>62.307570543181669</v>
      </c>
      <c r="AE167" s="8">
        <v>70.398359974087271</v>
      </c>
      <c r="AF167" s="8">
        <v>2.4196980875939831</v>
      </c>
      <c r="AG167" s="8">
        <v>0.45305206899248568</v>
      </c>
      <c r="AH167" s="8">
        <v>1.5990142349603138</v>
      </c>
      <c r="AI167" s="22">
        <v>-4.4191959091165733</v>
      </c>
      <c r="AJ167" s="8">
        <v>-29.346409710745089</v>
      </c>
    </row>
    <row r="168" spans="1:36" x14ac:dyDescent="0.25">
      <c r="A168" s="5" t="s">
        <v>54</v>
      </c>
      <c r="B168" s="10">
        <v>43559</v>
      </c>
      <c r="C168" s="10" t="s">
        <v>146</v>
      </c>
      <c r="D168" s="7" t="s">
        <v>65</v>
      </c>
      <c r="E168" s="26"/>
      <c r="F168" s="26"/>
      <c r="G168" s="8">
        <v>-9.7292195385488967</v>
      </c>
      <c r="H168" s="18">
        <v>2.6124290187337471</v>
      </c>
      <c r="I168" s="9">
        <v>0.30280463374270533</v>
      </c>
      <c r="J168" s="8">
        <v>8.6274406915237023</v>
      </c>
      <c r="K168" s="8">
        <v>-25.155385683451815</v>
      </c>
      <c r="L168" s="8">
        <v>6.5686760909324757</v>
      </c>
      <c r="M168" s="8">
        <v>316.66666666666657</v>
      </c>
      <c r="N168" s="22">
        <f>100*H168/M168</f>
        <v>0.82497758486328876</v>
      </c>
      <c r="O168" s="8">
        <v>1.7183621954430428</v>
      </c>
      <c r="P168" s="8">
        <v>-24.078846172912602</v>
      </c>
      <c r="Q168" s="8">
        <v>26.6</v>
      </c>
      <c r="R168" s="8">
        <v>80.5</v>
      </c>
      <c r="S168" s="15">
        <v>6.16</v>
      </c>
      <c r="T168" s="15">
        <v>42.2</v>
      </c>
      <c r="U168" s="15">
        <v>7.51</v>
      </c>
      <c r="V168" s="15">
        <v>613</v>
      </c>
      <c r="W168" s="8">
        <v>1941.9</v>
      </c>
      <c r="X168" s="15">
        <v>7.14</v>
      </c>
      <c r="Y168" s="8">
        <v>295.83239862054285</v>
      </c>
      <c r="Z168" s="8">
        <v>116.11486804514709</v>
      </c>
      <c r="AA168" s="8">
        <v>253.96899653301571</v>
      </c>
      <c r="AB168" s="8">
        <v>6.711227918247304</v>
      </c>
      <c r="AC168" s="8">
        <v>16.028405798049025</v>
      </c>
      <c r="AD168" s="8">
        <v>41.80419630729341</v>
      </c>
      <c r="AE168" s="8">
        <v>91.287622120327612</v>
      </c>
      <c r="AF168" s="8">
        <v>1.5493565482538758</v>
      </c>
      <c r="AG168" s="8">
        <v>0.57343905933430495</v>
      </c>
      <c r="AH168" s="8">
        <v>2.0325856660877322</v>
      </c>
      <c r="AI168" s="22">
        <v>-4.1328214708491089</v>
      </c>
      <c r="AJ168" s="8">
        <v>-28.107988233342628</v>
      </c>
    </row>
    <row r="169" spans="1:36" x14ac:dyDescent="0.25">
      <c r="A169" s="5" t="s">
        <v>54</v>
      </c>
      <c r="B169" s="10">
        <v>43579</v>
      </c>
      <c r="C169" s="10" t="s">
        <v>146</v>
      </c>
      <c r="D169" s="7" t="s">
        <v>65</v>
      </c>
      <c r="E169" s="26"/>
      <c r="F169" s="26"/>
      <c r="G169" s="8">
        <v>-11.753318270827116</v>
      </c>
      <c r="H169" s="18">
        <v>2.9416759539351482</v>
      </c>
      <c r="I169" s="9">
        <v>0.38459193450047907</v>
      </c>
      <c r="J169" s="8">
        <v>7.6488238313055001</v>
      </c>
      <c r="K169" s="8">
        <v>-24.680276953980464</v>
      </c>
      <c r="L169" s="8">
        <v>5.3519607618362093</v>
      </c>
      <c r="M169" s="8">
        <v>487.36842105263167</v>
      </c>
      <c r="N169" s="22">
        <f>100*H169/M169</f>
        <v>0.60358361905796765</v>
      </c>
      <c r="O169" s="8">
        <v>2.4932444211148486</v>
      </c>
      <c r="P169" s="8">
        <v>-23.9135666851979</v>
      </c>
      <c r="Q169" s="8">
        <v>23.9</v>
      </c>
      <c r="R169" s="8">
        <v>61.6</v>
      </c>
      <c r="S169" s="15">
        <v>4.75</v>
      </c>
      <c r="T169" s="15">
        <v>47.7</v>
      </c>
      <c r="U169" s="15">
        <v>7.31</v>
      </c>
      <c r="V169" s="15">
        <v>556</v>
      </c>
      <c r="W169" s="8">
        <v>4006.7</v>
      </c>
      <c r="X169" s="15">
        <v>7.16</v>
      </c>
      <c r="Y169" s="8">
        <v>269.38259927673789</v>
      </c>
      <c r="Z169" s="8">
        <v>99.391956912625801</v>
      </c>
      <c r="AA169" s="8">
        <v>245.47373633274196</v>
      </c>
      <c r="AB169" s="8">
        <v>1.517569710861014</v>
      </c>
      <c r="AC169" s="8">
        <v>2.6839127052403371</v>
      </c>
      <c r="AD169" s="8">
        <v>38.848418182291297</v>
      </c>
      <c r="AE169" s="8">
        <v>75.84766662420904</v>
      </c>
      <c r="AF169" s="8">
        <v>0.57515173832420452</v>
      </c>
      <c r="AG169" s="8">
        <v>0.47546942969426953</v>
      </c>
      <c r="AH169" s="8">
        <v>1.4272549683415863</v>
      </c>
      <c r="AI169" s="22">
        <v>-3.1140330426475962</v>
      </c>
      <c r="AJ169" s="8">
        <v>-26.775232550385166</v>
      </c>
    </row>
    <row r="170" spans="1:36" x14ac:dyDescent="0.25">
      <c r="A170" s="5" t="s">
        <v>54</v>
      </c>
      <c r="B170" s="10">
        <v>43591</v>
      </c>
      <c r="C170" s="10" t="s">
        <v>175</v>
      </c>
      <c r="D170" s="7" t="s">
        <v>65</v>
      </c>
      <c r="E170" s="26"/>
      <c r="F170" s="26"/>
      <c r="G170" s="8">
        <v>-15.196901750244763</v>
      </c>
      <c r="H170" s="18">
        <v>0.47721197596762166</v>
      </c>
      <c r="I170" s="9">
        <v>5.6288650814388989E-2</v>
      </c>
      <c r="J170" s="8">
        <v>8.4779430500336783</v>
      </c>
      <c r="K170" s="8">
        <v>-26.25116837014744</v>
      </c>
      <c r="L170" s="8">
        <v>6.3822684135355452</v>
      </c>
      <c r="M170" s="8"/>
      <c r="N170" s="22"/>
      <c r="O170" s="8">
        <v>3.2036007901095616</v>
      </c>
      <c r="P170" s="8">
        <v>-22.746879856062616</v>
      </c>
      <c r="Q170" s="8">
        <v>26.2</v>
      </c>
      <c r="R170" s="8">
        <v>80.599999999999994</v>
      </c>
      <c r="S170" s="15">
        <v>6.24</v>
      </c>
      <c r="T170" s="15">
        <v>65.7</v>
      </c>
      <c r="U170" s="15">
        <v>7.24</v>
      </c>
      <c r="V170" s="15">
        <v>665</v>
      </c>
      <c r="W170" s="8">
        <v>7.5</v>
      </c>
      <c r="X170" s="15">
        <v>18.36</v>
      </c>
      <c r="Y170" s="8">
        <v>290.66796778657539</v>
      </c>
      <c r="Z170" s="8">
        <v>98.6093075856149</v>
      </c>
      <c r="AA170" s="8">
        <v>240.45137283219196</v>
      </c>
      <c r="AB170" s="8">
        <v>5.7045317913798197</v>
      </c>
      <c r="AC170" s="8">
        <v>11.241536488640262</v>
      </c>
      <c r="AD170" s="8">
        <v>40.275145439870784</v>
      </c>
      <c r="AE170" s="8">
        <v>77.340549571207887</v>
      </c>
      <c r="AF170" s="8">
        <v>0.52726891581104485</v>
      </c>
      <c r="AG170" s="8">
        <v>0.49930809517543706</v>
      </c>
      <c r="AH170" s="8">
        <v>1.5678399043243718</v>
      </c>
      <c r="AI170" s="22">
        <v>-3.9731563574499882</v>
      </c>
      <c r="AJ170" s="8">
        <v>-29.477481050961167</v>
      </c>
    </row>
    <row r="171" spans="1:36" x14ac:dyDescent="0.25">
      <c r="A171" s="5" t="s">
        <v>54</v>
      </c>
      <c r="B171" s="10">
        <v>43609</v>
      </c>
      <c r="C171" s="10" t="s">
        <v>175</v>
      </c>
      <c r="D171" s="7" t="s">
        <v>65</v>
      </c>
      <c r="E171" s="26"/>
      <c r="F171" s="26"/>
      <c r="G171" s="8">
        <v>-14.573173512663999</v>
      </c>
      <c r="H171" s="18">
        <v>2.2055935891312424</v>
      </c>
      <c r="I171" s="9">
        <v>0.30955491681909242</v>
      </c>
      <c r="J171" s="8">
        <v>7.1250478325311741</v>
      </c>
      <c r="K171" s="8">
        <v>-24.829885660282081</v>
      </c>
      <c r="L171" s="8">
        <v>4.2254100158286754</v>
      </c>
      <c r="M171" s="8">
        <v>212.66666666666674</v>
      </c>
      <c r="N171" s="22">
        <f t="shared" ref="N171:N176" si="4">100*H171/M171</f>
        <v>1.0371129729457249</v>
      </c>
      <c r="O171" s="8">
        <v>2.7541555805069926</v>
      </c>
      <c r="P171" s="8">
        <v>-23.566621389738483</v>
      </c>
      <c r="Q171" s="8">
        <v>25.3</v>
      </c>
      <c r="R171" s="8">
        <v>62.4</v>
      </c>
      <c r="S171" s="15">
        <v>3.73</v>
      </c>
      <c r="T171" s="15">
        <v>41.3</v>
      </c>
      <c r="U171" s="15">
        <v>7.3</v>
      </c>
      <c r="V171" s="15">
        <v>737</v>
      </c>
      <c r="W171" s="8">
        <v>38.299999999999997</v>
      </c>
      <c r="X171" s="15">
        <v>20.71</v>
      </c>
      <c r="Y171" s="8">
        <v>305.07485772649432</v>
      </c>
      <c r="Z171" s="8">
        <v>126.29464693245012</v>
      </c>
      <c r="AA171" s="8">
        <v>226.80484285247013</v>
      </c>
      <c r="AB171" s="8">
        <v>2.4669129785241815</v>
      </c>
      <c r="AC171" s="8">
        <v>2.9437907438836706</v>
      </c>
      <c r="AD171" s="8">
        <v>44.894908679433115</v>
      </c>
      <c r="AE171" s="8">
        <v>97.940697601428454</v>
      </c>
      <c r="AF171" s="8">
        <v>1.3963984967194503</v>
      </c>
      <c r="AG171" s="8">
        <v>0.65328522870918282</v>
      </c>
      <c r="AH171" s="8">
        <v>2.4196393634959183</v>
      </c>
      <c r="AI171" s="22">
        <v>-3.6749917017340126</v>
      </c>
      <c r="AJ171" s="8">
        <v>-25.328465070203674</v>
      </c>
    </row>
    <row r="172" spans="1:36" x14ac:dyDescent="0.25">
      <c r="A172" s="5" t="s">
        <v>54</v>
      </c>
      <c r="B172" s="10">
        <v>43626</v>
      </c>
      <c r="C172" s="10" t="s">
        <v>175</v>
      </c>
      <c r="D172" s="7" t="s">
        <v>65</v>
      </c>
      <c r="E172" s="26"/>
      <c r="F172" s="26"/>
      <c r="G172" s="8">
        <v>-9.8579892392107311</v>
      </c>
      <c r="H172" s="18">
        <v>1.2827044525818607</v>
      </c>
      <c r="I172" s="9">
        <v>0.15608396481142758</v>
      </c>
      <c r="J172" s="8">
        <v>8.2180411942479594</v>
      </c>
      <c r="K172" s="8">
        <v>-25.66486398058705</v>
      </c>
      <c r="L172" s="8">
        <v>7.1542393384076153</v>
      </c>
      <c r="M172" s="8">
        <v>123.99999999999984</v>
      </c>
      <c r="N172" s="22">
        <f t="shared" si="4"/>
        <v>1.0344390746627923</v>
      </c>
      <c r="O172" s="8">
        <v>1.8732034534481852</v>
      </c>
      <c r="P172" s="8">
        <v>-25.699329161730912</v>
      </c>
      <c r="Q172" s="8">
        <v>28.4</v>
      </c>
      <c r="R172" s="8">
        <v>70.8</v>
      </c>
      <c r="S172" s="15">
        <v>5.14</v>
      </c>
      <c r="T172" s="15">
        <v>68.5</v>
      </c>
      <c r="U172" s="15">
        <v>6.76</v>
      </c>
      <c r="V172" s="15">
        <v>549</v>
      </c>
      <c r="W172" s="8">
        <v>0</v>
      </c>
      <c r="X172" s="15">
        <v>16.73</v>
      </c>
      <c r="Y172" s="8">
        <v>297.48085429045329</v>
      </c>
      <c r="Z172" s="8">
        <v>99.375230666432003</v>
      </c>
      <c r="AA172" s="8">
        <v>244.3540046438049</v>
      </c>
      <c r="AB172" s="8">
        <v>4.4480304293186315</v>
      </c>
      <c r="AC172" s="8">
        <v>9.4271514555740534</v>
      </c>
      <c r="AD172" s="8">
        <v>40.40711854262819</v>
      </c>
      <c r="AE172" s="8">
        <v>77.046847115748776</v>
      </c>
      <c r="AF172" s="8">
        <v>0.2816825379417513</v>
      </c>
      <c r="AG172" s="8">
        <v>0.49426352601100543</v>
      </c>
      <c r="AH172" s="8">
        <v>1.6259152017989909</v>
      </c>
      <c r="AI172" s="22">
        <v>-3.8857951076808956</v>
      </c>
      <c r="AJ172" s="8">
        <v>-27.461752476040147</v>
      </c>
    </row>
    <row r="173" spans="1:36" x14ac:dyDescent="0.25">
      <c r="A173" s="5" t="s">
        <v>54</v>
      </c>
      <c r="B173" s="10">
        <v>43644</v>
      </c>
      <c r="C173" s="10" t="s">
        <v>175</v>
      </c>
      <c r="D173" s="7" t="s">
        <v>65</v>
      </c>
      <c r="E173" s="26"/>
      <c r="F173" s="26"/>
      <c r="G173" s="8">
        <v>-10.476687410359389</v>
      </c>
      <c r="H173" s="18">
        <v>1.2984132038422758</v>
      </c>
      <c r="I173" s="9">
        <v>0.10319223064193014</v>
      </c>
      <c r="J173" s="8">
        <v>12.582470557765916</v>
      </c>
      <c r="K173" s="8">
        <v>-26.334059680395633</v>
      </c>
      <c r="L173" s="8">
        <v>4.9112686984249887</v>
      </c>
      <c r="M173" s="8">
        <v>13.999999999999938</v>
      </c>
      <c r="N173" s="22">
        <f t="shared" si="4"/>
        <v>9.2743800274448684</v>
      </c>
      <c r="O173" s="8">
        <v>1.8934295277812949</v>
      </c>
      <c r="P173" s="8">
        <v>-26.240434847394237</v>
      </c>
      <c r="Q173" s="8">
        <v>22.3</v>
      </c>
      <c r="R173" s="8">
        <v>54.8</v>
      </c>
      <c r="S173" s="15">
        <v>4.16</v>
      </c>
      <c r="T173" s="15">
        <v>49.4</v>
      </c>
      <c r="U173" s="15">
        <v>6.87</v>
      </c>
      <c r="V173" s="15">
        <v>525</v>
      </c>
      <c r="W173" s="8">
        <v>8.6999999999999993</v>
      </c>
      <c r="X173" s="15">
        <v>11.91</v>
      </c>
      <c r="Y173" s="8">
        <v>267.65509934402741</v>
      </c>
      <c r="Z173" s="8">
        <v>115.12151974697511</v>
      </c>
      <c r="AA173" s="8">
        <v>236.92892479349297</v>
      </c>
      <c r="AB173" s="8">
        <v>6.3116749480929606</v>
      </c>
      <c r="AC173" s="8">
        <v>14.741307041856576</v>
      </c>
      <c r="AD173" s="8">
        <v>41.348851682809737</v>
      </c>
      <c r="AE173" s="8">
        <v>74.292786375441381</v>
      </c>
      <c r="AF173" s="8">
        <v>0.58574947043438808</v>
      </c>
      <c r="AG173" s="8">
        <v>0.7627139962602808</v>
      </c>
      <c r="AH173" s="8">
        <v>1.4528715561169836</v>
      </c>
      <c r="AI173" s="22">
        <v>-4.2154950438013232</v>
      </c>
      <c r="AJ173" s="8">
        <v>-29.503408178181743</v>
      </c>
    </row>
    <row r="174" spans="1:36" x14ac:dyDescent="0.25">
      <c r="A174" s="5" t="s">
        <v>54</v>
      </c>
      <c r="B174" s="10">
        <v>43653</v>
      </c>
      <c r="C174" s="10" t="s">
        <v>175</v>
      </c>
      <c r="D174" s="7" t="s">
        <v>65</v>
      </c>
      <c r="E174" s="26"/>
      <c r="F174" s="26"/>
      <c r="G174" s="8">
        <v>-9.7453157511316277</v>
      </c>
      <c r="H174" s="18">
        <v>0.44996815793663431</v>
      </c>
      <c r="I174" s="9">
        <v>6.852353889034056E-2</v>
      </c>
      <c r="J174" s="8">
        <v>6.5666217072753108</v>
      </c>
      <c r="K174" s="8">
        <v>-26.982027117823581</v>
      </c>
      <c r="L174" s="8">
        <v>3.1262125703087342</v>
      </c>
      <c r="M174" s="8">
        <v>23.999999999999947</v>
      </c>
      <c r="N174" s="22">
        <f t="shared" si="4"/>
        <v>1.8748673247359804</v>
      </c>
      <c r="O174" s="8">
        <v>3.1396988740288632</v>
      </c>
      <c r="P174" s="8">
        <v>-23.39692890374042</v>
      </c>
      <c r="Q174" s="8"/>
      <c r="R174" s="8"/>
      <c r="S174" s="15"/>
      <c r="T174" s="15"/>
      <c r="U174" s="15"/>
      <c r="V174" s="15">
        <v>540</v>
      </c>
      <c r="W174" s="8">
        <v>0</v>
      </c>
      <c r="X174" s="15">
        <v>10.98</v>
      </c>
      <c r="Y174" s="8">
        <v>307.68447516308959</v>
      </c>
      <c r="Z174" s="8">
        <v>96.84987584092616</v>
      </c>
      <c r="AA174" s="8">
        <v>232.60848418934214</v>
      </c>
      <c r="AB174" s="8">
        <v>2.5387379192738586</v>
      </c>
      <c r="AC174" s="8">
        <v>19.239292380040794</v>
      </c>
      <c r="AD174" s="8">
        <v>43.546470190915201</v>
      </c>
      <c r="AE174" s="8">
        <v>78.487596444379207</v>
      </c>
      <c r="AF174" s="8">
        <v>1.6283432869654884</v>
      </c>
      <c r="AG174" s="8">
        <v>0.5085197924719036</v>
      </c>
      <c r="AH174" s="8">
        <v>1.4647728365943842</v>
      </c>
      <c r="AI174" s="22">
        <v>-4.3129419012673349</v>
      </c>
      <c r="AJ174" s="8">
        <v>-29.104197981531346</v>
      </c>
    </row>
    <row r="175" spans="1:36" x14ac:dyDescent="0.25">
      <c r="A175" s="16" t="s">
        <v>26</v>
      </c>
      <c r="B175" s="10">
        <v>43534</v>
      </c>
      <c r="C175" s="10" t="s">
        <v>146</v>
      </c>
      <c r="D175" s="7" t="s">
        <v>65</v>
      </c>
      <c r="E175" s="26"/>
      <c r="F175" s="26"/>
      <c r="G175" s="8">
        <v>-8.8851743912420318</v>
      </c>
      <c r="H175" s="18">
        <v>1.9926763254258875</v>
      </c>
      <c r="I175" s="9">
        <v>0.20313997038585491</v>
      </c>
      <c r="J175" s="8">
        <v>9.8093758783211964</v>
      </c>
      <c r="K175" s="8">
        <v>-24.722733478741738</v>
      </c>
      <c r="L175" s="8">
        <v>2.9256217000663849</v>
      </c>
      <c r="M175" s="8">
        <v>314.73684210526324</v>
      </c>
      <c r="N175" s="22">
        <f t="shared" si="4"/>
        <v>0.63312458500153601</v>
      </c>
      <c r="O175" s="8">
        <v>1.8091975472680877</v>
      </c>
      <c r="P175" s="8">
        <v>-23.550752076597103</v>
      </c>
      <c r="Q175" s="8">
        <v>25.1</v>
      </c>
      <c r="R175" s="8">
        <v>62.2</v>
      </c>
      <c r="S175" s="15">
        <v>4.7</v>
      </c>
      <c r="T175" s="15">
        <v>36.5</v>
      </c>
      <c r="U175" s="15">
        <v>7.38</v>
      </c>
      <c r="V175" s="15">
        <v>421</v>
      </c>
      <c r="W175" s="8">
        <v>13.3</v>
      </c>
      <c r="X175" s="15">
        <v>7.07</v>
      </c>
      <c r="Y175" s="8">
        <v>241.40714506677898</v>
      </c>
      <c r="Z175" s="8">
        <v>92.123901661539193</v>
      </c>
      <c r="AA175" s="8">
        <v>208.10638701612513</v>
      </c>
      <c r="AB175" s="8">
        <v>0.24819166652316049</v>
      </c>
      <c r="AC175" s="8">
        <v>21.852909944988774</v>
      </c>
      <c r="AD175" s="8">
        <v>46.797132481237803</v>
      </c>
      <c r="AE175" s="8">
        <v>63.792769002013571</v>
      </c>
      <c r="AF175" s="8">
        <v>3.0209769792893724</v>
      </c>
      <c r="AG175" s="8">
        <v>0.36656252402269002</v>
      </c>
      <c r="AH175" s="8">
        <v>1.702945551126603</v>
      </c>
      <c r="AI175" s="22">
        <v>-2.8689953908562398</v>
      </c>
      <c r="AJ175" s="8">
        <v>-24.817523312273718</v>
      </c>
    </row>
    <row r="176" spans="1:36" x14ac:dyDescent="0.25">
      <c r="A176" s="16" t="s">
        <v>26</v>
      </c>
      <c r="B176" s="10">
        <v>43553</v>
      </c>
      <c r="C176" s="10" t="s">
        <v>146</v>
      </c>
      <c r="D176" s="7" t="s">
        <v>65</v>
      </c>
      <c r="E176" s="26"/>
      <c r="F176" s="26"/>
      <c r="G176" s="8">
        <v>-1.4939947759100107</v>
      </c>
      <c r="H176" s="18">
        <v>1.3136973942578145</v>
      </c>
      <c r="I176" s="9">
        <v>0.14153819353714833</v>
      </c>
      <c r="J176" s="8">
        <v>9.2815752513685954</v>
      </c>
      <c r="K176" s="8">
        <v>-25.52435310101999</v>
      </c>
      <c r="L176" s="8">
        <v>5.4623870489898261</v>
      </c>
      <c r="M176" s="8">
        <v>146.5217391304347</v>
      </c>
      <c r="N176" s="22">
        <f t="shared" si="4"/>
        <v>0.896588726051328</v>
      </c>
      <c r="O176" s="8">
        <v>2.0526383699611963</v>
      </c>
      <c r="P176" s="8">
        <v>-24.516359123510629</v>
      </c>
      <c r="Q176" s="8">
        <v>24.1</v>
      </c>
      <c r="R176" s="8">
        <v>57.3</v>
      </c>
      <c r="S176" s="15">
        <v>4.37</v>
      </c>
      <c r="T176" s="15">
        <v>52.8</v>
      </c>
      <c r="U176" s="15">
        <v>7.44</v>
      </c>
      <c r="V176" s="15"/>
      <c r="W176" s="8">
        <v>14.2</v>
      </c>
      <c r="X176" s="15">
        <v>6.61</v>
      </c>
      <c r="Y176" s="8">
        <v>295.78624949416019</v>
      </c>
      <c r="Z176" s="8">
        <v>135.38954825905657</v>
      </c>
      <c r="AA176" s="8">
        <v>226.22642325359007</v>
      </c>
      <c r="AB176" s="8">
        <v>0.3086764788434711</v>
      </c>
      <c r="AC176" s="8">
        <v>21.915963461689135</v>
      </c>
      <c r="AD176" s="8">
        <v>40.481932271074953</v>
      </c>
      <c r="AE176" s="8">
        <v>99.054793605458599</v>
      </c>
      <c r="AF176" s="8">
        <v>1.1050603900341105</v>
      </c>
      <c r="AG176" s="8">
        <v>0.52526680955042337</v>
      </c>
      <c r="AH176" s="8">
        <v>1.4066842917428912</v>
      </c>
      <c r="AI176" s="22">
        <v>-4.017902363429279</v>
      </c>
      <c r="AJ176" s="8">
        <v>-26.795585767519238</v>
      </c>
    </row>
    <row r="177" spans="1:36" x14ac:dyDescent="0.25">
      <c r="A177" s="16" t="s">
        <v>26</v>
      </c>
      <c r="B177" s="10">
        <v>43561</v>
      </c>
      <c r="C177" s="10" t="s">
        <v>146</v>
      </c>
      <c r="D177" s="7" t="s">
        <v>65</v>
      </c>
      <c r="E177" s="26"/>
      <c r="F177" s="26"/>
      <c r="G177" s="8">
        <v>-8.4908171829651664</v>
      </c>
      <c r="H177" s="18"/>
      <c r="I177" s="9"/>
      <c r="J177" s="8"/>
      <c r="K177" s="8"/>
      <c r="L177" s="8"/>
      <c r="M177" s="8"/>
      <c r="N177" s="22"/>
      <c r="O177" s="8">
        <v>1.8283317255575076</v>
      </c>
      <c r="P177" s="8">
        <v>-24.456033276935447</v>
      </c>
      <c r="Q177" s="8">
        <v>26.3</v>
      </c>
      <c r="R177" s="8">
        <v>50.3</v>
      </c>
      <c r="S177" s="15">
        <v>4.7300000000000004</v>
      </c>
      <c r="T177" s="15">
        <v>45.6</v>
      </c>
      <c r="U177" s="15">
        <v>7.82</v>
      </c>
      <c r="V177" s="15">
        <v>672</v>
      </c>
      <c r="W177" s="8">
        <v>12.2</v>
      </c>
      <c r="X177" s="15">
        <v>6.63</v>
      </c>
      <c r="Y177" s="8">
        <v>284.82037970618251</v>
      </c>
      <c r="Z177" s="8">
        <v>136.2266347542193</v>
      </c>
      <c r="AA177" s="8">
        <v>228.59317447369384</v>
      </c>
      <c r="AB177" s="8">
        <v>0.28125377575964744</v>
      </c>
      <c r="AC177" s="8">
        <v>21.649158214766818</v>
      </c>
      <c r="AD177" s="8">
        <v>40.400590028128335</v>
      </c>
      <c r="AE177" s="8">
        <v>99.257611206070152</v>
      </c>
      <c r="AF177" s="8">
        <v>1.5470184038646146</v>
      </c>
      <c r="AG177" s="8">
        <v>0.5342832011064711</v>
      </c>
      <c r="AH177" s="8">
        <v>1.4306492395431125</v>
      </c>
      <c r="AI177" s="22">
        <v>-3.7184592503996097</v>
      </c>
      <c r="AJ177" s="8">
        <v>-26.134824062718579</v>
      </c>
    </row>
    <row r="178" spans="1:36" x14ac:dyDescent="0.25">
      <c r="A178" s="16" t="s">
        <v>26</v>
      </c>
      <c r="B178" s="10">
        <v>43595</v>
      </c>
      <c r="C178" s="10" t="s">
        <v>175</v>
      </c>
      <c r="D178" s="7" t="s">
        <v>65</v>
      </c>
      <c r="E178" s="26"/>
      <c r="F178" s="26"/>
      <c r="G178" s="8"/>
      <c r="H178" s="18">
        <v>2.2398768773549862</v>
      </c>
      <c r="I178" s="9">
        <v>0.25428969601951051</v>
      </c>
      <c r="J178" s="8">
        <v>8.8083666480262348</v>
      </c>
      <c r="K178" s="8">
        <v>-26.048994442712825</v>
      </c>
      <c r="L178" s="8">
        <v>9.1226638883110667</v>
      </c>
      <c r="M178" s="8">
        <v>43.157894736842024</v>
      </c>
      <c r="N178" s="8">
        <f>100*H178/M178</f>
        <v>5.1899586182615627</v>
      </c>
      <c r="O178" s="8">
        <v>3.1460422700922033</v>
      </c>
      <c r="P178" s="8">
        <v>-22.818705742780608</v>
      </c>
      <c r="Q178" s="8">
        <v>26.7</v>
      </c>
      <c r="R178" s="8">
        <v>58.4</v>
      </c>
      <c r="S178" s="15">
        <v>5.0999999999999996</v>
      </c>
      <c r="T178" s="15">
        <v>38.6</v>
      </c>
      <c r="U178" s="15">
        <v>7.14</v>
      </c>
      <c r="V178" s="15">
        <v>516</v>
      </c>
      <c r="W178" s="8">
        <v>8.5</v>
      </c>
      <c r="X178" s="15">
        <v>8.1999999999999993</v>
      </c>
      <c r="Y178" s="8">
        <v>324.09835296203113</v>
      </c>
      <c r="Z178" s="8">
        <v>138.74820026855915</v>
      </c>
      <c r="AA178" s="8">
        <v>231.63408649602675</v>
      </c>
      <c r="AB178" s="8">
        <v>0.3570371052469713</v>
      </c>
      <c r="AC178" s="8">
        <v>28.749613816335788</v>
      </c>
      <c r="AD178" s="8">
        <v>49.864200632884042</v>
      </c>
      <c r="AE178" s="8">
        <v>103.45204621524975</v>
      </c>
      <c r="AF178" s="8">
        <v>1.2176676110472398</v>
      </c>
      <c r="AG178" s="8">
        <v>0.5552438955334752</v>
      </c>
      <c r="AH178" s="8">
        <v>1.3618290128443569</v>
      </c>
      <c r="AI178" s="22">
        <v>-2.9634591812569653</v>
      </c>
      <c r="AJ178" s="8">
        <v>-25.156518389353192</v>
      </c>
    </row>
    <row r="179" spans="1:36" x14ac:dyDescent="0.25">
      <c r="A179" s="16" t="s">
        <v>26</v>
      </c>
      <c r="B179" s="10">
        <v>43644</v>
      </c>
      <c r="C179" s="10" t="s">
        <v>175</v>
      </c>
      <c r="D179" s="7" t="s">
        <v>65</v>
      </c>
      <c r="E179" s="26"/>
      <c r="F179" s="26"/>
      <c r="G179" s="8">
        <v>-1.4939947759100107</v>
      </c>
      <c r="H179" s="18">
        <v>1.6226715491163828</v>
      </c>
      <c r="I179" s="9">
        <v>0.17428795401097463</v>
      </c>
      <c r="J179" s="8">
        <v>9.3102908822614658</v>
      </c>
      <c r="K179" s="8">
        <v>-25.834690079632125</v>
      </c>
      <c r="L179" s="8">
        <v>5.234442878259884</v>
      </c>
      <c r="M179" s="8">
        <v>25.333333333333318</v>
      </c>
      <c r="N179" s="8">
        <f>100*H179/M179</f>
        <v>6.4052824307225675</v>
      </c>
      <c r="O179" s="8">
        <v>2.0255489490677512</v>
      </c>
      <c r="P179" s="8">
        <v>-24.568616314213706</v>
      </c>
      <c r="Q179" s="8"/>
      <c r="R179" s="8"/>
      <c r="S179" s="17"/>
      <c r="T179" s="15"/>
      <c r="U179" s="15"/>
      <c r="V179" s="15">
        <v>656</v>
      </c>
      <c r="W179" s="8">
        <v>8.4</v>
      </c>
      <c r="X179" s="15">
        <v>8.35</v>
      </c>
      <c r="Y179" s="8">
        <v>300.75500035557468</v>
      </c>
      <c r="Z179" s="8">
        <v>135.3037559335429</v>
      </c>
      <c r="AA179" s="8">
        <v>236.16692711611873</v>
      </c>
      <c r="AB179" s="8">
        <v>5.0302386292884727</v>
      </c>
      <c r="AC179" s="8">
        <v>19.194583123959678</v>
      </c>
      <c r="AD179" s="8">
        <v>41.939182171309497</v>
      </c>
      <c r="AE179" s="8">
        <v>109.22751929146315</v>
      </c>
      <c r="AF179" s="8">
        <v>1.5531757712910197</v>
      </c>
      <c r="AG179" s="8">
        <v>0.54274214627446704</v>
      </c>
      <c r="AH179" s="8">
        <v>0.99105571546896098</v>
      </c>
      <c r="AI179" s="22">
        <v>-2.642992547957661</v>
      </c>
      <c r="AJ179" s="8">
        <v>-23.061994994572888</v>
      </c>
    </row>
    <row r="180" spans="1:36" x14ac:dyDescent="0.25">
      <c r="A180" s="16" t="s">
        <v>26</v>
      </c>
      <c r="B180" s="10">
        <v>43685</v>
      </c>
      <c r="C180" s="10" t="s">
        <v>175</v>
      </c>
      <c r="D180" s="7" t="s">
        <v>65</v>
      </c>
      <c r="E180" s="26"/>
      <c r="F180" s="26"/>
      <c r="G180" s="8">
        <v>-8.0371051907894824</v>
      </c>
      <c r="H180" s="18"/>
      <c r="I180" s="9"/>
      <c r="J180" s="8"/>
      <c r="K180" s="8"/>
      <c r="L180" s="8"/>
      <c r="M180" s="8"/>
      <c r="N180" s="8"/>
      <c r="O180" s="8">
        <v>3.3957224987492531</v>
      </c>
      <c r="P180" s="8">
        <v>-26.101184145690507</v>
      </c>
      <c r="Q180" s="8"/>
      <c r="R180" s="8"/>
      <c r="S180" s="17"/>
      <c r="T180" s="15"/>
      <c r="U180" s="15"/>
      <c r="V180" s="15">
        <v>638</v>
      </c>
      <c r="W180" s="8"/>
      <c r="X180" s="15"/>
      <c r="Y180" s="8">
        <v>295.18515297838258</v>
      </c>
      <c r="Z180" s="8">
        <v>134.06921110856285</v>
      </c>
      <c r="AA180" s="8">
        <v>233.68180509919225</v>
      </c>
      <c r="AB180" s="8">
        <v>1.2969113268921697</v>
      </c>
      <c r="AC180" s="8">
        <v>18.480530890202779</v>
      </c>
      <c r="AD180" s="8">
        <v>40.115372756012917</v>
      </c>
      <c r="AE180" s="8">
        <v>104.03612233871876</v>
      </c>
      <c r="AF180" s="8">
        <v>0.56777726039843135</v>
      </c>
      <c r="AG180" s="8">
        <v>0.52285734024847974</v>
      </c>
      <c r="AH180" s="8">
        <v>1.0006077129189161</v>
      </c>
      <c r="AI180" s="22">
        <v>-3.0949982337548181</v>
      </c>
      <c r="AJ180" s="8">
        <v>-25.014974854429127</v>
      </c>
    </row>
    <row r="181" spans="1:36" x14ac:dyDescent="0.25">
      <c r="A181" s="16" t="s">
        <v>26</v>
      </c>
      <c r="B181" s="10">
        <v>43703</v>
      </c>
      <c r="C181" s="10" t="s">
        <v>175</v>
      </c>
      <c r="D181" s="7" t="s">
        <v>65</v>
      </c>
      <c r="E181" s="26"/>
      <c r="F181" s="26"/>
      <c r="G181" s="8">
        <v>-9.3107180113979382</v>
      </c>
      <c r="H181" s="18">
        <v>1.7150135328769307</v>
      </c>
      <c r="I181" s="9">
        <v>0.14539238742269836</v>
      </c>
      <c r="J181" s="8">
        <v>11.795758796441541</v>
      </c>
      <c r="K181" s="8">
        <v>-27.273157573329428</v>
      </c>
      <c r="L181" s="8">
        <v>5.912196879230244</v>
      </c>
      <c r="M181" s="8"/>
      <c r="N181" s="8"/>
      <c r="O181" s="8">
        <v>1.7153464825604712</v>
      </c>
      <c r="P181" s="8">
        <v>-24.501313112575122</v>
      </c>
      <c r="Q181" s="8"/>
      <c r="R181" s="8"/>
      <c r="S181" s="17"/>
      <c r="T181" s="15"/>
      <c r="U181" s="15"/>
      <c r="V181" s="15">
        <v>683</v>
      </c>
      <c r="W181" s="8">
        <v>36.4</v>
      </c>
      <c r="X181" s="15">
        <v>12.07</v>
      </c>
      <c r="Y181" s="8">
        <v>338.73451762657356</v>
      </c>
      <c r="Z181" s="8">
        <v>155.99584379014482</v>
      </c>
      <c r="AA181" s="8">
        <v>228.16013410261942</v>
      </c>
      <c r="AB181" s="8">
        <v>9.416834164885179</v>
      </c>
      <c r="AC181" s="8">
        <v>29.16178442103671</v>
      </c>
      <c r="AD181" s="8">
        <v>45.103742527857214</v>
      </c>
      <c r="AE181" s="8">
        <v>108.19676289596511</v>
      </c>
      <c r="AF181" s="8">
        <v>1.4341835571152708</v>
      </c>
      <c r="AG181" s="8">
        <v>0.61760302644235099</v>
      </c>
      <c r="AH181" s="8">
        <v>1.0466560176974813</v>
      </c>
      <c r="AI181" s="22">
        <v>-3.6543943339022751</v>
      </c>
      <c r="AJ181" s="8">
        <v>-25.303466927997512</v>
      </c>
    </row>
    <row r="182" spans="1:36" x14ac:dyDescent="0.25">
      <c r="A182" s="16" t="s">
        <v>24</v>
      </c>
      <c r="B182" s="10">
        <v>43534</v>
      </c>
      <c r="C182" s="10" t="s">
        <v>146</v>
      </c>
      <c r="D182" s="7" t="s">
        <v>65</v>
      </c>
      <c r="E182" s="26"/>
      <c r="F182" s="26"/>
      <c r="G182" s="8">
        <v>-18.04391935081501</v>
      </c>
      <c r="H182" s="18">
        <v>1.7012153054184573</v>
      </c>
      <c r="I182" s="9">
        <v>0.19031443254071945</v>
      </c>
      <c r="J182" s="8">
        <v>8.9389715887914463</v>
      </c>
      <c r="K182" s="8">
        <v>-26.622157526989962</v>
      </c>
      <c r="L182" s="8">
        <v>4.4533541865586166</v>
      </c>
      <c r="M182" s="8">
        <v>13.157894736842117</v>
      </c>
      <c r="N182" s="8">
        <f t="shared" ref="N182:N190" si="5">100*H182/M182</f>
        <v>12.929236321180266</v>
      </c>
      <c r="O182" s="8">
        <v>2.5489311193430244</v>
      </c>
      <c r="P182" s="8">
        <v>-26.152211034382983</v>
      </c>
      <c r="Q182" s="8">
        <v>23.9</v>
      </c>
      <c r="R182" s="8">
        <v>90.6</v>
      </c>
      <c r="S182" s="15">
        <v>6.84</v>
      </c>
      <c r="T182" s="15">
        <v>25.2</v>
      </c>
      <c r="U182" s="15">
        <v>7.07</v>
      </c>
      <c r="V182" s="15">
        <v>211</v>
      </c>
      <c r="W182" s="8">
        <v>302.3</v>
      </c>
      <c r="X182" s="15">
        <v>5.55</v>
      </c>
      <c r="Y182" s="8">
        <v>107.20310159758159</v>
      </c>
      <c r="Z182" s="8">
        <v>37.355951426682985</v>
      </c>
      <c r="AA182" s="8">
        <v>133.91156712024036</v>
      </c>
      <c r="AB182" s="8">
        <v>0.9394433718296481</v>
      </c>
      <c r="AC182" s="8">
        <v>3.9704019731575237</v>
      </c>
      <c r="AD182" s="8">
        <v>26.486672580948021</v>
      </c>
      <c r="AE182" s="8">
        <v>34.9815786913571</v>
      </c>
      <c r="AF182" s="8">
        <v>5.0906103897734445</v>
      </c>
      <c r="AG182" s="8">
        <v>0.18444605864496688</v>
      </c>
      <c r="AH182" s="8">
        <v>1.2271703803039824</v>
      </c>
      <c r="AI182" s="22">
        <v>-2.2496538477777959</v>
      </c>
      <c r="AJ182" s="8"/>
    </row>
    <row r="183" spans="1:36" x14ac:dyDescent="0.25">
      <c r="A183" s="16" t="s">
        <v>24</v>
      </c>
      <c r="B183" s="10">
        <v>43553</v>
      </c>
      <c r="C183" s="10" t="s">
        <v>146</v>
      </c>
      <c r="D183" s="7" t="s">
        <v>65</v>
      </c>
      <c r="E183" s="26"/>
      <c r="F183" s="26"/>
      <c r="G183" s="8">
        <v>-19.503644629411273</v>
      </c>
      <c r="H183" s="18">
        <v>0.95727856498434438</v>
      </c>
      <c r="I183" s="9">
        <v>0.10334465638881631</v>
      </c>
      <c r="J183" s="8">
        <v>9.2629710953099522</v>
      </c>
      <c r="K183" s="8">
        <v>-26.222864020306591</v>
      </c>
      <c r="L183" s="8">
        <v>5.3438560802102559</v>
      </c>
      <c r="M183" s="8">
        <v>16.956521739130498</v>
      </c>
      <c r="N183" s="8">
        <f t="shared" si="5"/>
        <v>5.6454889729845741</v>
      </c>
      <c r="O183" s="8">
        <v>2.0141100381338588</v>
      </c>
      <c r="P183" s="8">
        <v>-26.322141131032964</v>
      </c>
      <c r="Q183" s="8">
        <v>25.2</v>
      </c>
      <c r="R183" s="8">
        <v>45.8</v>
      </c>
      <c r="S183" s="15">
        <v>3.36</v>
      </c>
      <c r="T183" s="15">
        <v>24.9</v>
      </c>
      <c r="U183" s="15">
        <v>7.1</v>
      </c>
      <c r="V183" s="15">
        <v>211</v>
      </c>
      <c r="W183" s="8">
        <v>406.4</v>
      </c>
      <c r="X183" s="15">
        <v>5.16</v>
      </c>
      <c r="Y183" s="8">
        <v>154.33322395902965</v>
      </c>
      <c r="Z183" s="8">
        <v>41.723896415307138</v>
      </c>
      <c r="AA183" s="8">
        <v>212.48466531125717</v>
      </c>
      <c r="AB183" s="8">
        <v>1.2228074849758961</v>
      </c>
      <c r="AC183" s="8">
        <v>6.8029345702625603</v>
      </c>
      <c r="AD183" s="8">
        <v>39.290199800194891</v>
      </c>
      <c r="AE183" s="8">
        <v>48.166207319258191</v>
      </c>
      <c r="AF183" s="8">
        <v>1.8641300549057569</v>
      </c>
      <c r="AG183" s="8">
        <v>0.22194477121699496</v>
      </c>
      <c r="AH183" s="8">
        <v>1.046596646969467</v>
      </c>
      <c r="AI183" s="22">
        <v>-5.4070172601641646</v>
      </c>
      <c r="AJ183" s="8"/>
    </row>
    <row r="184" spans="1:36" x14ac:dyDescent="0.25">
      <c r="A184" s="16" t="s">
        <v>24</v>
      </c>
      <c r="B184" s="10">
        <v>43561</v>
      </c>
      <c r="C184" s="10" t="s">
        <v>146</v>
      </c>
      <c r="D184" s="7" t="s">
        <v>65</v>
      </c>
      <c r="E184" s="26"/>
      <c r="F184" s="26"/>
      <c r="G184" s="8">
        <v>-19.349724596588921</v>
      </c>
      <c r="H184" s="18">
        <v>2.2749031470572625</v>
      </c>
      <c r="I184" s="9">
        <v>0.20446825189443427</v>
      </c>
      <c r="J184" s="8">
        <v>11.125948043179736</v>
      </c>
      <c r="K184" s="8">
        <v>-26.924407548504714</v>
      </c>
      <c r="L184" s="8">
        <v>7.1714617868627668</v>
      </c>
      <c r="M184" s="8">
        <v>20.000000000000043</v>
      </c>
      <c r="N184" s="8">
        <f t="shared" si="5"/>
        <v>11.374515735286288</v>
      </c>
      <c r="O184" s="8">
        <v>2.0848233057251933</v>
      </c>
      <c r="P184" s="8">
        <v>-26.280863682271466</v>
      </c>
      <c r="Q184" s="8"/>
      <c r="R184" s="8"/>
      <c r="S184" s="17"/>
      <c r="T184" s="15"/>
      <c r="U184" s="15"/>
      <c r="V184" s="15">
        <v>215</v>
      </c>
      <c r="W184" s="8">
        <v>418.6</v>
      </c>
      <c r="X184" s="15">
        <v>5.4</v>
      </c>
      <c r="Y184" s="8">
        <v>153.20501473969466</v>
      </c>
      <c r="Z184" s="8">
        <v>43.032414880621275</v>
      </c>
      <c r="AA184" s="8">
        <v>221.50589157864678</v>
      </c>
      <c r="AB184" s="8">
        <v>0.97939882884758489</v>
      </c>
      <c r="AC184" s="8">
        <v>7.0711371329194135</v>
      </c>
      <c r="AD184" s="8">
        <v>36.649629812927159</v>
      </c>
      <c r="AE184" s="8">
        <v>50.031902725057641</v>
      </c>
      <c r="AF184" s="8">
        <v>1.6575927271516038</v>
      </c>
      <c r="AG184" s="8">
        <v>0.24728101168369318</v>
      </c>
      <c r="AH184" s="8">
        <v>0.95827276119446292</v>
      </c>
      <c r="AI184" s="22">
        <v>-4.6204819106170687</v>
      </c>
      <c r="AJ184" s="8">
        <v>-32.049925009068019</v>
      </c>
    </row>
    <row r="185" spans="1:36" x14ac:dyDescent="0.25">
      <c r="A185" s="16" t="s">
        <v>24</v>
      </c>
      <c r="B185" s="10">
        <v>43595</v>
      </c>
      <c r="C185" s="10" t="s">
        <v>175</v>
      </c>
      <c r="D185" s="7" t="s">
        <v>65</v>
      </c>
      <c r="E185" s="26"/>
      <c r="F185" s="26"/>
      <c r="G185" s="8"/>
      <c r="H185" s="18">
        <v>1.9509632224168123</v>
      </c>
      <c r="I185" s="9">
        <v>0.21134918561100949</v>
      </c>
      <c r="J185" s="8">
        <v>9.2309947482247772</v>
      </c>
      <c r="K185" s="8">
        <v>-24.572113902802947</v>
      </c>
      <c r="L185" s="8">
        <v>6.4379880997139765</v>
      </c>
      <c r="M185" s="8">
        <v>7.3684210526314979</v>
      </c>
      <c r="N185" s="8">
        <f t="shared" si="5"/>
        <v>26.477358018514174</v>
      </c>
      <c r="O185" s="8">
        <v>2.5571983322452465</v>
      </c>
      <c r="P185" s="8">
        <v>-24.034545968679343</v>
      </c>
      <c r="Q185" s="8"/>
      <c r="R185" s="8"/>
      <c r="S185" s="17"/>
      <c r="T185" s="15"/>
      <c r="U185" s="15"/>
      <c r="V185" s="15">
        <v>295</v>
      </c>
      <c r="W185" s="8"/>
      <c r="X185" s="15"/>
      <c r="Y185" s="8">
        <v>183.7566700252805</v>
      </c>
      <c r="Z185" s="8">
        <v>56.016648973690188</v>
      </c>
      <c r="AA185" s="8">
        <v>212.49816222470756</v>
      </c>
      <c r="AB185" s="8">
        <v>27.646806673984532</v>
      </c>
      <c r="AC185" s="8">
        <v>12.620935121718386</v>
      </c>
      <c r="AD185" s="8">
        <v>42.932124793092022</v>
      </c>
      <c r="AE185" s="8">
        <v>57.742587454002447</v>
      </c>
      <c r="AF185" s="8">
        <v>3.4386251403938757</v>
      </c>
      <c r="AG185" s="8">
        <v>0.47330732240771739</v>
      </c>
      <c r="AH185" s="8">
        <v>0.95430370225078098</v>
      </c>
      <c r="AI185" s="22">
        <v>-5.1937989904025263</v>
      </c>
      <c r="AJ185" s="8">
        <v>-35.06414356812224</v>
      </c>
    </row>
    <row r="186" spans="1:36" x14ac:dyDescent="0.25">
      <c r="A186" s="16" t="s">
        <v>24</v>
      </c>
      <c r="B186" s="10">
        <v>43703</v>
      </c>
      <c r="C186" s="10" t="s">
        <v>175</v>
      </c>
      <c r="D186" s="7" t="s">
        <v>65</v>
      </c>
      <c r="E186" s="26"/>
      <c r="F186" s="26"/>
      <c r="G186" s="8">
        <v>-10.996796279438833</v>
      </c>
      <c r="H186" s="18">
        <v>0.81165419519184834</v>
      </c>
      <c r="I186" s="9">
        <v>8.4160787387858205E-2</v>
      </c>
      <c r="J186" s="8">
        <v>9.644089847345521</v>
      </c>
      <c r="K186" s="8">
        <v>-25.20997264385916</v>
      </c>
      <c r="L186" s="8">
        <v>6.6801154632893365</v>
      </c>
      <c r="M186" s="8">
        <v>26.000000000000096</v>
      </c>
      <c r="N186" s="8">
        <f t="shared" si="5"/>
        <v>3.1217469045840205</v>
      </c>
      <c r="O186" s="8">
        <v>3.3621856916930688</v>
      </c>
      <c r="P186" s="8">
        <v>-27.497859822897031</v>
      </c>
      <c r="Q186" s="8"/>
      <c r="R186" s="8"/>
      <c r="S186" s="17"/>
      <c r="T186" s="15"/>
      <c r="U186" s="15"/>
      <c r="V186" s="15"/>
      <c r="W186" s="8">
        <v>112.3</v>
      </c>
      <c r="X186" s="15">
        <v>9.4600000000000009</v>
      </c>
      <c r="Y186" s="8">
        <v>184.7638921249</v>
      </c>
      <c r="Z186" s="8">
        <v>55.753231890226282</v>
      </c>
      <c r="AA186" s="8">
        <v>213.54442354515018</v>
      </c>
      <c r="AB186" s="8">
        <v>27.576034646297515</v>
      </c>
      <c r="AC186" s="8">
        <v>12.632422618446844</v>
      </c>
      <c r="AD186" s="8">
        <v>42.840147875132168</v>
      </c>
      <c r="AE186" s="8">
        <v>58.042972995167915</v>
      </c>
      <c r="AF186" s="8">
        <v>3.4665329940477037</v>
      </c>
      <c r="AG186" s="8">
        <v>0.46819308714397051</v>
      </c>
      <c r="AH186" s="8">
        <v>0.94772548130441936</v>
      </c>
      <c r="AI186" s="22">
        <v>-5.2197942891143052</v>
      </c>
      <c r="AJ186" s="8">
        <v>-34.943797782163529</v>
      </c>
    </row>
    <row r="187" spans="1:36" x14ac:dyDescent="0.25">
      <c r="A187" s="16" t="s">
        <v>23</v>
      </c>
      <c r="B187" s="10">
        <v>43534</v>
      </c>
      <c r="C187" s="10" t="s">
        <v>146</v>
      </c>
      <c r="D187" s="7" t="s">
        <v>65</v>
      </c>
      <c r="E187" s="26"/>
      <c r="F187" s="26"/>
      <c r="G187" s="8">
        <v>-10.603445084448381</v>
      </c>
      <c r="H187" s="18">
        <v>1.8244440906437405</v>
      </c>
      <c r="I187" s="9">
        <v>0.21526870481665356</v>
      </c>
      <c r="J187" s="8">
        <v>8.4751942563952216</v>
      </c>
      <c r="K187" s="8">
        <v>-25.505146577913706</v>
      </c>
      <c r="L187" s="8">
        <v>4.0319107420090354</v>
      </c>
      <c r="M187" s="8">
        <v>70.526315789473657</v>
      </c>
      <c r="N187" s="8">
        <f t="shared" si="5"/>
        <v>2.5868983374799313</v>
      </c>
      <c r="O187" s="8">
        <v>2.354573623566254</v>
      </c>
      <c r="P187" s="8">
        <v>-23.908317105526681</v>
      </c>
      <c r="Q187" s="8">
        <v>25.1</v>
      </c>
      <c r="R187" s="8">
        <v>62.2</v>
      </c>
      <c r="S187" s="15">
        <v>4.7</v>
      </c>
      <c r="T187" s="15">
        <v>36.5</v>
      </c>
      <c r="U187" s="15">
        <v>7.38</v>
      </c>
      <c r="V187" s="15">
        <v>294</v>
      </c>
      <c r="W187" s="8">
        <v>26.2</v>
      </c>
      <c r="X187" s="15">
        <v>7.32</v>
      </c>
      <c r="Y187" s="8">
        <v>179.10595001697072</v>
      </c>
      <c r="Z187" s="8">
        <v>48.461308237365145</v>
      </c>
      <c r="AA187" s="8">
        <v>169.98417150890225</v>
      </c>
      <c r="AB187" s="8">
        <v>0.38080965028319341</v>
      </c>
      <c r="AC187" s="8">
        <v>11.74778109299236</v>
      </c>
      <c r="AD187" s="8">
        <v>57.027770990107761</v>
      </c>
      <c r="AE187" s="8">
        <v>36.196722198832525</v>
      </c>
      <c r="AF187" s="8">
        <v>1.5881178146944597</v>
      </c>
      <c r="AG187" s="8">
        <v>0.24340122607781098</v>
      </c>
      <c r="AH187" s="8">
        <v>1.2479930649020512</v>
      </c>
      <c r="AI187" s="22">
        <v>-4.0206013288692999</v>
      </c>
      <c r="AJ187" s="8">
        <v>-28.947537326827206</v>
      </c>
    </row>
    <row r="188" spans="1:36" x14ac:dyDescent="0.25">
      <c r="A188" s="16" t="s">
        <v>23</v>
      </c>
      <c r="B188" s="10">
        <v>43553</v>
      </c>
      <c r="C188" s="10" t="s">
        <v>146</v>
      </c>
      <c r="D188" s="7" t="s">
        <v>65</v>
      </c>
      <c r="E188" s="26"/>
      <c r="F188" s="26"/>
      <c r="G188" s="8">
        <v>-7.7252410719991005</v>
      </c>
      <c r="H188" s="18">
        <v>1.3148649365812239</v>
      </c>
      <c r="I188" s="9">
        <v>0.15064018813692187</v>
      </c>
      <c r="J188" s="8">
        <v>8.728513637981516</v>
      </c>
      <c r="K188" s="8">
        <v>-25.403048744559221</v>
      </c>
      <c r="L188" s="8">
        <v>6.4977601267053835</v>
      </c>
      <c r="M188" s="8">
        <v>50.952380952380885</v>
      </c>
      <c r="N188" s="8">
        <f t="shared" si="5"/>
        <v>2.5805760437575453</v>
      </c>
      <c r="O188" s="8">
        <v>2.5493990747903199</v>
      </c>
      <c r="P188" s="8">
        <v>-23.731341892086611</v>
      </c>
      <c r="Q188" s="8">
        <v>25.3</v>
      </c>
      <c r="R188" s="8">
        <v>56.4</v>
      </c>
      <c r="S188" s="15">
        <v>4.38</v>
      </c>
      <c r="T188" s="15">
        <v>56.4</v>
      </c>
      <c r="U188" s="15">
        <v>7.44</v>
      </c>
      <c r="V188" s="15">
        <v>339</v>
      </c>
      <c r="W188" s="8">
        <v>49</v>
      </c>
      <c r="X188" s="15">
        <v>7.09</v>
      </c>
      <c r="Y188" s="8">
        <v>210.98118198944925</v>
      </c>
      <c r="Z188" s="8">
        <v>61.741204031398887</v>
      </c>
      <c r="AA188" s="8">
        <v>180.9066027542442</v>
      </c>
      <c r="AB188" s="8">
        <v>0.42906336801252504</v>
      </c>
      <c r="AC188" s="8">
        <v>17.738979676062719</v>
      </c>
      <c r="AD188" s="8">
        <v>56.413044187707136</v>
      </c>
      <c r="AE188" s="8">
        <v>53.779786279120209</v>
      </c>
      <c r="AF188" s="8">
        <v>3.2661229025523504</v>
      </c>
      <c r="AG188" s="8">
        <v>0.36487259913480369</v>
      </c>
      <c r="AH188" s="8">
        <v>1.2809727995350222</v>
      </c>
      <c r="AI188" s="22">
        <v>-3.069855239918835</v>
      </c>
      <c r="AJ188" s="8">
        <v>-24.972072637399634</v>
      </c>
    </row>
    <row r="189" spans="1:36" x14ac:dyDescent="0.25">
      <c r="A189" s="16" t="s">
        <v>23</v>
      </c>
      <c r="B189" s="10">
        <v>43561</v>
      </c>
      <c r="C189" s="10" t="s">
        <v>146</v>
      </c>
      <c r="D189" s="7" t="s">
        <v>65</v>
      </c>
      <c r="E189" s="26"/>
      <c r="F189" s="26"/>
      <c r="G189" s="8">
        <v>-8.6266289766319417</v>
      </c>
      <c r="H189" s="18">
        <v>2.0263227723823172</v>
      </c>
      <c r="I189" s="9">
        <v>0.25555265220799583</v>
      </c>
      <c r="J189" s="8">
        <v>7.9291791921340771</v>
      </c>
      <c r="K189" s="8">
        <v>-21.786157182753925</v>
      </c>
      <c r="L189" s="8">
        <v>5.682226538093814</v>
      </c>
      <c r="M189" s="8">
        <v>30.000000000000057</v>
      </c>
      <c r="N189" s="8">
        <f t="shared" si="5"/>
        <v>6.7544092412743781</v>
      </c>
      <c r="O189" s="8">
        <v>2.5686372431791389</v>
      </c>
      <c r="P189" s="8">
        <v>-23.941235743669715</v>
      </c>
      <c r="Q189" s="8">
        <v>27.4</v>
      </c>
      <c r="R189" s="8">
        <v>79.099999999999994</v>
      </c>
      <c r="S189" s="15">
        <v>5.68</v>
      </c>
      <c r="T189" s="15">
        <v>55.6</v>
      </c>
      <c r="U189" s="15">
        <v>7.5</v>
      </c>
      <c r="V189" s="15">
        <v>326</v>
      </c>
      <c r="W189" s="8">
        <v>323.8</v>
      </c>
      <c r="X189" s="15">
        <v>7.31</v>
      </c>
      <c r="Y189" s="8">
        <v>231.9913187231277</v>
      </c>
      <c r="Z189" s="8">
        <v>60.830073887324829</v>
      </c>
      <c r="AA189" s="8">
        <v>181.48996626989253</v>
      </c>
      <c r="AB189" s="8">
        <v>0.39666051808500163</v>
      </c>
      <c r="AC189" s="8">
        <v>19.848054066481556</v>
      </c>
      <c r="AD189" s="8">
        <v>60.803280982073638</v>
      </c>
      <c r="AE189" s="8">
        <v>47.080237001942962</v>
      </c>
      <c r="AF189" s="8">
        <v>2.3380688820811177</v>
      </c>
      <c r="AG189" s="8">
        <v>0.31310364179201666</v>
      </c>
      <c r="AH189" s="8">
        <v>1.2332974557264704</v>
      </c>
      <c r="AI189" s="22">
        <v>-2.9234008520945522</v>
      </c>
      <c r="AJ189" s="8">
        <v>-25.174000198260877</v>
      </c>
    </row>
    <row r="190" spans="1:36" x14ac:dyDescent="0.25">
      <c r="A190" s="16" t="s">
        <v>23</v>
      </c>
      <c r="B190" s="10">
        <v>43581</v>
      </c>
      <c r="C190" s="10" t="s">
        <v>146</v>
      </c>
      <c r="D190" s="7" t="s">
        <v>65</v>
      </c>
      <c r="E190" s="26"/>
      <c r="F190" s="26"/>
      <c r="G190" s="8">
        <v>-7.7614575503102472</v>
      </c>
      <c r="H190" s="18">
        <v>1.0740327973252666</v>
      </c>
      <c r="I190" s="9">
        <v>0.14898528002787212</v>
      </c>
      <c r="J190" s="8">
        <v>7.208985995961056</v>
      </c>
      <c r="K190" s="8">
        <v>-25.433374833674414</v>
      </c>
      <c r="L190" s="8">
        <v>7.4784266034457554</v>
      </c>
      <c r="M190" s="8">
        <v>123.15789473684214</v>
      </c>
      <c r="N190" s="8">
        <f t="shared" si="5"/>
        <v>0.87207791235812215</v>
      </c>
      <c r="O190" s="8">
        <v>3.2578836219958505</v>
      </c>
      <c r="P190" s="8">
        <v>-24.510158009193646</v>
      </c>
      <c r="Q190" s="8">
        <v>22.1</v>
      </c>
      <c r="R190" s="8">
        <v>81.099999999999994</v>
      </c>
      <c r="S190" s="15">
        <v>6.49</v>
      </c>
      <c r="T190" s="15">
        <v>52.5</v>
      </c>
      <c r="U190" s="15">
        <v>7.82</v>
      </c>
      <c r="V190" s="15">
        <v>413</v>
      </c>
      <c r="W190" s="8">
        <v>20.6</v>
      </c>
      <c r="X190" s="15">
        <v>8.09</v>
      </c>
      <c r="Y190" s="8">
        <v>229.02841939799626</v>
      </c>
      <c r="Z190" s="8">
        <v>60.299593528781323</v>
      </c>
      <c r="AA190" s="8">
        <v>179.82385824165587</v>
      </c>
      <c r="AB190" s="8">
        <v>0.30376842575746821</v>
      </c>
      <c r="AC190" s="8">
        <v>19.104024034239735</v>
      </c>
      <c r="AD190" s="8">
        <v>60.419234461851282</v>
      </c>
      <c r="AE190" s="8">
        <v>46.791912186355852</v>
      </c>
      <c r="AF190" s="8">
        <v>3.3509628304118362</v>
      </c>
      <c r="AG190" s="8">
        <v>0.3182818383138416</v>
      </c>
      <c r="AH190" s="8">
        <v>1.2673094662354087</v>
      </c>
      <c r="AI190" s="22">
        <v>-3.5890509600912464</v>
      </c>
      <c r="AJ190" s="8">
        <v>-26.857067684837091</v>
      </c>
    </row>
    <row r="191" spans="1:36" x14ac:dyDescent="0.25">
      <c r="A191" s="16" t="s">
        <v>23</v>
      </c>
      <c r="B191" s="10">
        <v>43595</v>
      </c>
      <c r="C191" s="10" t="s">
        <v>175</v>
      </c>
      <c r="D191" s="7" t="s">
        <v>65</v>
      </c>
      <c r="E191" s="26"/>
      <c r="F191" s="26"/>
      <c r="G191" s="8"/>
      <c r="H191" s="18">
        <v>2.486865148861646</v>
      </c>
      <c r="I191" s="9">
        <v>0.30021339604564062</v>
      </c>
      <c r="J191" s="8">
        <v>8.2836581632205863</v>
      </c>
      <c r="K191" s="8">
        <v>-22.021689808215257</v>
      </c>
      <c r="L191" s="8">
        <v>8.3638630710811732</v>
      </c>
      <c r="M191" s="8">
        <v>13.157894736842117</v>
      </c>
      <c r="N191" s="8">
        <f>100*H191/M191</f>
        <v>18.90017513134849</v>
      </c>
      <c r="O191" s="8">
        <v>5.2830908077917869</v>
      </c>
      <c r="P191" s="8">
        <v>-15.280760833600754</v>
      </c>
      <c r="Q191" s="8">
        <v>25</v>
      </c>
      <c r="R191" s="8">
        <v>65.599999999999994</v>
      </c>
      <c r="S191" s="15">
        <v>4.9800000000000004</v>
      </c>
      <c r="T191" s="15">
        <v>59</v>
      </c>
      <c r="U191" s="15">
        <v>7.3</v>
      </c>
      <c r="V191" s="15">
        <v>417</v>
      </c>
      <c r="W191" s="8">
        <v>80.2</v>
      </c>
      <c r="X191" s="15">
        <v>7.49</v>
      </c>
      <c r="Y191" s="8">
        <v>254.80541990060675</v>
      </c>
      <c r="Z191" s="8">
        <v>81.106370170774738</v>
      </c>
      <c r="AA191" s="8">
        <v>247.35011594879765</v>
      </c>
      <c r="AB191" s="8">
        <v>0.20499402574385375</v>
      </c>
      <c r="AC191" s="8">
        <v>7.8549278994125986</v>
      </c>
      <c r="AD191" s="8">
        <v>48.176829439263592</v>
      </c>
      <c r="AE191" s="8">
        <v>60.310784179920894</v>
      </c>
      <c r="AF191" s="8">
        <v>3.3672008553152657</v>
      </c>
      <c r="AG191" s="8">
        <v>0.41050407780967585</v>
      </c>
      <c r="AH191" s="8">
        <v>1.4960008872718766</v>
      </c>
      <c r="AI191" s="22">
        <v>-4.2157791454265903</v>
      </c>
      <c r="AJ191" s="8">
        <v>-31.490169311289549</v>
      </c>
    </row>
    <row r="192" spans="1:36" x14ac:dyDescent="0.25">
      <c r="A192" s="16" t="s">
        <v>23</v>
      </c>
      <c r="B192" s="10">
        <v>43611</v>
      </c>
      <c r="C192" s="10" t="s">
        <v>175</v>
      </c>
      <c r="D192" s="7" t="s">
        <v>65</v>
      </c>
      <c r="E192" s="26"/>
      <c r="F192" s="26"/>
      <c r="G192" s="8">
        <v>-7.9113535299869113</v>
      </c>
      <c r="H192" s="18"/>
      <c r="I192" s="9"/>
      <c r="J192" s="8"/>
      <c r="K192" s="8"/>
      <c r="L192" s="8"/>
      <c r="M192" s="8">
        <v>24.736842105263211</v>
      </c>
      <c r="N192" s="8"/>
      <c r="O192" s="8">
        <v>1.7639618540295137</v>
      </c>
      <c r="P192" s="8">
        <v>-24.765606246703548</v>
      </c>
      <c r="Q192" s="8">
        <v>24.3</v>
      </c>
      <c r="R192" s="8">
        <v>73.2</v>
      </c>
      <c r="S192" s="15">
        <v>5.58</v>
      </c>
      <c r="T192" s="15">
        <v>49.7</v>
      </c>
      <c r="U192" s="15">
        <v>7.47</v>
      </c>
      <c r="V192" s="15">
        <v>441</v>
      </c>
      <c r="W192" s="8">
        <v>35.9</v>
      </c>
      <c r="X192" s="15">
        <v>7.12</v>
      </c>
      <c r="Y192" s="8">
        <v>317.0169064665663</v>
      </c>
      <c r="Z192" s="8">
        <v>84.559780502547227</v>
      </c>
      <c r="AA192" s="8">
        <v>243.29889496370112</v>
      </c>
      <c r="AB192" s="8">
        <v>0.22202884319495642</v>
      </c>
      <c r="AC192" s="8">
        <v>14.320861315739437</v>
      </c>
      <c r="AD192" s="8">
        <v>55.096132464326836</v>
      </c>
      <c r="AE192" s="8">
        <v>63.188411017123109</v>
      </c>
      <c r="AF192" s="8">
        <v>0.16234690323011425</v>
      </c>
      <c r="AG192" s="8">
        <v>0.40797890380826179</v>
      </c>
      <c r="AH192" s="8">
        <v>1.2195727325741843</v>
      </c>
      <c r="AI192" s="22">
        <v>-4.5241714596521172</v>
      </c>
      <c r="AJ192" s="8">
        <v>-31.515843078960735</v>
      </c>
    </row>
    <row r="193" spans="1:36" x14ac:dyDescent="0.25">
      <c r="A193" s="16" t="s">
        <v>23</v>
      </c>
      <c r="B193" s="10">
        <v>43620</v>
      </c>
      <c r="C193" s="10" t="s">
        <v>175</v>
      </c>
      <c r="D193" s="7" t="s">
        <v>65</v>
      </c>
      <c r="E193" s="26"/>
      <c r="F193" s="26"/>
      <c r="G193" s="8">
        <v>-8.5089254221207327</v>
      </c>
      <c r="H193" s="18">
        <v>2.2599373772753806</v>
      </c>
      <c r="I193" s="9">
        <v>0.26811688877275502</v>
      </c>
      <c r="J193" s="8">
        <v>8.4289258599849397</v>
      </c>
      <c r="K193" s="8">
        <v>-22.357298527756718</v>
      </c>
      <c r="L193" s="8">
        <v>6.4835769338599647</v>
      </c>
      <c r="M193" s="8">
        <v>25.238095238095234</v>
      </c>
      <c r="N193" s="8">
        <f>100*H193/M193</f>
        <v>8.9544688533552819</v>
      </c>
      <c r="O193" s="8">
        <v>2.5803361293615286</v>
      </c>
      <c r="P193" s="8">
        <v>-23.680711644357132</v>
      </c>
      <c r="Q193" s="8">
        <v>25.1</v>
      </c>
      <c r="R193" s="8">
        <v>62.2</v>
      </c>
      <c r="S193" s="15">
        <v>4.7</v>
      </c>
      <c r="T193" s="15">
        <v>36.5</v>
      </c>
      <c r="U193" s="15">
        <v>7.38</v>
      </c>
      <c r="V193" s="15">
        <v>399</v>
      </c>
      <c r="W193" s="8">
        <v>31.1</v>
      </c>
      <c r="X193" s="15">
        <v>8.1300000000000008</v>
      </c>
      <c r="Y193" s="8">
        <v>264.47399812283629</v>
      </c>
      <c r="Z193" s="8">
        <v>65.629665648193381</v>
      </c>
      <c r="AA193" s="8">
        <v>259.27063561581377</v>
      </c>
      <c r="AB193" s="8">
        <v>4.8519178093267676</v>
      </c>
      <c r="AC193" s="8">
        <v>5.7931517526708562</v>
      </c>
      <c r="AD193" s="8">
        <v>65.290582456184282</v>
      </c>
      <c r="AE193" s="8">
        <v>52.942744662478155</v>
      </c>
      <c r="AF193" s="8">
        <v>2.091618343917665</v>
      </c>
      <c r="AG193" s="8">
        <v>0.32075725890741497</v>
      </c>
      <c r="AH193" s="8">
        <v>1.1480040629540875</v>
      </c>
      <c r="AI193" s="22">
        <v>-4.1890735926516482</v>
      </c>
      <c r="AJ193" s="8">
        <v>-31.540672314800638</v>
      </c>
    </row>
    <row r="194" spans="1:36" x14ac:dyDescent="0.25">
      <c r="A194" s="16" t="s">
        <v>23</v>
      </c>
      <c r="B194" s="10">
        <v>43644</v>
      </c>
      <c r="C194" s="10" t="s">
        <v>175</v>
      </c>
      <c r="D194" s="7" t="s">
        <v>65</v>
      </c>
      <c r="E194" s="26"/>
      <c r="F194" s="26"/>
      <c r="G194" s="8">
        <v>-8.3368971501428106</v>
      </c>
      <c r="H194" s="18"/>
      <c r="I194" s="9"/>
      <c r="J194" s="8"/>
      <c r="K194" s="8"/>
      <c r="L194" s="8"/>
      <c r="M194" s="8">
        <v>15.714285714285701</v>
      </c>
      <c r="N194" s="8"/>
      <c r="O194" s="8">
        <v>3.4926932664388404</v>
      </c>
      <c r="P194" s="8">
        <v>-19.501167607296175</v>
      </c>
      <c r="Q194" s="8">
        <v>26.4</v>
      </c>
      <c r="R194" s="8">
        <v>82.6</v>
      </c>
      <c r="S194" s="15">
        <v>6.27</v>
      </c>
      <c r="T194" s="15">
        <v>56.8</v>
      </c>
      <c r="U194" s="15">
        <v>7.24</v>
      </c>
      <c r="V194" s="15">
        <v>452</v>
      </c>
      <c r="W194" s="8">
        <v>29.1</v>
      </c>
      <c r="X194" s="15">
        <v>7.94</v>
      </c>
      <c r="Y194" s="8">
        <v>290.51523200925834</v>
      </c>
      <c r="Z194" s="8">
        <v>66.276939817922241</v>
      </c>
      <c r="AA194" s="8">
        <v>266.64077561260109</v>
      </c>
      <c r="AB194" s="8">
        <v>4.6436488259929281</v>
      </c>
      <c r="AC194" s="8">
        <v>7.1137790893841579</v>
      </c>
      <c r="AD194" s="8">
        <v>69.498985298479724</v>
      </c>
      <c r="AE194" s="8">
        <v>52.664250092950745</v>
      </c>
      <c r="AF194" s="8">
        <v>2.7550313794239414</v>
      </c>
      <c r="AG194" s="8">
        <v>0.32452875248772883</v>
      </c>
      <c r="AH194" s="8">
        <v>1.1027827867504496</v>
      </c>
      <c r="AI194" s="22">
        <v>-2.9238270045324501</v>
      </c>
      <c r="AJ194" s="8">
        <v>-27.243187638102505</v>
      </c>
    </row>
    <row r="195" spans="1:36" x14ac:dyDescent="0.25">
      <c r="A195" s="16" t="s">
        <v>23</v>
      </c>
      <c r="B195" s="10">
        <v>43651</v>
      </c>
      <c r="C195" s="10" t="s">
        <v>175</v>
      </c>
      <c r="D195" s="7" t="s">
        <v>65</v>
      </c>
      <c r="E195" s="26"/>
      <c r="F195" s="26"/>
      <c r="G195" s="8">
        <v>-8.6316590430640403</v>
      </c>
      <c r="H195" s="18">
        <v>1.1208406304728546</v>
      </c>
      <c r="I195" s="9">
        <v>0.14454315826147546</v>
      </c>
      <c r="J195" s="8">
        <v>7.7543665432111153</v>
      </c>
      <c r="K195" s="8">
        <v>-25.867037908021665</v>
      </c>
      <c r="L195" s="8">
        <v>5.006498707529941</v>
      </c>
      <c r="M195" s="8">
        <v>23.809523809523828</v>
      </c>
      <c r="N195" s="8">
        <f>100*H195/M195</f>
        <v>4.707530647985986</v>
      </c>
      <c r="O195" s="8">
        <v>2.4544561140390138</v>
      </c>
      <c r="P195" s="8">
        <v>-22.391864242594323</v>
      </c>
      <c r="Q195" s="8">
        <v>24.2</v>
      </c>
      <c r="R195" s="8">
        <v>84.6</v>
      </c>
      <c r="S195" s="15">
        <v>5.36</v>
      </c>
      <c r="T195" s="15">
        <v>46.5</v>
      </c>
      <c r="U195" s="15">
        <v>7.36</v>
      </c>
      <c r="V195" s="15">
        <v>460</v>
      </c>
      <c r="W195" s="8">
        <v>27.1</v>
      </c>
      <c r="X195" s="15">
        <v>7.98</v>
      </c>
      <c r="Y195" s="8">
        <v>271.39498202089266</v>
      </c>
      <c r="Z195" s="8">
        <v>67.922042666410206</v>
      </c>
      <c r="AA195" s="8">
        <v>259.64924808979146</v>
      </c>
      <c r="AB195" s="8">
        <v>61.416481883363254</v>
      </c>
      <c r="AC195" s="8">
        <v>6.8811309508658356</v>
      </c>
      <c r="AD195" s="8">
        <v>66.193651151586892</v>
      </c>
      <c r="AE195" s="8">
        <v>59.083690748210223</v>
      </c>
      <c r="AF195" s="8">
        <v>4.7399777505812342</v>
      </c>
      <c r="AG195" s="8">
        <v>0.32619489282861103</v>
      </c>
      <c r="AH195" s="8">
        <v>0.94411162602361509</v>
      </c>
      <c r="AI195" s="22">
        <v>-3.8001384676633951</v>
      </c>
      <c r="AJ195" s="8">
        <v>-30.389237616020967</v>
      </c>
    </row>
    <row r="196" spans="1:36" x14ac:dyDescent="0.25">
      <c r="A196" s="16" t="s">
        <v>23</v>
      </c>
      <c r="B196" s="10">
        <v>43670</v>
      </c>
      <c r="C196" s="10" t="s">
        <v>175</v>
      </c>
      <c r="D196" s="7" t="s">
        <v>65</v>
      </c>
      <c r="E196" s="26"/>
      <c r="F196" s="26"/>
      <c r="G196" s="8"/>
      <c r="H196" s="18">
        <v>1.4023244706256965</v>
      </c>
      <c r="I196" s="9">
        <v>0.14987805940249108</v>
      </c>
      <c r="J196" s="8">
        <v>9.3564360001473901</v>
      </c>
      <c r="K196" s="8">
        <v>-24.441711719607618</v>
      </c>
      <c r="L196" s="8">
        <v>5.3671570398848729</v>
      </c>
      <c r="M196" s="8">
        <v>8.0000000000000444</v>
      </c>
      <c r="N196" s="8">
        <f>100*H196/M196</f>
        <v>17.529055882821112</v>
      </c>
      <c r="O196" s="8">
        <v>2.9030694028463908</v>
      </c>
      <c r="P196" s="8">
        <v>-25.108757757011688</v>
      </c>
      <c r="Q196" s="8">
        <v>19.600000000000001</v>
      </c>
      <c r="R196" s="8">
        <v>61.4</v>
      </c>
      <c r="S196" s="15">
        <v>3.98</v>
      </c>
      <c r="T196" s="15">
        <v>33.4</v>
      </c>
      <c r="U196" s="15">
        <v>6.92</v>
      </c>
      <c r="V196" s="15">
        <v>612</v>
      </c>
      <c r="W196" s="8"/>
      <c r="X196" s="15"/>
      <c r="Y196" s="8">
        <v>273.42932590500664</v>
      </c>
      <c r="Z196" s="8">
        <v>77.334065272666109</v>
      </c>
      <c r="AA196" s="8">
        <v>216.43219840242932</v>
      </c>
      <c r="AB196" s="8">
        <v>0.98694397669723932</v>
      </c>
      <c r="AC196" s="8">
        <v>8.8143819899887728</v>
      </c>
      <c r="AD196" s="8">
        <v>58.448666811425561</v>
      </c>
      <c r="AE196" s="8">
        <v>58.530526243134382</v>
      </c>
      <c r="AF196" s="8">
        <v>3.1809847047420718</v>
      </c>
      <c r="AG196" s="8">
        <v>0.37765163799962681</v>
      </c>
      <c r="AH196" s="8">
        <v>1.2359297610975846</v>
      </c>
      <c r="AI196" s="22">
        <v>-2.434888107450798</v>
      </c>
      <c r="AJ196" s="8">
        <v>-21.344977328378853</v>
      </c>
    </row>
    <row r="197" spans="1:36" x14ac:dyDescent="0.25">
      <c r="A197" s="16" t="s">
        <v>23</v>
      </c>
      <c r="B197" s="10">
        <v>43685</v>
      </c>
      <c r="C197" s="10" t="s">
        <v>175</v>
      </c>
      <c r="D197" s="7" t="s">
        <v>65</v>
      </c>
      <c r="E197" s="26"/>
      <c r="F197" s="26"/>
      <c r="G197" s="8">
        <v>-9.0612267163656313</v>
      </c>
      <c r="H197" s="18">
        <v>1.3515894496630048</v>
      </c>
      <c r="I197" s="9">
        <v>0.15116279069767441</v>
      </c>
      <c r="J197" s="8">
        <v>8.9412840516168011</v>
      </c>
      <c r="K197" s="8">
        <v>-23.769483410887517</v>
      </c>
      <c r="L197" s="8">
        <v>4.0369761680252569</v>
      </c>
      <c r="M197" s="8">
        <v>19.473684210526216</v>
      </c>
      <c r="N197" s="8">
        <f>100*H197/M197</f>
        <v>6.940594471242493</v>
      </c>
      <c r="O197" s="8">
        <v>2.2008762566545008</v>
      </c>
      <c r="P197" s="8">
        <v>-23.11649332017452</v>
      </c>
      <c r="Q197" s="8">
        <v>18.399999999999999</v>
      </c>
      <c r="R197" s="8">
        <v>58.6</v>
      </c>
      <c r="S197" s="15">
        <v>5.56</v>
      </c>
      <c r="T197" s="15">
        <v>47.4</v>
      </c>
      <c r="U197" s="15">
        <v>7.2</v>
      </c>
      <c r="V197" s="15"/>
      <c r="W197" s="8">
        <v>86.6</v>
      </c>
      <c r="X197" s="15">
        <v>7.76</v>
      </c>
      <c r="Y197" s="8">
        <v>277.38769601114024</v>
      </c>
      <c r="Z197" s="8">
        <v>69.058964552067479</v>
      </c>
      <c r="AA197" s="8">
        <v>265.09781517566074</v>
      </c>
      <c r="AB197" s="8">
        <v>1.1666009546844753</v>
      </c>
      <c r="AC197" s="8">
        <v>7.7343600535801347</v>
      </c>
      <c r="AD197" s="8">
        <v>79.167227108480674</v>
      </c>
      <c r="AE197" s="8">
        <v>57.480161650240525</v>
      </c>
      <c r="AF197" s="8">
        <v>1.1052111256839019</v>
      </c>
      <c r="AG197" s="8">
        <v>0.33703795725773905</v>
      </c>
      <c r="AH197" s="8">
        <v>1.0576938283420811</v>
      </c>
      <c r="AI197" s="22">
        <v>-3.5816643178343472</v>
      </c>
      <c r="AJ197" s="8">
        <v>-28.674500185771411</v>
      </c>
    </row>
    <row r="198" spans="1:36" x14ac:dyDescent="0.25">
      <c r="A198" s="16" t="s">
        <v>23</v>
      </c>
      <c r="B198" s="10">
        <v>43703</v>
      </c>
      <c r="C198" s="10" t="s">
        <v>175</v>
      </c>
      <c r="D198" s="7" t="s">
        <v>65</v>
      </c>
      <c r="E198" s="26"/>
      <c r="F198" s="26"/>
      <c r="G198" s="8">
        <v>-5.9586817410445576</v>
      </c>
      <c r="H198" s="18">
        <v>1.2539404553415061</v>
      </c>
      <c r="I198" s="9">
        <v>0.12072119153383851</v>
      </c>
      <c r="J198" s="8">
        <v>10.38707818742845</v>
      </c>
      <c r="K198" s="8">
        <v>-26.163222711713377</v>
      </c>
      <c r="L198" s="8">
        <v>7.1785533832854762</v>
      </c>
      <c r="M198" s="8">
        <v>13.999999999999938</v>
      </c>
      <c r="N198" s="8">
        <f>100*H198/M198</f>
        <v>8.9567175381536543</v>
      </c>
      <c r="O198" s="8">
        <v>3.7249551534465537</v>
      </c>
      <c r="P198" s="8">
        <v>-25.697023127562471</v>
      </c>
      <c r="Q198" s="8"/>
      <c r="R198" s="8"/>
      <c r="S198" s="17"/>
      <c r="T198" s="15"/>
      <c r="U198" s="15"/>
      <c r="V198" s="15"/>
      <c r="W198" s="8">
        <v>56.6</v>
      </c>
      <c r="X198" s="15">
        <v>8.4600000000000009</v>
      </c>
      <c r="Y198" s="8">
        <v>566.70100146602249</v>
      </c>
      <c r="Z198" s="8">
        <v>70.984937335783997</v>
      </c>
      <c r="AA198" s="8">
        <v>250.45499943372593</v>
      </c>
      <c r="AB198" s="8">
        <v>38.520571472917666</v>
      </c>
      <c r="AC198" s="8">
        <v>12.310775517319319</v>
      </c>
      <c r="AD198" s="8">
        <v>58.080904197475853</v>
      </c>
      <c r="AE198" s="8">
        <v>56.387424592523828</v>
      </c>
      <c r="AF198" s="8">
        <v>4.1574561327804993</v>
      </c>
      <c r="AG198" s="8">
        <v>0.33998645391915083</v>
      </c>
      <c r="AH198" s="8">
        <v>1.1849850073525745</v>
      </c>
      <c r="AI198" s="22">
        <v>-4.6061347785411675</v>
      </c>
      <c r="AJ198" s="8">
        <v>-31.407911910921982</v>
      </c>
    </row>
  </sheetData>
  <autoFilter ref="A1:AH198" xr:uid="{3BCFAB1E-47A7-4BCC-B88E-AD2A7C08734D}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C72E3-BDF1-4BFD-B522-530C0BB2397B}">
  <dimension ref="A1:AJ17"/>
  <sheetViews>
    <sheetView zoomScaleNormal="100" workbookViewId="0">
      <pane xSplit="3" ySplit="1" topLeftCell="U2" activePane="bottomRight" state="frozen"/>
      <selection pane="topRight" activeCell="D1" sqref="D1"/>
      <selection pane="bottomLeft" activeCell="A2" sqref="A2"/>
      <selection pane="bottomRight" activeCell="E1" sqref="E1:W17"/>
    </sheetView>
  </sheetViews>
  <sheetFormatPr defaultColWidth="8.88671875" defaultRowHeight="13.2" x14ac:dyDescent="0.25"/>
  <cols>
    <col min="1" max="1" width="8.88671875" style="4"/>
    <col min="2" max="2" width="20.33203125" style="4" customWidth="1"/>
    <col min="3" max="3" width="8.88671875" style="4"/>
    <col min="4" max="4" width="20.33203125" style="4" customWidth="1"/>
    <col min="5" max="14" width="10.88671875" style="15" customWidth="1"/>
    <col min="15" max="15" width="13" style="15" customWidth="1"/>
    <col min="16" max="17" width="10.88671875" style="15" customWidth="1"/>
    <col min="18" max="19" width="8.88671875" style="15"/>
    <col min="20" max="20" width="11.44140625" style="15" customWidth="1"/>
    <col min="21" max="22" width="8.88671875" style="15"/>
    <col min="23" max="23" width="15.44140625" style="15" customWidth="1"/>
    <col min="24" max="24" width="14.109375" style="15" customWidth="1"/>
    <col min="25" max="25" width="11.44140625" style="4" customWidth="1"/>
    <col min="26" max="34" width="11.88671875" style="4" customWidth="1"/>
    <col min="35" max="36" width="10.88671875" style="15" customWidth="1"/>
    <col min="37" max="16384" width="8.88671875" style="4"/>
  </cols>
  <sheetData>
    <row r="1" spans="1:36" x14ac:dyDescent="0.25">
      <c r="A1" s="1" t="s">
        <v>0</v>
      </c>
      <c r="B1" s="2" t="s">
        <v>1</v>
      </c>
      <c r="C1" s="1" t="s">
        <v>200</v>
      </c>
      <c r="D1" s="2" t="s">
        <v>206</v>
      </c>
      <c r="E1" s="3" t="s">
        <v>3</v>
      </c>
      <c r="F1" s="3" t="s">
        <v>178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201</v>
      </c>
      <c r="M1" s="3" t="s">
        <v>9</v>
      </c>
      <c r="N1" s="3" t="s">
        <v>10</v>
      </c>
      <c r="O1" s="27" t="s">
        <v>12</v>
      </c>
      <c r="P1" s="28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208</v>
      </c>
      <c r="Z1" s="3" t="s">
        <v>209</v>
      </c>
      <c r="AA1" s="3" t="s">
        <v>213</v>
      </c>
      <c r="AB1" s="3" t="s">
        <v>214</v>
      </c>
      <c r="AC1" s="3" t="s">
        <v>215</v>
      </c>
      <c r="AD1" s="3" t="s">
        <v>216</v>
      </c>
      <c r="AE1" s="3" t="s">
        <v>210</v>
      </c>
      <c r="AF1" s="3" t="s">
        <v>219</v>
      </c>
      <c r="AG1" s="3" t="s">
        <v>218</v>
      </c>
      <c r="AH1" s="3" t="s">
        <v>211</v>
      </c>
      <c r="AI1" s="3" t="s">
        <v>176</v>
      </c>
      <c r="AJ1" s="3" t="s">
        <v>177</v>
      </c>
    </row>
    <row r="2" spans="1:36" x14ac:dyDescent="0.25">
      <c r="A2" s="5" t="s">
        <v>147</v>
      </c>
      <c r="B2" s="10">
        <v>43320</v>
      </c>
      <c r="C2" s="7" t="s">
        <v>28</v>
      </c>
      <c r="D2" s="10" t="s">
        <v>175</v>
      </c>
      <c r="F2" s="24"/>
      <c r="G2" s="8">
        <v>-4.05</v>
      </c>
      <c r="H2" s="22">
        <v>1.8783464887297585</v>
      </c>
      <c r="I2" s="22">
        <v>0.19722819239605718</v>
      </c>
      <c r="J2" s="22">
        <v>9.5237220699047924</v>
      </c>
      <c r="K2" s="22">
        <v>-28.943391806770471</v>
      </c>
      <c r="L2" s="22"/>
      <c r="M2" s="8">
        <v>5.7894736842106198</v>
      </c>
      <c r="N2" s="8"/>
      <c r="O2" s="8">
        <v>7.8519588709897103</v>
      </c>
      <c r="P2" s="8">
        <v>-22.078468346181634</v>
      </c>
      <c r="Q2" s="8">
        <v>24.3</v>
      </c>
      <c r="R2" s="8">
        <v>104</v>
      </c>
      <c r="S2" s="8">
        <v>8.06</v>
      </c>
      <c r="T2" s="8">
        <v>51</v>
      </c>
      <c r="U2" s="9">
        <v>8.27</v>
      </c>
      <c r="V2" s="15">
        <v>518</v>
      </c>
      <c r="W2" s="8">
        <v>17.100000000000001</v>
      </c>
      <c r="X2" s="8">
        <v>6.08</v>
      </c>
      <c r="Y2" s="8">
        <v>200.11084306697012</v>
      </c>
      <c r="Z2" s="8">
        <v>84.482882178434068</v>
      </c>
      <c r="AA2" s="8">
        <v>215.08192671930161</v>
      </c>
      <c r="AB2" s="29"/>
      <c r="AC2" s="8">
        <v>22.754328111024734</v>
      </c>
      <c r="AD2" s="8">
        <v>35.112372530235078</v>
      </c>
      <c r="AE2" s="8">
        <v>92.110492374666649</v>
      </c>
      <c r="AF2" s="8">
        <v>39.971741295411412</v>
      </c>
      <c r="AG2" s="8">
        <v>0.46572357495988354</v>
      </c>
      <c r="AH2" s="8">
        <v>1.195107488881946</v>
      </c>
      <c r="AI2" s="8">
        <v>-2.1749000000000001</v>
      </c>
      <c r="AJ2" s="8">
        <v>-23.3</v>
      </c>
    </row>
    <row r="3" spans="1:36" x14ac:dyDescent="0.25">
      <c r="A3" s="5" t="s">
        <v>148</v>
      </c>
      <c r="B3" s="10">
        <v>43243</v>
      </c>
      <c r="C3" s="7" t="s">
        <v>28</v>
      </c>
      <c r="D3" s="10" t="s">
        <v>175</v>
      </c>
      <c r="E3" s="35">
        <v>608.02786637424981</v>
      </c>
      <c r="F3" s="35">
        <v>1056.5363795325209</v>
      </c>
      <c r="G3" s="8">
        <v>-5.9909999999999997</v>
      </c>
      <c r="H3" s="22">
        <v>1.4314427536821546</v>
      </c>
      <c r="I3" s="22">
        <v>0.17213369895501368</v>
      </c>
      <c r="J3" s="22">
        <v>8.3158774973879765</v>
      </c>
      <c r="K3" s="22">
        <v>-28.468850888642347</v>
      </c>
      <c r="L3" s="22"/>
      <c r="M3" s="8">
        <v>6.153846153846116</v>
      </c>
      <c r="N3" s="8">
        <v>23.260944747335156</v>
      </c>
      <c r="O3" s="8">
        <v>7.8399327212029721</v>
      </c>
      <c r="P3" s="8">
        <v>-22.006929746385524</v>
      </c>
      <c r="Q3" s="8">
        <v>21</v>
      </c>
      <c r="R3" s="8">
        <v>93.4</v>
      </c>
      <c r="S3" s="8">
        <v>7.55</v>
      </c>
      <c r="T3" s="8">
        <v>50.2</v>
      </c>
      <c r="U3" s="9">
        <v>8.1199999999999992</v>
      </c>
      <c r="V3" s="15">
        <v>569</v>
      </c>
      <c r="W3" s="8">
        <v>51.6</v>
      </c>
      <c r="X3" s="8">
        <v>6</v>
      </c>
      <c r="Y3" s="8">
        <v>293.79453514019605</v>
      </c>
      <c r="Z3" s="8">
        <v>90.531111146004932</v>
      </c>
      <c r="AA3" s="8">
        <v>209.92330633075974</v>
      </c>
      <c r="AB3" s="29"/>
      <c r="AC3" s="8">
        <v>17.915246753722844</v>
      </c>
      <c r="AD3" s="8">
        <v>33.961055736370632</v>
      </c>
      <c r="AE3" s="8">
        <v>100.04003313787665</v>
      </c>
      <c r="AF3" s="8">
        <v>44.59353970175038</v>
      </c>
      <c r="AG3" s="8">
        <v>0.48310780253707825</v>
      </c>
      <c r="AH3" s="8">
        <v>1.8920437770080831</v>
      </c>
      <c r="AI3" s="8">
        <v>-1.2485999999999999</v>
      </c>
      <c r="AJ3" s="8">
        <v>-22.49</v>
      </c>
    </row>
    <row r="4" spans="1:36" x14ac:dyDescent="0.25">
      <c r="A4" s="5" t="s">
        <v>149</v>
      </c>
      <c r="B4" s="10">
        <v>43243</v>
      </c>
      <c r="C4" s="7" t="s">
        <v>28</v>
      </c>
      <c r="D4" s="10" t="s">
        <v>175</v>
      </c>
      <c r="E4" s="31">
        <v>561.86445331504069</v>
      </c>
      <c r="F4" s="31">
        <v>1580.199801570941</v>
      </c>
      <c r="G4" s="8">
        <v>-6.64</v>
      </c>
      <c r="H4" s="22">
        <v>1.6716467740589263</v>
      </c>
      <c r="I4" s="22">
        <v>0.17564122254645981</v>
      </c>
      <c r="J4" s="22">
        <v>9.517394321351583</v>
      </c>
      <c r="K4" s="22">
        <v>-26.951140726368546</v>
      </c>
      <c r="L4" s="22">
        <v>3.0013807743901002</v>
      </c>
      <c r="M4" s="8">
        <v>6.153846153846116</v>
      </c>
      <c r="N4" s="8">
        <v>27.164260078457719</v>
      </c>
      <c r="O4" s="8">
        <v>9.8757776657071794</v>
      </c>
      <c r="P4" s="8">
        <v>-22.208224264517021</v>
      </c>
      <c r="Q4" s="8">
        <v>22.5</v>
      </c>
      <c r="R4" s="8">
        <v>89.9</v>
      </c>
      <c r="S4" s="8">
        <v>7.12</v>
      </c>
      <c r="T4" s="8">
        <v>41.2</v>
      </c>
      <c r="U4" s="9">
        <v>7.74</v>
      </c>
      <c r="V4" s="15">
        <v>505</v>
      </c>
      <c r="W4" s="8">
        <v>8.5</v>
      </c>
      <c r="X4" s="8">
        <v>6.31</v>
      </c>
      <c r="Y4" s="8">
        <v>168.64046477966917</v>
      </c>
      <c r="Z4" s="8">
        <v>94.009017975312901</v>
      </c>
      <c r="AA4" s="8">
        <v>214.9289357549568</v>
      </c>
      <c r="AB4" s="29"/>
      <c r="AC4" s="8">
        <v>29.144369776591642</v>
      </c>
      <c r="AD4" s="8">
        <v>36.904443103757963</v>
      </c>
      <c r="AE4" s="8">
        <v>85.924121578982721</v>
      </c>
      <c r="AF4" s="8">
        <v>39.902168404841618</v>
      </c>
      <c r="AG4" s="8">
        <v>0.67709327539994979</v>
      </c>
      <c r="AH4" s="8">
        <v>1.4359999262580263</v>
      </c>
      <c r="AI4" s="8">
        <v>-2.8490000000000002</v>
      </c>
      <c r="AJ4" s="8">
        <v>-24.28</v>
      </c>
    </row>
    <row r="5" spans="1:36" x14ac:dyDescent="0.25">
      <c r="A5" s="5" t="s">
        <v>150</v>
      </c>
      <c r="B5" s="10">
        <v>43243</v>
      </c>
      <c r="C5" s="7" t="s">
        <v>28</v>
      </c>
      <c r="D5" s="10" t="s">
        <v>175</v>
      </c>
      <c r="E5" s="35">
        <v>727.63982385100746</v>
      </c>
      <c r="F5" s="35">
        <v>791.03320758576058</v>
      </c>
      <c r="G5" s="8">
        <v>-6.2779999999999996</v>
      </c>
      <c r="H5" s="22">
        <v>1.4268858328586544</v>
      </c>
      <c r="I5" s="22">
        <v>0.14740976802786632</v>
      </c>
      <c r="J5" s="22">
        <v>9.6797237520170043</v>
      </c>
      <c r="K5" s="22">
        <v>-26.942996826879277</v>
      </c>
      <c r="L5" s="22"/>
      <c r="M5" s="8">
        <v>6.4999999999999787</v>
      </c>
      <c r="N5" s="8">
        <v>21.952089736287061</v>
      </c>
      <c r="O5" s="8">
        <v>8.1882537504807047</v>
      </c>
      <c r="P5" s="8">
        <v>-22.345415244701762</v>
      </c>
      <c r="Q5" s="8">
        <v>20.3</v>
      </c>
      <c r="R5" s="8">
        <v>101.1</v>
      </c>
      <c r="S5" s="8">
        <v>8.44</v>
      </c>
      <c r="T5" s="8">
        <v>40.9</v>
      </c>
      <c r="U5" s="9">
        <v>6.53</v>
      </c>
      <c r="V5" s="15">
        <v>699</v>
      </c>
      <c r="W5" s="8">
        <v>4.5999999999999996</v>
      </c>
      <c r="X5" s="8">
        <v>6.69</v>
      </c>
      <c r="Y5" s="8">
        <v>180.19171413821641</v>
      </c>
      <c r="Z5" s="8">
        <v>75.219554178755814</v>
      </c>
      <c r="AA5" s="8">
        <v>199.50624362470771</v>
      </c>
      <c r="AB5" s="29"/>
      <c r="AC5" s="8">
        <v>20.504122275305193</v>
      </c>
      <c r="AD5" s="8">
        <v>28.544241599888739</v>
      </c>
      <c r="AE5" s="8">
        <v>85.307137821279497</v>
      </c>
      <c r="AF5" s="8">
        <v>27.72357845504396</v>
      </c>
      <c r="AG5" s="8">
        <v>0.4085855379975416</v>
      </c>
      <c r="AH5" s="8">
        <v>1.1156530326150866</v>
      </c>
      <c r="AI5" s="8">
        <v>-1.8431</v>
      </c>
      <c r="AJ5" s="8">
        <v>-22.49</v>
      </c>
    </row>
    <row r="6" spans="1:36" x14ac:dyDescent="0.25">
      <c r="A6" s="5" t="s">
        <v>151</v>
      </c>
      <c r="B6" s="10">
        <v>43243</v>
      </c>
      <c r="C6" s="7" t="s">
        <v>28</v>
      </c>
      <c r="D6" s="10" t="s">
        <v>175</v>
      </c>
      <c r="E6" s="31">
        <v>557.15517092349194</v>
      </c>
      <c r="F6" s="31">
        <v>768.68398956318765</v>
      </c>
      <c r="G6" s="8">
        <v>-4.1849999999999996</v>
      </c>
      <c r="H6" s="22">
        <v>2.3441288957604365</v>
      </c>
      <c r="I6" s="22">
        <v>0.27254131772029944</v>
      </c>
      <c r="J6" s="22">
        <v>8.6010037500667771</v>
      </c>
      <c r="K6" s="22">
        <v>-27.225067280902714</v>
      </c>
      <c r="L6" s="22"/>
      <c r="M6" s="8">
        <v>9.4999999999999254</v>
      </c>
      <c r="N6" s="8">
        <v>24.67504100800479</v>
      </c>
      <c r="O6" s="8">
        <v>9.4350374974622646</v>
      </c>
      <c r="P6" s="8">
        <v>-23.127662136737687</v>
      </c>
      <c r="Q6" s="8">
        <v>20.7</v>
      </c>
      <c r="R6" s="8">
        <v>104.5</v>
      </c>
      <c r="S6" s="8">
        <v>8.6300000000000008</v>
      </c>
      <c r="T6" s="8">
        <v>50.1</v>
      </c>
      <c r="U6" s="9">
        <v>6.64</v>
      </c>
      <c r="V6" s="15">
        <v>529</v>
      </c>
      <c r="W6" s="8">
        <v>16.899999999999999</v>
      </c>
      <c r="X6" s="8">
        <v>6.75</v>
      </c>
      <c r="Y6" s="8">
        <v>220.74946018886669</v>
      </c>
      <c r="Z6" s="8">
        <v>89.497654636751705</v>
      </c>
      <c r="AA6" s="8">
        <v>220.56298116354347</v>
      </c>
      <c r="AB6" s="29"/>
      <c r="AC6" s="8">
        <v>29.316122975909</v>
      </c>
      <c r="AD6" s="8">
        <v>37.710600110244428</v>
      </c>
      <c r="AE6" s="8">
        <v>95.848122252578221</v>
      </c>
      <c r="AF6" s="8">
        <v>33.523766187689681</v>
      </c>
      <c r="AG6" s="8">
        <v>0.47184187491898533</v>
      </c>
      <c r="AH6" s="8">
        <v>1.183023018266488</v>
      </c>
      <c r="AI6" s="8">
        <v>-0.56679999999999997</v>
      </c>
      <c r="AJ6" s="8">
        <v>-19.77</v>
      </c>
    </row>
    <row r="7" spans="1:36" x14ac:dyDescent="0.25">
      <c r="A7" s="5" t="s">
        <v>152</v>
      </c>
      <c r="B7" s="10">
        <v>43484</v>
      </c>
      <c r="C7" s="7" t="s">
        <v>28</v>
      </c>
      <c r="D7" s="10" t="s">
        <v>146</v>
      </c>
      <c r="E7" s="31">
        <v>754.18882282019376</v>
      </c>
      <c r="F7" s="32">
        <v>2527.5425856562197</v>
      </c>
      <c r="G7" s="8">
        <v>-7.9564265299694839</v>
      </c>
      <c r="H7" s="71">
        <v>5.2475153988587824</v>
      </c>
      <c r="I7" s="71">
        <v>0.58020022246941028</v>
      </c>
      <c r="J7" s="22">
        <v>9.0443181433551505</v>
      </c>
      <c r="K7" s="33">
        <v>-25.067692486875284</v>
      </c>
      <c r="L7" s="22">
        <v>3.0826182419697439</v>
      </c>
      <c r="M7" s="8">
        <v>18.666666666666647</v>
      </c>
      <c r="N7" s="8">
        <v>28.11168963674351</v>
      </c>
      <c r="O7" s="22">
        <v>17.68980213089802</v>
      </c>
      <c r="P7" s="22">
        <v>-20.956272962601858</v>
      </c>
      <c r="Q7" s="15">
        <v>26.7</v>
      </c>
      <c r="R7" s="34"/>
      <c r="S7" s="34"/>
      <c r="T7" s="15">
        <v>92.1</v>
      </c>
      <c r="U7" s="15">
        <v>7.85</v>
      </c>
      <c r="V7" s="15">
        <v>708</v>
      </c>
      <c r="W7" s="8">
        <v>53.52</v>
      </c>
      <c r="X7" s="8">
        <v>5.74</v>
      </c>
      <c r="Y7" s="8">
        <v>320.85283594534837</v>
      </c>
      <c r="Z7" s="8">
        <v>129.89811715080558</v>
      </c>
      <c r="AA7" s="8">
        <v>215.80938625441954</v>
      </c>
      <c r="AB7" s="8">
        <v>0.68561425318895375</v>
      </c>
      <c r="AC7" s="8">
        <v>20.89736449259545</v>
      </c>
      <c r="AD7" s="8">
        <v>71.113010873071715</v>
      </c>
      <c r="AE7" s="8">
        <v>143.82039834400467</v>
      </c>
      <c r="AF7" s="8">
        <v>53.230668683748419</v>
      </c>
      <c r="AG7" s="8">
        <v>0.57194573719015063</v>
      </c>
      <c r="AH7" s="8">
        <v>1.5412977719894194</v>
      </c>
      <c r="AI7" s="8">
        <v>-1.9855</v>
      </c>
      <c r="AJ7" s="8">
        <v>-19.7</v>
      </c>
    </row>
    <row r="8" spans="1:36" x14ac:dyDescent="0.25">
      <c r="A8" s="5" t="s">
        <v>153</v>
      </c>
      <c r="B8" s="10">
        <v>43484</v>
      </c>
      <c r="C8" s="7" t="s">
        <v>28</v>
      </c>
      <c r="D8" s="10" t="s">
        <v>146</v>
      </c>
      <c r="E8" s="35">
        <v>700.99755070230481</v>
      </c>
      <c r="F8" s="32">
        <v>2586.196018655347</v>
      </c>
      <c r="G8" s="8">
        <v>-7.4008626217650928</v>
      </c>
      <c r="H8" s="71">
        <v>3.9655745758228469</v>
      </c>
      <c r="I8" s="71">
        <v>0.35843244630786342</v>
      </c>
      <c r="J8" s="22">
        <v>11.063659600773839</v>
      </c>
      <c r="K8" s="33">
        <v>-24.125322378883858</v>
      </c>
      <c r="L8" s="22">
        <v>3.8546364327658544</v>
      </c>
      <c r="M8" s="8">
        <v>39.333333333333265</v>
      </c>
      <c r="N8" s="8">
        <v>10.081969260566579</v>
      </c>
      <c r="O8" s="22">
        <v>17.155251141552512</v>
      </c>
      <c r="P8" s="22">
        <v>-20.32200907675918</v>
      </c>
      <c r="Q8" s="15">
        <v>29.1</v>
      </c>
      <c r="R8" s="34"/>
      <c r="S8" s="34"/>
      <c r="T8" s="15">
        <v>90.5</v>
      </c>
      <c r="U8" s="15">
        <v>7.97</v>
      </c>
      <c r="V8" s="15">
        <v>654</v>
      </c>
      <c r="W8" s="8">
        <v>43.8</v>
      </c>
      <c r="X8" s="8">
        <v>5.26</v>
      </c>
      <c r="Y8" s="8">
        <v>281.04238535346582</v>
      </c>
      <c r="Z8" s="8">
        <v>106.99877813369841</v>
      </c>
      <c r="AA8" s="8">
        <v>211.86398594480892</v>
      </c>
      <c r="AB8" s="8">
        <v>0.61035559385171456</v>
      </c>
      <c r="AC8" s="8">
        <v>20.78232247685489</v>
      </c>
      <c r="AD8" s="8">
        <v>65.589233017107901</v>
      </c>
      <c r="AE8" s="8">
        <v>118.46440544867406</v>
      </c>
      <c r="AF8" s="8">
        <v>31.839250186601664</v>
      </c>
      <c r="AG8" s="8">
        <v>0.51970396836982646</v>
      </c>
      <c r="AH8" s="8">
        <v>1.5457557056211888</v>
      </c>
      <c r="AI8" s="8">
        <v>-1.3885000000000001</v>
      </c>
      <c r="AJ8" s="8">
        <v>-19.739999999999998</v>
      </c>
    </row>
    <row r="9" spans="1:36" x14ac:dyDescent="0.25">
      <c r="A9" s="5" t="s">
        <v>154</v>
      </c>
      <c r="B9" s="10">
        <v>43484</v>
      </c>
      <c r="C9" s="7" t="s">
        <v>28</v>
      </c>
      <c r="D9" s="10" t="s">
        <v>146</v>
      </c>
      <c r="E9" s="31">
        <v>698.19102327870303</v>
      </c>
      <c r="F9" s="32">
        <v>2680.2913748512947</v>
      </c>
      <c r="G9" s="8">
        <v>-7.0217003924431225</v>
      </c>
      <c r="H9" s="71">
        <v>2.522805426444469</v>
      </c>
      <c r="I9" s="71">
        <v>0.22421493967656367</v>
      </c>
      <c r="J9" s="22">
        <v>11.251727606035915</v>
      </c>
      <c r="K9" s="33">
        <v>-23.976539923619072</v>
      </c>
      <c r="L9" s="22">
        <v>2.7357694895830846</v>
      </c>
      <c r="M9" s="8">
        <v>13.333333333333345</v>
      </c>
      <c r="N9" s="8">
        <v>18.921040698333503</v>
      </c>
      <c r="O9" s="22">
        <v>18.556468797564687</v>
      </c>
      <c r="P9" s="22">
        <v>-20.907933017425268</v>
      </c>
      <c r="Q9" s="15">
        <v>29.1</v>
      </c>
      <c r="R9" s="34"/>
      <c r="S9" s="34"/>
      <c r="T9" s="15">
        <v>89.9</v>
      </c>
      <c r="U9" s="15">
        <v>7.88</v>
      </c>
      <c r="V9" s="15">
        <v>655</v>
      </c>
      <c r="W9" s="8">
        <v>33.71</v>
      </c>
      <c r="X9" s="8">
        <v>5.4</v>
      </c>
      <c r="Y9" s="8">
        <v>351.65101308533707</v>
      </c>
      <c r="Z9" s="8">
        <v>107.66805183856613</v>
      </c>
      <c r="AA9" s="8">
        <v>210.14929000315752</v>
      </c>
      <c r="AB9" s="8">
        <v>0.66581755520415242</v>
      </c>
      <c r="AC9" s="8">
        <v>34.352970516746922</v>
      </c>
      <c r="AD9" s="8">
        <v>69.118483236132761</v>
      </c>
      <c r="AE9" s="8">
        <v>147.53943476842284</v>
      </c>
      <c r="AF9" s="8">
        <v>29.937079323389742</v>
      </c>
      <c r="AG9" s="8">
        <v>0.54653860421803924</v>
      </c>
      <c r="AH9" s="8">
        <v>1.5294498440282247</v>
      </c>
      <c r="AI9" s="8">
        <v>-1.1851</v>
      </c>
      <c r="AJ9" s="8">
        <v>-21.05</v>
      </c>
    </row>
    <row r="10" spans="1:36" x14ac:dyDescent="0.25">
      <c r="A10" s="5" t="s">
        <v>152</v>
      </c>
      <c r="B10" s="10">
        <v>43497</v>
      </c>
      <c r="C10" s="7" t="s">
        <v>28</v>
      </c>
      <c r="D10" s="10" t="s">
        <v>146</v>
      </c>
      <c r="E10" s="32">
        <v>894.47290893862908</v>
      </c>
      <c r="F10" s="32">
        <v>2262.9902102375322</v>
      </c>
      <c r="G10" s="8">
        <v>-9.2419284197562845</v>
      </c>
      <c r="H10" s="8">
        <v>2.8931238332296205</v>
      </c>
      <c r="I10" s="8">
        <v>0.32733655111891174</v>
      </c>
      <c r="J10" s="8">
        <v>8.8383769650540298</v>
      </c>
      <c r="K10" s="8">
        <v>-22.12881424132296</v>
      </c>
      <c r="L10" s="8">
        <v>8.853461771616244</v>
      </c>
      <c r="M10" s="8">
        <v>10.000000000000009</v>
      </c>
      <c r="N10" s="8">
        <v>28.931238332296179</v>
      </c>
      <c r="O10" s="22">
        <v>15.176003556910569</v>
      </c>
      <c r="P10" s="22">
        <v>-21.994531780725168</v>
      </c>
      <c r="Q10" s="15">
        <v>24.8</v>
      </c>
      <c r="R10" s="8">
        <v>77</v>
      </c>
      <c r="S10" s="8">
        <v>5.92</v>
      </c>
      <c r="T10" s="15">
        <v>94.2</v>
      </c>
      <c r="U10" s="15">
        <v>6.79</v>
      </c>
      <c r="V10" s="15">
        <v>849</v>
      </c>
      <c r="W10" s="8">
        <v>26.63</v>
      </c>
      <c r="X10" s="8">
        <v>6.69</v>
      </c>
      <c r="Y10" s="8">
        <v>355.53604739809288</v>
      </c>
      <c r="Z10" s="8">
        <v>147.02981824315614</v>
      </c>
      <c r="AA10" s="8">
        <v>223.70316911325273</v>
      </c>
      <c r="AB10" s="8">
        <v>0.69549055463134646</v>
      </c>
      <c r="AC10" s="8">
        <v>19.079003934494402</v>
      </c>
      <c r="AD10" s="8">
        <v>84.710659922318342</v>
      </c>
      <c r="AE10" s="8">
        <v>148.03179378496878</v>
      </c>
      <c r="AF10" s="8">
        <v>60.560458968136267</v>
      </c>
      <c r="AG10" s="8">
        <v>0.65186562965942818</v>
      </c>
      <c r="AH10" s="8">
        <v>1.2111540193133981</v>
      </c>
      <c r="AI10" s="8">
        <v>-0.878</v>
      </c>
      <c r="AJ10" s="8">
        <v>-28.68</v>
      </c>
    </row>
    <row r="11" spans="1:36" x14ac:dyDescent="0.25">
      <c r="A11" s="5" t="s">
        <v>153</v>
      </c>
      <c r="B11" s="10">
        <v>43497</v>
      </c>
      <c r="C11" s="7" t="s">
        <v>28</v>
      </c>
      <c r="D11" s="10" t="s">
        <v>146</v>
      </c>
      <c r="E11" s="32">
        <v>909.38109661395447</v>
      </c>
      <c r="F11" s="32">
        <v>2443.0534201323972</v>
      </c>
      <c r="G11" s="8">
        <v>-8.4941892215630759</v>
      </c>
      <c r="H11" s="8">
        <v>1.9520846297448662</v>
      </c>
      <c r="I11" s="8">
        <v>0.22186924089512944</v>
      </c>
      <c r="J11" s="8">
        <v>8.7983562834992295</v>
      </c>
      <c r="K11" s="8">
        <v>-28.418552791277158</v>
      </c>
      <c r="L11" s="8"/>
      <c r="M11" s="8">
        <v>9.4999999999999254</v>
      </c>
      <c r="N11" s="8">
        <v>20.548259260472438</v>
      </c>
      <c r="O11" s="22">
        <v>15.075393800813009</v>
      </c>
      <c r="P11" s="22">
        <v>-22.263764921171678</v>
      </c>
      <c r="Q11" s="15">
        <v>24.8</v>
      </c>
      <c r="R11" s="8">
        <v>58.4</v>
      </c>
      <c r="S11" s="8">
        <v>4.3099999999999996</v>
      </c>
      <c r="T11" s="15">
        <v>127</v>
      </c>
      <c r="U11" s="15">
        <v>6.69</v>
      </c>
      <c r="V11" s="15">
        <v>861</v>
      </c>
      <c r="W11" s="8">
        <v>22.4</v>
      </c>
      <c r="X11" s="8">
        <v>5.81</v>
      </c>
      <c r="Y11" s="8">
        <v>349.87340286346489</v>
      </c>
      <c r="Z11" s="8">
        <v>146.55842231289407</v>
      </c>
      <c r="AA11" s="8">
        <v>223.74956478779583</v>
      </c>
      <c r="AB11" s="8">
        <v>0.57801372344171453</v>
      </c>
      <c r="AC11" s="8">
        <v>19.588350987186217</v>
      </c>
      <c r="AD11" s="8">
        <v>84.549929827515257</v>
      </c>
      <c r="AE11" s="8">
        <v>147.64435201771869</v>
      </c>
      <c r="AF11" s="8">
        <v>55.97425739980428</v>
      </c>
      <c r="AG11" s="8">
        <v>0.64620044266154986</v>
      </c>
      <c r="AH11" s="8">
        <v>1.1095846830812077</v>
      </c>
      <c r="AI11" s="8">
        <v>-1.4087000000000001</v>
      </c>
      <c r="AJ11" s="8">
        <v>-30.02</v>
      </c>
    </row>
    <row r="12" spans="1:36" x14ac:dyDescent="0.25">
      <c r="A12" s="5" t="s">
        <v>154</v>
      </c>
      <c r="B12" s="10">
        <v>43497</v>
      </c>
      <c r="C12" s="7" t="s">
        <v>28</v>
      </c>
      <c r="D12" s="10" t="s">
        <v>146</v>
      </c>
      <c r="E12" s="32">
        <v>916.98807345383545</v>
      </c>
      <c r="F12" s="32">
        <v>2566.0026039091731</v>
      </c>
      <c r="G12" s="8">
        <v>-8.6873027041269637</v>
      </c>
      <c r="H12" s="8">
        <v>1.8562538892345986</v>
      </c>
      <c r="I12" s="8">
        <v>0.22095655989469062</v>
      </c>
      <c r="J12" s="8">
        <v>8.4009901770705593</v>
      </c>
      <c r="K12" s="8">
        <v>-28.558959983669553</v>
      </c>
      <c r="L12" s="8"/>
      <c r="M12" s="8">
        <v>8.5000000000000355</v>
      </c>
      <c r="N12" s="8">
        <v>21.838281049818715</v>
      </c>
      <c r="O12" s="22">
        <v>14.732278963414634</v>
      </c>
      <c r="P12" s="22">
        <v>-22.083055004666761</v>
      </c>
      <c r="Q12" s="15">
        <v>24.8</v>
      </c>
      <c r="R12" s="8">
        <v>76.010000000000005</v>
      </c>
      <c r="S12" s="8">
        <v>5.8</v>
      </c>
      <c r="T12" s="15">
        <v>94.4</v>
      </c>
      <c r="U12" s="15">
        <v>6.93</v>
      </c>
      <c r="V12" s="15">
        <v>869</v>
      </c>
      <c r="W12" s="8">
        <v>23.13</v>
      </c>
      <c r="X12" s="8">
        <v>6.6</v>
      </c>
      <c r="Y12" s="8">
        <v>352.75878616833603</v>
      </c>
      <c r="Z12" s="8">
        <v>146.30134654511295</v>
      </c>
      <c r="AA12" s="8">
        <v>224.75573878165639</v>
      </c>
      <c r="AB12" s="8">
        <v>0.70795834452467876</v>
      </c>
      <c r="AC12" s="8">
        <v>18.743282562889789</v>
      </c>
      <c r="AD12" s="8">
        <v>84.153918030935358</v>
      </c>
      <c r="AE12" s="8">
        <v>147.35702081595562</v>
      </c>
      <c r="AF12" s="8">
        <v>63.705817056698365</v>
      </c>
      <c r="AG12" s="8">
        <v>0.65005268606086386</v>
      </c>
      <c r="AH12" s="8">
        <v>1.2053813684585115</v>
      </c>
      <c r="AI12" s="8">
        <v>-1.3398000000000001</v>
      </c>
      <c r="AJ12" s="8">
        <v>-29</v>
      </c>
    </row>
    <row r="13" spans="1:36" x14ac:dyDescent="0.25">
      <c r="A13" s="5" t="s">
        <v>152</v>
      </c>
      <c r="B13" s="10">
        <v>43703</v>
      </c>
      <c r="C13" s="7" t="s">
        <v>28</v>
      </c>
      <c r="D13" s="10" t="s">
        <v>175</v>
      </c>
      <c r="E13" s="32">
        <v>766.43319129074655</v>
      </c>
      <c r="F13" s="32">
        <v>412.6899999365383</v>
      </c>
      <c r="G13" s="8"/>
      <c r="H13" s="8">
        <v>2.519289512388279</v>
      </c>
      <c r="I13" s="8">
        <v>0.24018164522558436</v>
      </c>
      <c r="J13" s="8">
        <v>10.489100905367277</v>
      </c>
      <c r="K13" s="8">
        <v>-28.087503033362907</v>
      </c>
      <c r="L13" s="8"/>
      <c r="M13" s="8">
        <v>16.666666666666682</v>
      </c>
      <c r="N13" s="8">
        <v>15.11573707432966</v>
      </c>
      <c r="O13" s="8">
        <v>9.2731389266825257</v>
      </c>
      <c r="P13" s="8">
        <v>-23.9007366883604</v>
      </c>
      <c r="Q13" s="15">
        <v>19.399999999999999</v>
      </c>
      <c r="R13" s="8">
        <v>76.099999999999994</v>
      </c>
      <c r="S13" s="8">
        <v>6.9</v>
      </c>
      <c r="T13" s="15">
        <v>61.8</v>
      </c>
      <c r="U13" s="15">
        <v>7.39</v>
      </c>
      <c r="V13" s="15">
        <v>756</v>
      </c>
      <c r="W13" s="8">
        <v>32.5</v>
      </c>
      <c r="X13" s="8">
        <v>6.5</v>
      </c>
      <c r="Y13" s="8">
        <v>252.36054673730851</v>
      </c>
      <c r="Z13" s="8">
        <v>102.19822584560954</v>
      </c>
      <c r="AA13" s="8">
        <v>255.9619694734576</v>
      </c>
      <c r="AB13" s="8">
        <v>0.48955597941892154</v>
      </c>
      <c r="AC13" s="8">
        <v>22.810580019355314</v>
      </c>
      <c r="AD13" s="8">
        <v>31.50714384479555</v>
      </c>
      <c r="AE13" s="8">
        <v>110.43141681160536</v>
      </c>
      <c r="AF13" s="8">
        <v>32.424283538858987</v>
      </c>
      <c r="AG13" s="8">
        <v>0.49958911029520542</v>
      </c>
      <c r="AH13" s="8">
        <v>1.0321485912856758</v>
      </c>
      <c r="AI13" s="8">
        <v>0.12640000000000001</v>
      </c>
      <c r="AJ13" s="8">
        <v>-2.7597999999999998</v>
      </c>
    </row>
    <row r="14" spans="1:36" x14ac:dyDescent="0.25">
      <c r="A14" s="5" t="s">
        <v>153</v>
      </c>
      <c r="B14" s="10">
        <v>43704</v>
      </c>
      <c r="C14" s="7" t="s">
        <v>28</v>
      </c>
      <c r="D14" s="10" t="s">
        <v>175</v>
      </c>
      <c r="E14" s="32">
        <v>331.05933656110022</v>
      </c>
      <c r="F14" s="32">
        <v>424.52333814254808</v>
      </c>
      <c r="G14" s="8"/>
      <c r="H14" s="8">
        <v>2.4081344043443829</v>
      </c>
      <c r="I14" s="8">
        <v>0.2363426345352419</v>
      </c>
      <c r="J14" s="8">
        <v>10.189166288511087</v>
      </c>
      <c r="K14" s="8">
        <v>-26.176927898631789</v>
      </c>
      <c r="L14" s="8"/>
      <c r="M14" s="8">
        <v>37.333333333333293</v>
      </c>
      <c r="N14" s="8"/>
      <c r="O14" s="8">
        <v>7.4512843802613755</v>
      </c>
      <c r="P14" s="8">
        <v>-22.151744020250902</v>
      </c>
      <c r="Q14" s="15">
        <v>20.100000000000001</v>
      </c>
      <c r="R14" s="8">
        <v>75.400000000000006</v>
      </c>
      <c r="S14" s="8">
        <v>7.2</v>
      </c>
      <c r="T14" s="15">
        <v>72.3</v>
      </c>
      <c r="U14" s="15">
        <v>7.45</v>
      </c>
      <c r="V14" s="15">
        <v>318</v>
      </c>
      <c r="W14" s="8">
        <v>37.4</v>
      </c>
      <c r="X14" s="8">
        <v>6.9</v>
      </c>
      <c r="Y14" s="8">
        <v>247.29601832484812</v>
      </c>
      <c r="Z14" s="8">
        <v>90.051884785806621</v>
      </c>
      <c r="AA14" s="8">
        <v>229.09702823093582</v>
      </c>
      <c r="AB14" s="8">
        <v>0.56959692713779142</v>
      </c>
      <c r="AC14" s="8">
        <v>18.066892003624421</v>
      </c>
      <c r="AD14" s="8">
        <v>29.05363101514056</v>
      </c>
      <c r="AE14" s="8">
        <v>95.712783413172559</v>
      </c>
      <c r="AF14" s="8">
        <v>20.091027588747071</v>
      </c>
      <c r="AG14" s="8">
        <v>0.43693754078114472</v>
      </c>
      <c r="AH14" s="8">
        <v>1.4593762458357644</v>
      </c>
      <c r="AI14" s="8">
        <v>-0.62590000000000001</v>
      </c>
      <c r="AJ14" s="8">
        <v>-7.6346999999999996</v>
      </c>
    </row>
    <row r="15" spans="1:36" x14ac:dyDescent="0.25">
      <c r="A15" s="5" t="s">
        <v>154</v>
      </c>
      <c r="B15" s="10">
        <v>43704</v>
      </c>
      <c r="C15" s="7" t="s">
        <v>28</v>
      </c>
      <c r="D15" s="10" t="s">
        <v>175</v>
      </c>
      <c r="E15" s="32">
        <v>527.38353251553747</v>
      </c>
      <c r="F15" s="32">
        <v>445.5366666665322</v>
      </c>
      <c r="G15" s="8"/>
      <c r="H15" s="8">
        <v>6.3055775540219487</v>
      </c>
      <c r="I15" s="8">
        <v>0.6252151657909043</v>
      </c>
      <c r="J15" s="8">
        <v>10.08545201561981</v>
      </c>
      <c r="K15" s="8">
        <v>-23.748042322802277</v>
      </c>
      <c r="L15" s="8"/>
      <c r="M15" s="8">
        <v>46.666666666666679</v>
      </c>
      <c r="N15" s="8">
        <v>13.5119519014756</v>
      </c>
      <c r="O15" s="8">
        <v>7.9776822634192204</v>
      </c>
      <c r="P15" s="8">
        <v>-21.744535561737706</v>
      </c>
      <c r="Q15" s="15">
        <v>21.2</v>
      </c>
      <c r="R15" s="8">
        <v>74.3</v>
      </c>
      <c r="S15" s="8">
        <v>6.6</v>
      </c>
      <c r="T15" s="15">
        <v>74.8</v>
      </c>
      <c r="U15" s="15">
        <v>7.32</v>
      </c>
      <c r="V15" s="15">
        <v>514</v>
      </c>
      <c r="W15" s="8">
        <v>28.42</v>
      </c>
      <c r="X15" s="8">
        <v>6.54</v>
      </c>
      <c r="Y15" s="8">
        <v>291.57979503285645</v>
      </c>
      <c r="Z15" s="8">
        <v>121.27663130620778</v>
      </c>
      <c r="AA15" s="8">
        <v>271.9436307956048</v>
      </c>
      <c r="AB15" s="8">
        <v>0.42347043884744595</v>
      </c>
      <c r="AC15" s="8">
        <v>31.227555895055986</v>
      </c>
      <c r="AD15" s="8">
        <v>36.825855643859711</v>
      </c>
      <c r="AE15" s="8">
        <v>118.10177417589324</v>
      </c>
      <c r="AF15" s="8">
        <v>17.605114122353552</v>
      </c>
      <c r="AG15" s="8">
        <v>0.55895762834834162</v>
      </c>
      <c r="AH15" s="8">
        <v>0.99322204079487642</v>
      </c>
      <c r="AI15" s="8">
        <v>0.5948</v>
      </c>
      <c r="AJ15" s="8">
        <v>2.2364999999999999</v>
      </c>
    </row>
    <row r="16" spans="1:36" x14ac:dyDescent="0.25">
      <c r="A16" s="5" t="s">
        <v>155</v>
      </c>
      <c r="B16" s="10">
        <v>43709</v>
      </c>
      <c r="C16" s="7" t="s">
        <v>28</v>
      </c>
      <c r="D16" s="10" t="s">
        <v>175</v>
      </c>
      <c r="E16" s="32">
        <v>701.02189258938051</v>
      </c>
      <c r="F16" s="32">
        <v>1756.0140002063918</v>
      </c>
      <c r="G16" s="8">
        <v>-5.2484363608316258</v>
      </c>
      <c r="H16" s="8">
        <v>3.7246153411019343</v>
      </c>
      <c r="I16" s="8">
        <v>0.34102362293893823</v>
      </c>
      <c r="J16" s="8">
        <v>10.921869016003161</v>
      </c>
      <c r="K16" s="8">
        <v>-27.626782641275447</v>
      </c>
      <c r="L16" s="8"/>
      <c r="M16" s="8">
        <v>30.999999999999915</v>
      </c>
      <c r="N16" s="8">
        <v>12.014888197103048</v>
      </c>
      <c r="O16" s="8">
        <v>10.524971743247942</v>
      </c>
      <c r="P16" s="8">
        <v>-24.015694593559324</v>
      </c>
      <c r="Q16" s="15">
        <v>23.6</v>
      </c>
      <c r="R16" s="8">
        <v>76.2</v>
      </c>
      <c r="S16" s="8">
        <v>7.1</v>
      </c>
      <c r="T16" s="15">
        <v>78.2</v>
      </c>
      <c r="U16" s="15">
        <v>7.56</v>
      </c>
      <c r="V16" s="15">
        <v>588</v>
      </c>
      <c r="W16" s="8">
        <v>526.70000000000005</v>
      </c>
      <c r="X16" s="8">
        <v>6.63</v>
      </c>
      <c r="Y16" s="8">
        <v>355.77687974388749</v>
      </c>
      <c r="Z16" s="8">
        <v>124.56366809436659</v>
      </c>
      <c r="AA16" s="8">
        <v>260.6240640721885</v>
      </c>
      <c r="AB16" s="8">
        <v>0.48517110350080078</v>
      </c>
      <c r="AC16" s="8">
        <v>27.091681594137505</v>
      </c>
      <c r="AD16" s="8">
        <v>31.325784256102693</v>
      </c>
      <c r="AE16" s="8">
        <v>113.76151725042939</v>
      </c>
      <c r="AF16" s="8">
        <v>18.624289592114067</v>
      </c>
      <c r="AG16" s="8">
        <v>0.5365770754845629</v>
      </c>
      <c r="AH16" s="8">
        <v>1.5979896336581008</v>
      </c>
      <c r="AI16" s="8">
        <v>0.71009999999999995</v>
      </c>
      <c r="AJ16" s="8">
        <v>0.97909999999999997</v>
      </c>
    </row>
    <row r="17" spans="1:36" x14ac:dyDescent="0.25">
      <c r="A17" s="5" t="s">
        <v>155</v>
      </c>
      <c r="B17" s="10">
        <v>43709</v>
      </c>
      <c r="C17" s="7" t="s">
        <v>28</v>
      </c>
      <c r="D17" s="10" t="s">
        <v>175</v>
      </c>
      <c r="E17" s="32">
        <v>688.8819573939827</v>
      </c>
      <c r="F17" s="32">
        <v>1627.5599889365885</v>
      </c>
      <c r="G17" s="8">
        <v>-6.2081730360768645</v>
      </c>
      <c r="H17" s="8">
        <v>6.5179318927480496</v>
      </c>
      <c r="I17" s="8">
        <v>0.6035513680014496</v>
      </c>
      <c r="J17" s="8">
        <v>10.799299344364</v>
      </c>
      <c r="K17" s="8">
        <v>-27.279221643735781</v>
      </c>
      <c r="L17" s="8"/>
      <c r="M17" s="8">
        <v>22.66666666666676</v>
      </c>
      <c r="N17" s="8">
        <v>28.755581879770688</v>
      </c>
      <c r="O17" s="8">
        <v>10.925853576431168</v>
      </c>
      <c r="P17" s="8">
        <v>-23.843435094243755</v>
      </c>
      <c r="Q17" s="15">
        <v>24.8</v>
      </c>
      <c r="R17" s="8">
        <v>77.400000000000006</v>
      </c>
      <c r="S17" s="8">
        <v>7.3</v>
      </c>
      <c r="T17" s="15">
        <v>75.8</v>
      </c>
      <c r="U17" s="15">
        <v>7.33</v>
      </c>
      <c r="V17" s="15">
        <v>588</v>
      </c>
      <c r="W17" s="8">
        <v>528.5</v>
      </c>
      <c r="X17" s="8">
        <v>7.1</v>
      </c>
      <c r="Y17" s="8">
        <v>313.16493356498614</v>
      </c>
      <c r="Z17" s="8">
        <v>124.86984093612303</v>
      </c>
      <c r="AA17" s="8">
        <v>259.25574003123148</v>
      </c>
      <c r="AB17" s="8">
        <v>0.46877886589583789</v>
      </c>
      <c r="AC17" s="8">
        <v>25.070702340170904</v>
      </c>
      <c r="AD17" s="8">
        <v>28.895031052803319</v>
      </c>
      <c r="AE17" s="8">
        <v>111.92538414318354</v>
      </c>
      <c r="AF17" s="8">
        <v>14.322246001279005</v>
      </c>
      <c r="AG17" s="8">
        <v>0.54566841668631816</v>
      </c>
      <c r="AH17" s="8">
        <v>0.33779740374228667</v>
      </c>
      <c r="AI17" s="8">
        <v>0.29699999999999999</v>
      </c>
      <c r="AJ17" s="8">
        <v>0.65780000000000005</v>
      </c>
    </row>
  </sheetData>
  <autoFilter ref="A1:X17" xr:uid="{3B9C72E3-BDF1-4BFD-B522-530C0BB2397B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A1E00-897F-49ED-93C6-6BCC3227A1C4}">
  <dimension ref="A1:AL40"/>
  <sheetViews>
    <sheetView zoomScale="90" zoomScaleNormal="90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E1" sqref="E1:F12"/>
    </sheetView>
  </sheetViews>
  <sheetFormatPr defaultColWidth="8.88671875" defaultRowHeight="13.2" x14ac:dyDescent="0.25"/>
  <cols>
    <col min="1" max="1" width="17.5546875" style="4" customWidth="1"/>
    <col min="2" max="3" width="15.6640625" style="4" customWidth="1"/>
    <col min="4" max="4" width="16.33203125" style="4" customWidth="1"/>
    <col min="5" max="5" width="11.88671875" style="15" bestFit="1" customWidth="1"/>
    <col min="6" max="6" width="12.109375" style="15" bestFit="1" customWidth="1"/>
    <col min="7" max="7" width="13.6640625" style="15" bestFit="1" customWidth="1"/>
    <col min="8" max="15" width="9.109375" style="15" bestFit="1" customWidth="1"/>
    <col min="16" max="16" width="18.109375" style="15" bestFit="1" customWidth="1"/>
    <col min="17" max="17" width="15.33203125" style="15" bestFit="1" customWidth="1"/>
    <col min="18" max="20" width="9.109375" style="15" bestFit="1" customWidth="1"/>
    <col min="21" max="21" width="12.44140625" style="15" customWidth="1"/>
    <col min="22" max="23" width="9.109375" style="15" bestFit="1" customWidth="1"/>
    <col min="24" max="24" width="14.6640625" style="15" customWidth="1"/>
    <col min="25" max="25" width="17" style="15" bestFit="1" customWidth="1"/>
    <col min="26" max="35" width="12.5546875" style="7" customWidth="1"/>
    <col min="36" max="37" width="15.33203125" style="15" customWidth="1"/>
    <col min="38" max="38" width="8.88671875" style="7"/>
    <col min="39" max="16384" width="8.88671875" style="4"/>
  </cols>
  <sheetData>
    <row r="1" spans="1:37" x14ac:dyDescent="0.25">
      <c r="A1" s="66" t="s">
        <v>0</v>
      </c>
      <c r="B1" s="67" t="s">
        <v>1</v>
      </c>
      <c r="C1" s="67" t="s">
        <v>206</v>
      </c>
      <c r="D1" s="66" t="s">
        <v>200</v>
      </c>
      <c r="E1" s="68" t="s">
        <v>3</v>
      </c>
      <c r="F1" s="68" t="s">
        <v>178</v>
      </c>
      <c r="G1" s="68" t="s">
        <v>4</v>
      </c>
      <c r="H1" s="68" t="s">
        <v>5</v>
      </c>
      <c r="I1" s="68" t="s">
        <v>6</v>
      </c>
      <c r="J1" s="68" t="s">
        <v>7</v>
      </c>
      <c r="K1" s="68" t="s">
        <v>8</v>
      </c>
      <c r="L1" s="68" t="s">
        <v>201</v>
      </c>
      <c r="M1" s="68" t="s">
        <v>9</v>
      </c>
      <c r="N1" s="68" t="s">
        <v>10</v>
      </c>
      <c r="O1" s="68" t="s">
        <v>11</v>
      </c>
      <c r="P1" s="69" t="s">
        <v>12</v>
      </c>
      <c r="Q1" s="68" t="s">
        <v>13</v>
      </c>
      <c r="R1" s="68" t="s">
        <v>14</v>
      </c>
      <c r="S1" s="68" t="s">
        <v>15</v>
      </c>
      <c r="T1" s="68" t="s">
        <v>16</v>
      </c>
      <c r="U1" s="68" t="s">
        <v>207</v>
      </c>
      <c r="V1" s="68" t="s">
        <v>18</v>
      </c>
      <c r="W1" s="68" t="s">
        <v>19</v>
      </c>
      <c r="X1" s="68" t="s">
        <v>20</v>
      </c>
      <c r="Y1" s="68" t="s">
        <v>21</v>
      </c>
      <c r="Z1" s="68" t="s">
        <v>208</v>
      </c>
      <c r="AA1" s="68" t="s">
        <v>209</v>
      </c>
      <c r="AB1" s="68" t="s">
        <v>213</v>
      </c>
      <c r="AC1" s="68" t="s">
        <v>214</v>
      </c>
      <c r="AD1" s="68" t="s">
        <v>215</v>
      </c>
      <c r="AE1" s="3" t="s">
        <v>216</v>
      </c>
      <c r="AF1" s="3" t="s">
        <v>210</v>
      </c>
      <c r="AG1" s="3" t="s">
        <v>219</v>
      </c>
      <c r="AH1" s="3" t="s">
        <v>218</v>
      </c>
      <c r="AI1" s="3" t="s">
        <v>211</v>
      </c>
      <c r="AJ1" s="68" t="s">
        <v>176</v>
      </c>
      <c r="AK1" s="68" t="s">
        <v>177</v>
      </c>
    </row>
    <row r="2" spans="1:37" x14ac:dyDescent="0.25">
      <c r="A2" s="5" t="s">
        <v>43</v>
      </c>
      <c r="B2" s="10">
        <v>43217</v>
      </c>
      <c r="C2" s="10" t="s">
        <v>146</v>
      </c>
      <c r="D2" s="7" t="s">
        <v>67</v>
      </c>
      <c r="E2" s="71">
        <v>779.87347445929061</v>
      </c>
      <c r="F2" s="71">
        <v>5424.2465131586696</v>
      </c>
      <c r="G2" s="8">
        <v>-5.93</v>
      </c>
      <c r="H2" s="22">
        <v>2.0486817479046304</v>
      </c>
      <c r="I2" s="22">
        <v>0.20755206403320239</v>
      </c>
      <c r="J2" s="22">
        <v>9.8706883858158108</v>
      </c>
      <c r="K2" s="22">
        <v>-26.85501197191558</v>
      </c>
      <c r="L2" s="22"/>
      <c r="M2" s="8">
        <v>11.538461538461549</v>
      </c>
      <c r="N2" s="8">
        <v>17.755241815173445</v>
      </c>
      <c r="O2" s="8">
        <v>1.7987845549544192</v>
      </c>
      <c r="P2" s="8">
        <v>8.2088804195088692</v>
      </c>
      <c r="Q2" s="8">
        <v>-22.223347556205461</v>
      </c>
      <c r="R2" s="8">
        <v>22</v>
      </c>
      <c r="S2" s="8">
        <v>57.1</v>
      </c>
      <c r="T2" s="8">
        <v>4.4800000000000004</v>
      </c>
      <c r="U2" s="8">
        <v>82.1</v>
      </c>
      <c r="V2" s="8">
        <v>7.58</v>
      </c>
      <c r="W2" s="8">
        <v>580</v>
      </c>
      <c r="X2" s="8">
        <v>2012.8</v>
      </c>
      <c r="Y2" s="8">
        <v>5.28</v>
      </c>
      <c r="Z2" s="8">
        <v>219.75878007462325</v>
      </c>
      <c r="AA2" s="8">
        <v>88.420328086332844</v>
      </c>
      <c r="AB2" s="8">
        <v>217.48239334767331</v>
      </c>
      <c r="AC2" s="8">
        <v>2.4853211216129965</v>
      </c>
      <c r="AD2" s="8">
        <v>24.118534206950539</v>
      </c>
      <c r="AE2" s="8">
        <v>41.505483578653291</v>
      </c>
      <c r="AF2" s="8">
        <v>94.886433312491874</v>
      </c>
      <c r="AG2" s="8">
        <v>19.960587317565228</v>
      </c>
      <c r="AH2" s="8">
        <v>0.47558237313816593</v>
      </c>
      <c r="AI2" s="8">
        <v>1.7828717186837475</v>
      </c>
      <c r="AJ2" s="8">
        <v>-2.4014007311766812</v>
      </c>
      <c r="AK2" s="8">
        <v>-23.65</v>
      </c>
    </row>
    <row r="3" spans="1:37" x14ac:dyDescent="0.25">
      <c r="A3" s="5" t="s">
        <v>43</v>
      </c>
      <c r="B3" s="10">
        <v>43217</v>
      </c>
      <c r="C3" s="10" t="s">
        <v>146</v>
      </c>
      <c r="D3" s="7" t="s">
        <v>67</v>
      </c>
      <c r="E3" s="71">
        <v>928.59677109294512</v>
      </c>
      <c r="F3" s="71">
        <v>6502.6107517251094</v>
      </c>
      <c r="G3" s="8">
        <v>-6.4109999999999996</v>
      </c>
      <c r="H3" s="22">
        <v>1.610383269590691</v>
      </c>
      <c r="I3" s="22">
        <v>0.16629363373601128</v>
      </c>
      <c r="J3" s="22">
        <v>9.683974265347711</v>
      </c>
      <c r="K3" s="22">
        <v>-27.107297136148006</v>
      </c>
      <c r="L3" s="22"/>
      <c r="M3" s="8">
        <v>13.999999999999986</v>
      </c>
      <c r="N3" s="8">
        <v>11.502737639933519</v>
      </c>
      <c r="O3" s="8">
        <v>1.1878116695429388</v>
      </c>
      <c r="P3" s="8">
        <v>9.414775257215517</v>
      </c>
      <c r="Q3" s="8">
        <v>-23.255040424086975</v>
      </c>
      <c r="R3" s="8">
        <v>22.6</v>
      </c>
      <c r="S3" s="8">
        <v>49.7</v>
      </c>
      <c r="T3" s="8">
        <v>3.93</v>
      </c>
      <c r="U3" s="8">
        <v>57.6</v>
      </c>
      <c r="V3" s="8">
        <v>7.55</v>
      </c>
      <c r="W3" s="8">
        <v>693</v>
      </c>
      <c r="X3" s="8">
        <v>950.8</v>
      </c>
      <c r="Y3" s="8">
        <v>5.35</v>
      </c>
      <c r="Z3" s="8">
        <v>260.3057470419655</v>
      </c>
      <c r="AA3" s="8">
        <v>94.021682431004734</v>
      </c>
      <c r="AB3" s="8">
        <v>227.15793245330886</v>
      </c>
      <c r="AC3" s="8">
        <v>0.70139437246804337</v>
      </c>
      <c r="AD3" s="8">
        <v>27.237096512879624</v>
      </c>
      <c r="AE3" s="8">
        <v>40.020585424335323</v>
      </c>
      <c r="AF3" s="8">
        <v>100.99350690208891</v>
      </c>
      <c r="AG3" s="8">
        <v>36.108934960909124</v>
      </c>
      <c r="AH3" s="8">
        <v>0.5555690538243494</v>
      </c>
      <c r="AI3" s="8">
        <v>1.3050083333246265</v>
      </c>
      <c r="AJ3" s="8">
        <v>-1.8068684700674429</v>
      </c>
      <c r="AK3" s="8">
        <v>-23.4</v>
      </c>
    </row>
    <row r="4" spans="1:37" x14ac:dyDescent="0.25">
      <c r="A4" s="5" t="s">
        <v>43</v>
      </c>
      <c r="B4" s="10">
        <v>43239</v>
      </c>
      <c r="C4" s="10" t="s">
        <v>175</v>
      </c>
      <c r="D4" s="7" t="s">
        <v>67</v>
      </c>
      <c r="E4" s="71">
        <v>817.12417306662655</v>
      </c>
      <c r="F4" s="71">
        <v>4005.940461160043</v>
      </c>
      <c r="G4" s="8">
        <v>-6.415</v>
      </c>
      <c r="H4" s="22">
        <v>1.8848563756204737</v>
      </c>
      <c r="I4" s="22">
        <v>0.21151708293189059</v>
      </c>
      <c r="J4" s="22">
        <v>8.9111307204789956</v>
      </c>
      <c r="K4" s="22">
        <v>-27.427420765012165</v>
      </c>
      <c r="L4" s="22"/>
      <c r="M4" s="8">
        <v>22.500000000000018</v>
      </c>
      <c r="N4" s="8">
        <v>8.377139447202099</v>
      </c>
      <c r="O4" s="8">
        <v>0.94007592414173524</v>
      </c>
      <c r="P4" s="8">
        <v>7.5519610981277845</v>
      </c>
      <c r="Q4" s="8">
        <v>-21.735891424153529</v>
      </c>
      <c r="R4" s="8">
        <v>22.3</v>
      </c>
      <c r="S4" s="8">
        <v>69.2</v>
      </c>
      <c r="T4" s="8">
        <v>5.6</v>
      </c>
      <c r="U4" s="8">
        <v>54.3</v>
      </c>
      <c r="V4" s="8">
        <v>6.43</v>
      </c>
      <c r="W4" s="8">
        <v>671</v>
      </c>
      <c r="X4" s="8">
        <v>1134.0999999999999</v>
      </c>
      <c r="Y4" s="8">
        <v>5.42</v>
      </c>
      <c r="Z4" s="8">
        <v>217.11340301785839</v>
      </c>
      <c r="AA4" s="8">
        <v>96.15373704873484</v>
      </c>
      <c r="AB4" s="8">
        <v>228.86951593201081</v>
      </c>
      <c r="AC4" s="29"/>
      <c r="AD4" s="8">
        <v>28.774635764934512</v>
      </c>
      <c r="AE4" s="8">
        <v>36.344302212192858</v>
      </c>
      <c r="AF4" s="8">
        <v>98.04132346374918</v>
      </c>
      <c r="AG4" s="8">
        <v>38.89659789598317</v>
      </c>
      <c r="AH4" s="8">
        <v>0.49450610653650767</v>
      </c>
      <c r="AI4" s="8">
        <v>1.1612836809134111</v>
      </c>
      <c r="AJ4" s="8">
        <v>-1.6827996125080671</v>
      </c>
      <c r="AK4" s="8">
        <v>-20.57</v>
      </c>
    </row>
    <row r="5" spans="1:37" x14ac:dyDescent="0.25">
      <c r="A5" s="5" t="s">
        <v>43</v>
      </c>
      <c r="B5" s="10">
        <v>43262</v>
      </c>
      <c r="C5" s="10" t="s">
        <v>175</v>
      </c>
      <c r="D5" s="7" t="s">
        <v>67</v>
      </c>
      <c r="E5" s="71">
        <v>792.72643932452343</v>
      </c>
      <c r="F5" s="71">
        <v>3706.8244507952786</v>
      </c>
      <c r="G5" s="8">
        <v>-5.4240000000000004</v>
      </c>
      <c r="H5" s="22">
        <v>2.0057591186044568</v>
      </c>
      <c r="I5" s="22">
        <v>0.22637075718015667</v>
      </c>
      <c r="J5" s="22">
        <v>8.8605045262457534</v>
      </c>
      <c r="K5" s="22">
        <v>-26.030367085542046</v>
      </c>
      <c r="L5" s="22">
        <v>1.9657628677504242</v>
      </c>
      <c r="M5" s="8">
        <v>10.952380952380935</v>
      </c>
      <c r="N5" s="8">
        <v>18.31345282204072</v>
      </c>
      <c r="O5" s="8">
        <v>2.0668634351231727</v>
      </c>
      <c r="P5" s="8">
        <v>8.0990415847899833</v>
      </c>
      <c r="Q5" s="8">
        <v>-22.067097716999289</v>
      </c>
      <c r="R5" s="8">
        <v>20.399999999999999</v>
      </c>
      <c r="S5" s="8">
        <v>55.7</v>
      </c>
      <c r="T5" s="8">
        <v>4.46</v>
      </c>
      <c r="U5" s="8">
        <v>53.7</v>
      </c>
      <c r="V5" s="8">
        <v>6.64</v>
      </c>
      <c r="W5" s="8">
        <v>650</v>
      </c>
      <c r="X5" s="8">
        <v>1150.8</v>
      </c>
      <c r="Y5" s="8">
        <v>6.05</v>
      </c>
      <c r="Z5" s="8">
        <v>264.57964018421802</v>
      </c>
      <c r="AA5" s="8">
        <v>119.95771058382432</v>
      </c>
      <c r="AB5" s="8">
        <v>281.47110791979929</v>
      </c>
      <c r="AC5" s="29"/>
      <c r="AD5" s="8">
        <v>37.949868351278965</v>
      </c>
      <c r="AE5" s="8">
        <v>36.466233657088161</v>
      </c>
      <c r="AF5" s="8">
        <v>123.49055398100104</v>
      </c>
      <c r="AG5" s="8">
        <v>31.311174293145314</v>
      </c>
      <c r="AH5" s="8">
        <v>0.58615338014057861</v>
      </c>
      <c r="AI5" s="8">
        <v>1.1781116234976587</v>
      </c>
      <c r="AJ5" s="8">
        <v>-2.0860947035171642</v>
      </c>
      <c r="AK5" s="8">
        <v>-18.18</v>
      </c>
    </row>
    <row r="6" spans="1:37" x14ac:dyDescent="0.25">
      <c r="A6" s="5" t="s">
        <v>43</v>
      </c>
      <c r="B6" s="10">
        <v>43262</v>
      </c>
      <c r="C6" s="10" t="s">
        <v>175</v>
      </c>
      <c r="D6" s="7" t="s">
        <v>67</v>
      </c>
      <c r="E6" s="71">
        <v>788.89849590833057</v>
      </c>
      <c r="F6" s="71">
        <v>5226.0792490815511</v>
      </c>
      <c r="G6" s="8">
        <v>-5.6289999999999996</v>
      </c>
      <c r="H6" s="22">
        <v>1.6974018859803579</v>
      </c>
      <c r="I6" s="22">
        <v>0.16400734514115989</v>
      </c>
      <c r="J6" s="22">
        <v>10.349547970058396</v>
      </c>
      <c r="K6" s="22">
        <v>-26.206617951844716</v>
      </c>
      <c r="L6" s="22">
        <v>3.8353740929491145</v>
      </c>
      <c r="M6" s="8">
        <v>15.238095238095276</v>
      </c>
      <c r="N6" s="8">
        <v>11.139199876746071</v>
      </c>
      <c r="O6" s="8">
        <v>1.076298202488859</v>
      </c>
      <c r="P6" s="8">
        <v>8.0574238179522411</v>
      </c>
      <c r="Q6" s="8">
        <v>-21.842135452786508</v>
      </c>
      <c r="R6" s="8">
        <v>20</v>
      </c>
      <c r="S6" s="8">
        <v>68.2</v>
      </c>
      <c r="T6" s="8">
        <v>5.75</v>
      </c>
      <c r="U6" s="8">
        <v>52.6</v>
      </c>
      <c r="V6" s="8">
        <v>6.51</v>
      </c>
      <c r="W6" s="8">
        <v>585</v>
      </c>
      <c r="X6" s="8">
        <v>1143</v>
      </c>
      <c r="Y6" s="8">
        <v>5.91</v>
      </c>
      <c r="Z6" s="8">
        <v>226.09770524972225</v>
      </c>
      <c r="AA6" s="8">
        <v>98.537816036287595</v>
      </c>
      <c r="AB6" s="8">
        <v>240.58673939631217</v>
      </c>
      <c r="AC6" s="29"/>
      <c r="AD6" s="8">
        <v>31.486329728580383</v>
      </c>
      <c r="AE6" s="8">
        <v>34.937305476435291</v>
      </c>
      <c r="AF6" s="8">
        <v>104.56357221780652</v>
      </c>
      <c r="AG6" s="8">
        <v>33.822876455355356</v>
      </c>
      <c r="AH6" s="8">
        <v>0.53279285002514154</v>
      </c>
      <c r="AI6" s="8">
        <v>1.0653442632944503</v>
      </c>
      <c r="AJ6" s="8">
        <v>-2.22142958377446</v>
      </c>
      <c r="AK6" s="8">
        <v>-19.14</v>
      </c>
    </row>
    <row r="7" spans="1:37" x14ac:dyDescent="0.25">
      <c r="A7" s="5" t="s">
        <v>43</v>
      </c>
      <c r="B7" s="10">
        <v>43483</v>
      </c>
      <c r="C7" s="10" t="s">
        <v>146</v>
      </c>
      <c r="D7" s="7" t="s">
        <v>67</v>
      </c>
      <c r="E7" s="22">
        <v>484.45212524123667</v>
      </c>
      <c r="F7" s="8">
        <v>2340.0753758524379</v>
      </c>
      <c r="G7" s="8">
        <v>-5.2931666999458855</v>
      </c>
      <c r="H7" s="71">
        <v>3.0779956920984017</v>
      </c>
      <c r="I7" s="71">
        <v>0.33832463420895004</v>
      </c>
      <c r="J7" s="22">
        <v>9.0977581319054188</v>
      </c>
      <c r="K7" s="33">
        <v>-23.327756477756193</v>
      </c>
      <c r="L7" s="22">
        <v>4.3164233347703806</v>
      </c>
      <c r="M7" s="8">
        <v>64.000000000000028</v>
      </c>
      <c r="N7" s="8">
        <v>4.8093682689037509</v>
      </c>
      <c r="O7" s="8">
        <v>0.5286322409514842</v>
      </c>
      <c r="P7" s="22">
        <v>8.5436834094368344</v>
      </c>
      <c r="Q7" s="22">
        <v>-20.221001491996777</v>
      </c>
      <c r="R7" s="8">
        <v>27.9</v>
      </c>
      <c r="S7" s="34"/>
      <c r="T7" s="34"/>
      <c r="U7" s="8">
        <v>84.9</v>
      </c>
      <c r="V7" s="8">
        <v>7.66</v>
      </c>
      <c r="W7" s="8">
        <v>443</v>
      </c>
      <c r="X7" s="8">
        <v>487.41</v>
      </c>
      <c r="Y7" s="8">
        <v>6.21</v>
      </c>
      <c r="Z7" s="8">
        <v>326.74047758774896</v>
      </c>
      <c r="AA7" s="8">
        <v>83.188208231208407</v>
      </c>
      <c r="AB7" s="8">
        <v>274.35775084622668</v>
      </c>
      <c r="AC7" s="8">
        <v>0.47106952078904424</v>
      </c>
      <c r="AD7" s="8">
        <v>83.367127727630745</v>
      </c>
      <c r="AE7" s="8">
        <v>56.797670140924019</v>
      </c>
      <c r="AF7" s="8">
        <v>70.782736270040914</v>
      </c>
      <c r="AG7" s="8">
        <v>14.035846190781683</v>
      </c>
      <c r="AH7" s="8">
        <v>0.36389829054313511</v>
      </c>
      <c r="AI7" s="8">
        <v>1.0302834844528606</v>
      </c>
      <c r="AJ7" s="8">
        <v>2.6863256933077824</v>
      </c>
      <c r="AK7" s="8">
        <v>-3.88</v>
      </c>
    </row>
    <row r="8" spans="1:37" x14ac:dyDescent="0.25">
      <c r="A8" s="5" t="s">
        <v>43</v>
      </c>
      <c r="B8" s="10">
        <v>43490</v>
      </c>
      <c r="C8" s="10" t="s">
        <v>146</v>
      </c>
      <c r="D8" s="7" t="s">
        <v>67</v>
      </c>
      <c r="E8" s="8">
        <v>631.70628165585072</v>
      </c>
      <c r="F8" s="8">
        <v>5991.5708018268542</v>
      </c>
      <c r="G8" s="8">
        <v>-5.9693731356618116</v>
      </c>
      <c r="H8" s="22">
        <v>5.7106938255887973</v>
      </c>
      <c r="I8" s="22">
        <v>0.50769567885003064</v>
      </c>
      <c r="J8" s="8">
        <v>11.248261632882032</v>
      </c>
      <c r="K8" s="34">
        <v>-25.358317051952625</v>
      </c>
      <c r="L8" s="8">
        <v>3.3723008730427004</v>
      </c>
      <c r="M8" s="8">
        <v>109.00000000000007</v>
      </c>
      <c r="N8" s="8">
        <v>5.2391686473291683</v>
      </c>
      <c r="O8" s="8">
        <v>0.4657758521559911</v>
      </c>
      <c r="P8" s="8">
        <v>9.8019786910197872</v>
      </c>
      <c r="Q8" s="8">
        <v>-20.28611438099297</v>
      </c>
      <c r="R8" s="8">
        <v>26.3</v>
      </c>
      <c r="S8" s="8">
        <v>44</v>
      </c>
      <c r="T8" s="8">
        <v>3.24</v>
      </c>
      <c r="U8" s="8">
        <v>96.1</v>
      </c>
      <c r="V8" s="8">
        <v>6.65</v>
      </c>
      <c r="W8" s="8">
        <v>534</v>
      </c>
      <c r="X8" s="8">
        <v>1494.97</v>
      </c>
      <c r="Y8" s="8">
        <v>4.87</v>
      </c>
      <c r="Z8" s="8">
        <v>356.2498928023918</v>
      </c>
      <c r="AA8" s="8">
        <v>119.4639562217083</v>
      </c>
      <c r="AB8" s="8">
        <v>273.50076345493403</v>
      </c>
      <c r="AC8" s="8">
        <v>1.7322946122834131</v>
      </c>
      <c r="AD8" s="8">
        <v>128.21146217847593</v>
      </c>
      <c r="AE8" s="8">
        <v>66.185504438034116</v>
      </c>
      <c r="AF8" s="8">
        <v>118.55129662262513</v>
      </c>
      <c r="AG8" s="8">
        <v>8.6307547156412383</v>
      </c>
      <c r="AH8" s="8">
        <v>0.54386552148212497</v>
      </c>
      <c r="AI8" s="8">
        <v>1.304432572170156</v>
      </c>
      <c r="AJ8" s="8">
        <v>0.65559166538112446</v>
      </c>
      <c r="AK8" s="8">
        <v>-14.08</v>
      </c>
    </row>
    <row r="9" spans="1:37" x14ac:dyDescent="0.25">
      <c r="A9" s="5" t="s">
        <v>43</v>
      </c>
      <c r="B9" s="10">
        <v>43498</v>
      </c>
      <c r="C9" s="10" t="s">
        <v>146</v>
      </c>
      <c r="D9" s="7" t="s">
        <v>67</v>
      </c>
      <c r="E9" s="8">
        <v>931.33003017911244</v>
      </c>
      <c r="F9" s="8">
        <v>13398.442512560841</v>
      </c>
      <c r="G9" s="8">
        <v>-6.2774497190796765</v>
      </c>
      <c r="H9" s="8">
        <v>1.2351431238332296</v>
      </c>
      <c r="I9" s="8">
        <v>0.15861342694164107</v>
      </c>
      <c r="J9" s="8">
        <v>7.7871284143408488</v>
      </c>
      <c r="K9" s="8">
        <v>-22.965040003436783</v>
      </c>
      <c r="L9" s="8">
        <v>7.0046184013274608</v>
      </c>
      <c r="M9" s="8">
        <v>42.666666666666778</v>
      </c>
      <c r="N9" s="8">
        <v>2.8948666964841241</v>
      </c>
      <c r="O9" s="8">
        <v>0.37175021939447034</v>
      </c>
      <c r="P9" s="22">
        <v>11.869855182926829</v>
      </c>
      <c r="Q9" s="22">
        <v>-19.976316236593746</v>
      </c>
      <c r="R9" s="8">
        <v>24.3</v>
      </c>
      <c r="S9" s="8">
        <v>21.2</v>
      </c>
      <c r="T9" s="8">
        <v>1.62</v>
      </c>
      <c r="U9" s="8">
        <v>100.2</v>
      </c>
      <c r="V9" s="8">
        <v>6.82</v>
      </c>
      <c r="W9" s="8">
        <v>702</v>
      </c>
      <c r="X9" s="8">
        <v>18163.39</v>
      </c>
      <c r="Y9" s="8">
        <v>4.22</v>
      </c>
      <c r="Z9" s="8">
        <v>346.42215319798282</v>
      </c>
      <c r="AA9" s="8">
        <v>129.43185724065665</v>
      </c>
      <c r="AB9" s="8">
        <v>277.85786162034464</v>
      </c>
      <c r="AC9" s="8">
        <v>0.580435451466361</v>
      </c>
      <c r="AD9" s="8">
        <v>67.741918440523307</v>
      </c>
      <c r="AE9" s="8">
        <v>79.944048828733983</v>
      </c>
      <c r="AF9" s="8">
        <v>128.77247493559184</v>
      </c>
      <c r="AG9" s="8">
        <v>20.955129483744471</v>
      </c>
      <c r="AH9" s="8">
        <v>0.61313792199407557</v>
      </c>
      <c r="AI9" s="8">
        <v>1.4458473035829809</v>
      </c>
      <c r="AJ9" s="8">
        <v>1.4581572093521391</v>
      </c>
      <c r="AK9" s="8">
        <v>-19.79</v>
      </c>
    </row>
    <row r="10" spans="1:37" x14ac:dyDescent="0.25">
      <c r="A10" s="5" t="s">
        <v>43</v>
      </c>
      <c r="B10" s="10">
        <v>43504</v>
      </c>
      <c r="C10" s="10" t="s">
        <v>146</v>
      </c>
      <c r="D10" s="7" t="s">
        <v>67</v>
      </c>
      <c r="E10" s="8">
        <v>820.22884421424533</v>
      </c>
      <c r="F10" s="8">
        <v>11966.750391792932</v>
      </c>
      <c r="G10" s="8">
        <v>-6.3242035095951437</v>
      </c>
      <c r="H10" s="8">
        <v>1.8802115743621655</v>
      </c>
      <c r="I10" s="8">
        <v>0.22753839403247036</v>
      </c>
      <c r="J10" s="8">
        <v>8.2632717100651334</v>
      </c>
      <c r="K10" s="8">
        <v>-21.905387642194086</v>
      </c>
      <c r="L10" s="8">
        <v>10.589783719578953</v>
      </c>
      <c r="M10" s="8">
        <v>46.500000000000014</v>
      </c>
      <c r="N10" s="8">
        <v>4.043465751316484</v>
      </c>
      <c r="O10" s="8">
        <v>0.48932987963972102</v>
      </c>
      <c r="P10" s="22">
        <v>9.6828633130081307</v>
      </c>
      <c r="Q10" s="22">
        <v>-19.369868800160173</v>
      </c>
      <c r="R10" s="8">
        <v>27.4</v>
      </c>
      <c r="S10" s="8">
        <v>23.5</v>
      </c>
      <c r="T10" s="8">
        <v>1.68</v>
      </c>
      <c r="U10" s="8">
        <v>86.9</v>
      </c>
      <c r="V10" s="8">
        <v>6.57</v>
      </c>
      <c r="W10" s="8">
        <v>641</v>
      </c>
      <c r="X10" s="8">
        <v>21574.58</v>
      </c>
      <c r="Y10" s="8">
        <v>4.87</v>
      </c>
      <c r="Z10" s="8">
        <v>310.65963649688661</v>
      </c>
      <c r="AA10" s="8">
        <v>113.90316663029624</v>
      </c>
      <c r="AB10" s="8">
        <v>277.80534233779531</v>
      </c>
      <c r="AC10" s="8">
        <v>0.51199449777474981</v>
      </c>
      <c r="AD10" s="8">
        <v>49.516455965300175</v>
      </c>
      <c r="AE10" s="8">
        <v>61.687066415393254</v>
      </c>
      <c r="AF10" s="8">
        <v>107.57982510139176</v>
      </c>
      <c r="AG10" s="8">
        <v>17.962918042457876</v>
      </c>
      <c r="AH10" s="8">
        <v>0.52949133297029327</v>
      </c>
      <c r="AI10" s="8">
        <v>1.192952044123865</v>
      </c>
      <c r="AJ10" s="8">
        <v>-2.0347194446180095</v>
      </c>
      <c r="AK10" s="8">
        <v>-20.12</v>
      </c>
    </row>
    <row r="11" spans="1:37" x14ac:dyDescent="0.25">
      <c r="A11" s="5" t="s">
        <v>43</v>
      </c>
      <c r="B11" s="10">
        <v>43511</v>
      </c>
      <c r="C11" s="10" t="s">
        <v>146</v>
      </c>
      <c r="D11" s="7" t="s">
        <v>67</v>
      </c>
      <c r="E11" s="8">
        <v>774.38572000811325</v>
      </c>
      <c r="F11" s="8">
        <v>11498.997871985281</v>
      </c>
      <c r="G11" s="8">
        <v>-5.4033571137904914</v>
      </c>
      <c r="H11" s="8">
        <v>3.2992377100186685</v>
      </c>
      <c r="I11" s="8">
        <v>0.40396665204036858</v>
      </c>
      <c r="J11" s="8">
        <v>8.1671041244488034</v>
      </c>
      <c r="K11" s="8">
        <v>-24.359649819311741</v>
      </c>
      <c r="L11" s="8">
        <v>11.879900027283089</v>
      </c>
      <c r="M11" s="8">
        <v>17.500000000000014</v>
      </c>
      <c r="N11" s="8">
        <v>18.852786914392375</v>
      </c>
      <c r="O11" s="8">
        <v>2.3083808688021041</v>
      </c>
      <c r="P11" s="22">
        <v>10.12379319105691</v>
      </c>
      <c r="Q11" s="22">
        <v>-20.384547097983308</v>
      </c>
      <c r="R11" s="8">
        <v>25.4</v>
      </c>
      <c r="S11" s="8">
        <v>24.1</v>
      </c>
      <c r="T11" s="8">
        <v>1.86</v>
      </c>
      <c r="U11" s="8">
        <v>85.7</v>
      </c>
      <c r="V11" s="8">
        <v>6.72</v>
      </c>
      <c r="W11" s="8">
        <v>589</v>
      </c>
      <c r="X11" s="8">
        <v>11028.73</v>
      </c>
      <c r="Y11" s="8">
        <v>5.04</v>
      </c>
      <c r="Z11" s="8">
        <v>293.60132719387559</v>
      </c>
      <c r="AA11" s="8">
        <v>104.43385838761367</v>
      </c>
      <c r="AB11" s="8">
        <v>265.07745989665489</v>
      </c>
      <c r="AC11" s="8">
        <v>0.51210615910239909</v>
      </c>
      <c r="AD11" s="8">
        <v>42.69621673362888</v>
      </c>
      <c r="AE11" s="8">
        <v>56.923645905223758</v>
      </c>
      <c r="AF11" s="8">
        <v>94.524545806252306</v>
      </c>
      <c r="AG11" s="8">
        <v>19.226164419638643</v>
      </c>
      <c r="AH11" s="8">
        <v>0.49545334752290804</v>
      </c>
      <c r="AI11" s="8">
        <v>1.2039703359828731</v>
      </c>
      <c r="AJ11" s="8">
        <v>2.8448730124516652E-2</v>
      </c>
      <c r="AK11" s="8">
        <v>-16.260000000000002</v>
      </c>
    </row>
    <row r="12" spans="1:37" x14ac:dyDescent="0.25">
      <c r="A12" s="5" t="s">
        <v>43</v>
      </c>
      <c r="B12" s="10">
        <v>43516</v>
      </c>
      <c r="C12" s="10" t="s">
        <v>146</v>
      </c>
      <c r="D12" s="7" t="s">
        <v>67</v>
      </c>
      <c r="E12" s="8">
        <v>685.82355128072243</v>
      </c>
      <c r="F12" s="8">
        <v>791.03319999999997</v>
      </c>
      <c r="G12" s="8">
        <v>-6.5345955669147529</v>
      </c>
      <c r="H12" s="8">
        <v>3.5381169353294788</v>
      </c>
      <c r="I12" s="8">
        <v>0.43094497288647871</v>
      </c>
      <c r="J12" s="8">
        <v>8.2101362306911145</v>
      </c>
      <c r="K12" s="8">
        <v>-24.537385717189501</v>
      </c>
      <c r="L12" s="8">
        <v>3.7862905601261492</v>
      </c>
      <c r="M12" s="8">
        <v>21.499999999999993</v>
      </c>
      <c r="N12" s="8">
        <v>16.456357838741766</v>
      </c>
      <c r="O12" s="8">
        <v>2.0043952227278088</v>
      </c>
      <c r="P12" s="22">
        <v>11.105246443089431</v>
      </c>
      <c r="Q12" s="22">
        <v>-19.911940802582944</v>
      </c>
      <c r="R12" s="8">
        <v>25.5</v>
      </c>
      <c r="S12" s="8">
        <v>21.8</v>
      </c>
      <c r="T12" s="8">
        <v>1.64</v>
      </c>
      <c r="U12" s="8">
        <v>85.2</v>
      </c>
      <c r="V12" s="8">
        <v>6.98</v>
      </c>
      <c r="W12" s="8">
        <v>508</v>
      </c>
      <c r="X12" s="8">
        <v>8182.7</v>
      </c>
      <c r="Y12" s="8">
        <v>4.6900000000000004</v>
      </c>
      <c r="Z12" s="8">
        <v>286.21771626692595</v>
      </c>
      <c r="AA12" s="8">
        <v>104.11881938825427</v>
      </c>
      <c r="AB12" s="8">
        <v>280.04920193215111</v>
      </c>
      <c r="AC12" s="8">
        <v>0.47552829207316111</v>
      </c>
      <c r="AD12" s="8">
        <v>39.600063712847032</v>
      </c>
      <c r="AE12" s="8">
        <v>54.161488778703415</v>
      </c>
      <c r="AF12" s="8">
        <v>97.663001332339931</v>
      </c>
      <c r="AG12" s="8">
        <v>21.205151898982361</v>
      </c>
      <c r="AH12" s="8">
        <v>0.49967669556971461</v>
      </c>
      <c r="AI12" s="8">
        <v>1.4402755491688015</v>
      </c>
      <c r="AJ12" s="8">
        <v>-0.5128452201419087</v>
      </c>
      <c r="AK12" s="8">
        <v>-16.46</v>
      </c>
    </row>
    <row r="13" spans="1:37" x14ac:dyDescent="0.25">
      <c r="A13" s="5" t="s">
        <v>43</v>
      </c>
      <c r="B13" s="10">
        <v>43286</v>
      </c>
      <c r="C13" s="10" t="s">
        <v>175</v>
      </c>
      <c r="D13" s="7" t="s">
        <v>67</v>
      </c>
      <c r="E13" s="34"/>
      <c r="F13" s="34"/>
      <c r="G13" s="8">
        <v>-5.18</v>
      </c>
      <c r="H13" s="22">
        <v>4.3765331066894992</v>
      </c>
      <c r="I13" s="22">
        <v>0.527344081659607</v>
      </c>
      <c r="J13" s="22">
        <v>8.2845210936583271</v>
      </c>
      <c r="K13" s="22">
        <v>-28.255865930557036</v>
      </c>
      <c r="L13" s="22">
        <v>3.055536131464184</v>
      </c>
      <c r="M13" s="8">
        <v>12.105263157894719</v>
      </c>
      <c r="N13" s="8">
        <v>36.153969142217655</v>
      </c>
      <c r="O13" s="8">
        <v>4.3563206745793686</v>
      </c>
      <c r="P13" s="22">
        <v>13.664693847727605</v>
      </c>
      <c r="Q13" s="22">
        <v>-20.759018812792718</v>
      </c>
      <c r="R13" s="8"/>
      <c r="S13" s="8">
        <v>38.799999999999997</v>
      </c>
      <c r="T13" s="8">
        <v>3.3</v>
      </c>
      <c r="U13" s="8">
        <v>77.2</v>
      </c>
      <c r="V13" s="8">
        <v>6.56</v>
      </c>
      <c r="W13" s="8">
        <v>673</v>
      </c>
      <c r="X13" s="8">
        <v>409.46</v>
      </c>
      <c r="Y13" s="8">
        <v>5.83</v>
      </c>
      <c r="Z13" s="8">
        <v>453.36258992673544</v>
      </c>
      <c r="AA13" s="8">
        <v>147.30853240746512</v>
      </c>
      <c r="AB13" s="8">
        <v>289.68181562448876</v>
      </c>
      <c r="AC13" s="8">
        <v>3.8973041437210529</v>
      </c>
      <c r="AD13" s="8">
        <v>59.886934957746142</v>
      </c>
      <c r="AE13" s="8">
        <v>75.791346092776664</v>
      </c>
      <c r="AF13" s="8">
        <v>165.23047604320925</v>
      </c>
      <c r="AG13" s="8">
        <v>27.103210539240933</v>
      </c>
      <c r="AH13" s="8">
        <v>0.81134528862834854</v>
      </c>
      <c r="AI13" s="8">
        <v>1.1699230465142034</v>
      </c>
      <c r="AJ13" s="8">
        <v>0.29866948954885775</v>
      </c>
      <c r="AK13" s="8">
        <v>-6.83</v>
      </c>
    </row>
    <row r="14" spans="1:37" x14ac:dyDescent="0.25">
      <c r="A14" s="5" t="s">
        <v>55</v>
      </c>
      <c r="B14" s="10">
        <v>43307</v>
      </c>
      <c r="C14" s="10" t="s">
        <v>175</v>
      </c>
      <c r="D14" s="7" t="s">
        <v>67</v>
      </c>
      <c r="E14" s="34"/>
      <c r="F14" s="34"/>
      <c r="G14" s="8">
        <v>-1.7669999999999999</v>
      </c>
      <c r="H14" s="8">
        <v>4.4579009840333876</v>
      </c>
      <c r="I14" s="8">
        <v>0.505849408836341</v>
      </c>
      <c r="J14" s="8">
        <v>8.8127037536494708</v>
      </c>
      <c r="K14" s="8">
        <v>-25.293908847494329</v>
      </c>
      <c r="L14" s="8">
        <v>3.7652051180495185</v>
      </c>
      <c r="M14" s="8">
        <v>25.789473684210609</v>
      </c>
      <c r="N14" s="8">
        <v>17.285738509517163</v>
      </c>
      <c r="O14" s="8">
        <v>1.9614568914062138</v>
      </c>
      <c r="P14" s="22">
        <v>9.4746456232646512</v>
      </c>
      <c r="Q14" s="22">
        <v>-21.024951218945937</v>
      </c>
      <c r="R14" s="8"/>
      <c r="S14" s="8">
        <v>101.7</v>
      </c>
      <c r="T14" s="8">
        <v>8.66</v>
      </c>
      <c r="U14" s="8">
        <v>61.7</v>
      </c>
      <c r="V14" s="8">
        <v>7.22</v>
      </c>
      <c r="W14" s="8">
        <v>509</v>
      </c>
      <c r="X14" s="8">
        <v>638.96</v>
      </c>
      <c r="Y14" s="8">
        <v>8.33</v>
      </c>
      <c r="Z14" s="8">
        <v>267.24244820258156</v>
      </c>
      <c r="AA14" s="8">
        <v>103.52805687089817</v>
      </c>
      <c r="AB14" s="8">
        <v>237.04153342075628</v>
      </c>
      <c r="AC14" s="8">
        <v>0.45876207501830807</v>
      </c>
      <c r="AD14" s="8">
        <v>28.479270810197288</v>
      </c>
      <c r="AE14" s="8">
        <v>47.386420036440967</v>
      </c>
      <c r="AF14" s="8">
        <v>98.402928331083388</v>
      </c>
      <c r="AG14" s="8">
        <v>19.795635619953803</v>
      </c>
      <c r="AH14" s="8">
        <v>0.50631253619600891</v>
      </c>
      <c r="AI14" s="8">
        <v>1.0955753855687447</v>
      </c>
      <c r="AJ14" s="8">
        <v>0.92407000636586634</v>
      </c>
      <c r="AK14" s="8">
        <v>-9.23</v>
      </c>
    </row>
    <row r="15" spans="1:37" x14ac:dyDescent="0.25">
      <c r="A15" s="5" t="s">
        <v>43</v>
      </c>
      <c r="B15" s="10">
        <v>43323</v>
      </c>
      <c r="C15" s="10" t="s">
        <v>175</v>
      </c>
      <c r="D15" s="7" t="s">
        <v>67</v>
      </c>
      <c r="E15" s="34"/>
      <c r="F15" s="34"/>
      <c r="G15" s="8">
        <v>-4.5460000000000003</v>
      </c>
      <c r="H15" s="8">
        <v>4.6086839989279014</v>
      </c>
      <c r="I15" s="8">
        <v>0.45071561916614805</v>
      </c>
      <c r="J15" s="8">
        <v>10.225259127816013</v>
      </c>
      <c r="K15" s="8">
        <v>-25.906561653040431</v>
      </c>
      <c r="L15" s="8">
        <v>5.0785269388224918</v>
      </c>
      <c r="M15" s="8">
        <v>20.52631578947376</v>
      </c>
      <c r="N15" s="8">
        <v>22.452563071699949</v>
      </c>
      <c r="O15" s="8">
        <v>2.1957940420914825</v>
      </c>
      <c r="P15" s="22">
        <v>9.2534706999853871</v>
      </c>
      <c r="Q15" s="22">
        <v>-21.678563222868668</v>
      </c>
      <c r="R15" s="8"/>
      <c r="S15" s="8">
        <v>103.5</v>
      </c>
      <c r="T15" s="8">
        <v>9.65</v>
      </c>
      <c r="U15" s="8">
        <v>56</v>
      </c>
      <c r="V15" s="8">
        <v>7.39</v>
      </c>
      <c r="W15" s="8">
        <v>558</v>
      </c>
      <c r="X15" s="8">
        <v>324.44</v>
      </c>
      <c r="Y15" s="8">
        <v>7.75</v>
      </c>
      <c r="Z15" s="8">
        <v>287.9436899308169</v>
      </c>
      <c r="AA15" s="8">
        <v>108.69823976920756</v>
      </c>
      <c r="AB15" s="8">
        <v>263.65092786354717</v>
      </c>
      <c r="AC15" s="8">
        <v>0.40703998281982245</v>
      </c>
      <c r="AD15" s="8">
        <v>35.027207548616566</v>
      </c>
      <c r="AE15" s="8">
        <v>42.515830755454331</v>
      </c>
      <c r="AF15" s="8">
        <v>123.29521561772019</v>
      </c>
      <c r="AG15" s="8">
        <v>15.916539228445055</v>
      </c>
      <c r="AH15" s="8">
        <v>1.101382381635331</v>
      </c>
      <c r="AI15" s="8">
        <v>0.96273031989830105</v>
      </c>
      <c r="AJ15" s="8">
        <v>-5.2816398366925643E-2</v>
      </c>
      <c r="AK15" s="8">
        <v>-0.97</v>
      </c>
    </row>
    <row r="16" spans="1:37" x14ac:dyDescent="0.25">
      <c r="A16" s="5" t="s">
        <v>55</v>
      </c>
      <c r="B16" s="10">
        <v>43335</v>
      </c>
      <c r="C16" s="10" t="s">
        <v>175</v>
      </c>
      <c r="D16" s="7" t="s">
        <v>67</v>
      </c>
      <c r="E16" s="34"/>
      <c r="F16" s="34"/>
      <c r="G16" s="8">
        <v>-2.8260000000000001</v>
      </c>
      <c r="H16" s="8">
        <v>4.4832484588582142</v>
      </c>
      <c r="I16" s="8">
        <v>0.52089074584407502</v>
      </c>
      <c r="J16" s="8">
        <v>8.6068882863206841</v>
      </c>
      <c r="K16" s="8">
        <v>-26.093069550185824</v>
      </c>
      <c r="L16" s="8">
        <v>4.1547837621320234</v>
      </c>
      <c r="M16" s="8">
        <v>28.947368421052659</v>
      </c>
      <c r="N16" s="8">
        <v>15.487585585146544</v>
      </c>
      <c r="O16" s="8">
        <v>1.7994407583704393</v>
      </c>
      <c r="P16" s="22">
        <v>9.4347508402747344</v>
      </c>
      <c r="Q16" s="22">
        <v>-21.745726492568227</v>
      </c>
      <c r="R16" s="8"/>
      <c r="S16" s="8">
        <v>96.7</v>
      </c>
      <c r="T16" s="8">
        <v>8.25</v>
      </c>
      <c r="U16" s="8">
        <v>62.1</v>
      </c>
      <c r="V16" s="8">
        <v>7.54</v>
      </c>
      <c r="W16" s="8">
        <v>565</v>
      </c>
      <c r="X16" s="8">
        <v>261.27999999999997</v>
      </c>
      <c r="Y16" s="8">
        <v>7.32</v>
      </c>
      <c r="Z16" s="8">
        <v>312.36575097155429</v>
      </c>
      <c r="AA16" s="8">
        <v>114.82148191739191</v>
      </c>
      <c r="AB16" s="8">
        <v>264.40534663273388</v>
      </c>
      <c r="AC16" s="8">
        <v>0.45256228791830805</v>
      </c>
      <c r="AD16" s="8">
        <v>35.617470503869015</v>
      </c>
      <c r="AE16" s="8">
        <v>47.203574359839685</v>
      </c>
      <c r="AF16" s="8">
        <v>117.54817082448648</v>
      </c>
      <c r="AG16" s="8">
        <v>17.097579232172496</v>
      </c>
      <c r="AH16" s="8">
        <v>0.56348474608704979</v>
      </c>
      <c r="AI16" s="8">
        <v>1.3487234003878699</v>
      </c>
      <c r="AJ16" s="8">
        <v>0.59517355102025649</v>
      </c>
      <c r="AK16" s="8">
        <v>1.64</v>
      </c>
    </row>
    <row r="17" spans="1:37" x14ac:dyDescent="0.25">
      <c r="A17" s="5" t="s">
        <v>43</v>
      </c>
      <c r="B17" s="10">
        <v>43351</v>
      </c>
      <c r="C17" s="10" t="s">
        <v>175</v>
      </c>
      <c r="D17" s="7" t="s">
        <v>67</v>
      </c>
      <c r="E17" s="34"/>
      <c r="F17" s="34"/>
      <c r="G17" s="8">
        <v>-2.9340000000000002</v>
      </c>
      <c r="H17" s="8">
        <v>7.3151969981238256</v>
      </c>
      <c r="I17" s="8">
        <v>1.0489554627077962</v>
      </c>
      <c r="J17" s="8">
        <v>6.9737917940197569</v>
      </c>
      <c r="K17" s="8">
        <v>-24.77630089398474</v>
      </c>
      <c r="L17" s="8">
        <v>2.9599420444563034</v>
      </c>
      <c r="M17" s="8">
        <v>46.842105263157855</v>
      </c>
      <c r="N17" s="8">
        <v>15.61671269262391</v>
      </c>
      <c r="O17" s="8">
        <v>2.2393431226346232</v>
      </c>
      <c r="P17" s="22">
        <v>9.7135759169954703</v>
      </c>
      <c r="Q17" s="22">
        <v>-21.900442006276254</v>
      </c>
      <c r="R17" s="8"/>
      <c r="S17" s="8">
        <v>102.4</v>
      </c>
      <c r="T17" s="8">
        <v>8.6199999999999992</v>
      </c>
      <c r="U17" s="8">
        <v>60.5</v>
      </c>
      <c r="V17" s="8">
        <v>7.23</v>
      </c>
      <c r="W17" s="8">
        <v>737</v>
      </c>
      <c r="X17" s="8">
        <v>183.48</v>
      </c>
      <c r="Y17" s="8">
        <v>6.71</v>
      </c>
      <c r="Z17" s="8">
        <v>306.14585815358993</v>
      </c>
      <c r="AA17" s="8">
        <v>111.39475349208722</v>
      </c>
      <c r="AB17" s="8">
        <v>251.80018973619309</v>
      </c>
      <c r="AC17" s="8">
        <v>0.37789834424929608</v>
      </c>
      <c r="AD17" s="8">
        <v>57.730703618531734</v>
      </c>
      <c r="AE17" s="8">
        <v>48.48433727325996</v>
      </c>
      <c r="AF17" s="8">
        <v>143.58348647653872</v>
      </c>
      <c r="AG17" s="8">
        <v>13.773271068908443</v>
      </c>
      <c r="AH17" s="8">
        <v>0.75447198441891228</v>
      </c>
      <c r="AI17" s="8">
        <v>1.5652045463431663</v>
      </c>
      <c r="AJ17" s="8">
        <v>2.0568092886425609</v>
      </c>
      <c r="AK17" s="8">
        <v>0.05</v>
      </c>
    </row>
    <row r="18" spans="1:37" x14ac:dyDescent="0.25">
      <c r="A18" s="5" t="s">
        <v>55</v>
      </c>
      <c r="B18" s="10">
        <v>43366</v>
      </c>
      <c r="C18" s="10" t="s">
        <v>175</v>
      </c>
      <c r="D18" s="7" t="s">
        <v>67</v>
      </c>
      <c r="E18" s="34"/>
      <c r="F18" s="34"/>
      <c r="G18" s="8">
        <v>-2.9089999999999998</v>
      </c>
      <c r="H18" s="8">
        <v>6.1411724164337382</v>
      </c>
      <c r="I18" s="8">
        <v>0.72231309449728853</v>
      </c>
      <c r="J18" s="8">
        <v>8.5020920473660215</v>
      </c>
      <c r="K18" s="8">
        <v>-25.554088533405974</v>
      </c>
      <c r="L18" s="8">
        <v>4.8355423206060859</v>
      </c>
      <c r="M18" s="8">
        <v>51.578947368421062</v>
      </c>
      <c r="N18" s="8">
        <v>11.906354684922553</v>
      </c>
      <c r="O18" s="8">
        <v>1.4004029383110694</v>
      </c>
      <c r="P18" s="22">
        <v>7.7609235715329543</v>
      </c>
      <c r="Q18" s="22">
        <v>-21.215212622473157</v>
      </c>
      <c r="R18" s="8"/>
      <c r="S18" s="8">
        <v>97.8</v>
      </c>
      <c r="T18" s="8">
        <v>8.2100000000000009</v>
      </c>
      <c r="U18" s="8">
        <v>63.9</v>
      </c>
      <c r="V18" s="8">
        <v>3.84</v>
      </c>
      <c r="W18" s="8"/>
      <c r="X18" s="8">
        <v>7.05</v>
      </c>
      <c r="Y18" s="8">
        <v>8.0299999999999994</v>
      </c>
      <c r="Z18" s="8">
        <v>293.50610746050597</v>
      </c>
      <c r="AA18" s="8">
        <v>103.24292207772351</v>
      </c>
      <c r="AB18" s="8">
        <v>265.05088046664986</v>
      </c>
      <c r="AC18" s="8">
        <v>0.32752066927278656</v>
      </c>
      <c r="AD18" s="8">
        <v>34.15894538338874</v>
      </c>
      <c r="AE18" s="8">
        <v>38.375982529603334</v>
      </c>
      <c r="AF18" s="8">
        <v>106.23274155984205</v>
      </c>
      <c r="AG18" s="8">
        <v>16.398595737156146</v>
      </c>
      <c r="AH18" s="8">
        <v>0.50365215100739669</v>
      </c>
      <c r="AI18" s="8">
        <v>1.358948754428583</v>
      </c>
      <c r="AJ18" s="8">
        <v>1.5007398604686011</v>
      </c>
      <c r="AK18" s="8">
        <v>4.4400000000000004</v>
      </c>
    </row>
    <row r="19" spans="1:37" x14ac:dyDescent="0.25">
      <c r="A19" s="5" t="s">
        <v>43</v>
      </c>
      <c r="B19" s="13">
        <v>43379</v>
      </c>
      <c r="C19" s="13" t="s">
        <v>175</v>
      </c>
      <c r="D19" s="7" t="s">
        <v>67</v>
      </c>
      <c r="E19" s="34"/>
      <c r="F19" s="34"/>
      <c r="G19" s="8">
        <v>-2.8439999999999999</v>
      </c>
      <c r="H19" s="8">
        <v>6.8869701726844577</v>
      </c>
      <c r="I19" s="8">
        <v>0.74839541292559331</v>
      </c>
      <c r="J19" s="8">
        <v>9.2023147840554333</v>
      </c>
      <c r="K19" s="8">
        <v>-24.600313735527294</v>
      </c>
      <c r="L19" s="8">
        <v>3.8123963455543581</v>
      </c>
      <c r="M19" s="8">
        <v>59.473684210526187</v>
      </c>
      <c r="N19" s="8">
        <v>11.579861352301325</v>
      </c>
      <c r="O19" s="8">
        <v>1.258363968635956</v>
      </c>
      <c r="P19" s="70">
        <v>9.8102440450094992</v>
      </c>
      <c r="Q19" s="70">
        <v>-22.923113172624582</v>
      </c>
      <c r="R19" s="8"/>
      <c r="S19" s="8">
        <v>104.1</v>
      </c>
      <c r="T19" s="8">
        <v>8.4700000000000006</v>
      </c>
      <c r="U19" s="8">
        <v>45.4</v>
      </c>
      <c r="V19" s="8">
        <v>3.7</v>
      </c>
      <c r="W19" s="8">
        <v>532</v>
      </c>
      <c r="X19" s="8">
        <v>6.63</v>
      </c>
      <c r="Y19" s="8">
        <v>7.26</v>
      </c>
      <c r="Z19" s="8">
        <v>301.99774811962789</v>
      </c>
      <c r="AA19" s="8">
        <v>102.54301726259081</v>
      </c>
      <c r="AB19" s="8">
        <v>281.52852407045691</v>
      </c>
      <c r="AC19" s="8">
        <v>0.45019863497601875</v>
      </c>
      <c r="AD19" s="8">
        <v>37.847607342054268</v>
      </c>
      <c r="AE19" s="8">
        <v>42.645441238188361</v>
      </c>
      <c r="AF19" s="8">
        <v>104.62438412004218</v>
      </c>
      <c r="AG19" s="8">
        <v>18.224623845589939</v>
      </c>
      <c r="AH19" s="8">
        <v>0.49123962600373883</v>
      </c>
      <c r="AI19" s="8">
        <v>1.2236057836349079</v>
      </c>
      <c r="AJ19" s="8">
        <v>2.1453200841848137</v>
      </c>
      <c r="AK19" s="8">
        <v>7.18</v>
      </c>
    </row>
    <row r="20" spans="1:37" x14ac:dyDescent="0.25">
      <c r="A20" s="5" t="s">
        <v>55</v>
      </c>
      <c r="B20" s="13">
        <v>43396</v>
      </c>
      <c r="C20" s="13" t="s">
        <v>175</v>
      </c>
      <c r="D20" s="7" t="s">
        <v>67</v>
      </c>
      <c r="E20" s="34"/>
      <c r="F20" s="34"/>
      <c r="G20" s="8">
        <v>-2.5449999999999999</v>
      </c>
      <c r="H20" s="8">
        <v>8.4666309300455627</v>
      </c>
      <c r="I20" s="8">
        <v>0.87055738287847806</v>
      </c>
      <c r="J20" s="8">
        <v>9.7255288353891629</v>
      </c>
      <c r="K20" s="8">
        <v>-24.496171518946731</v>
      </c>
      <c r="L20" s="8">
        <v>4.4831142173252641</v>
      </c>
      <c r="M20" s="8">
        <v>59.999999999999964</v>
      </c>
      <c r="N20" s="8">
        <v>14.111051550075945</v>
      </c>
      <c r="O20" s="8">
        <v>1.4509289714641309</v>
      </c>
      <c r="P20" s="22">
        <v>8.3363290954259828</v>
      </c>
      <c r="Q20" s="22">
        <v>-21.419778141186878</v>
      </c>
      <c r="R20" s="8"/>
      <c r="S20" s="8">
        <v>99.7</v>
      </c>
      <c r="T20" s="8">
        <v>7.22</v>
      </c>
      <c r="U20" s="8">
        <v>45.4</v>
      </c>
      <c r="V20" s="8"/>
      <c r="W20" s="8">
        <v>548</v>
      </c>
      <c r="X20" s="8">
        <v>7.78</v>
      </c>
      <c r="Y20" s="8">
        <v>6.75</v>
      </c>
      <c r="Z20" s="8">
        <v>318.65321083913983</v>
      </c>
      <c r="AA20" s="8">
        <v>105.73205975907962</v>
      </c>
      <c r="AB20" s="8">
        <v>269.89671493951334</v>
      </c>
      <c r="AC20" s="8">
        <v>0.51500369639995158</v>
      </c>
      <c r="AD20" s="8">
        <v>36.250419880121946</v>
      </c>
      <c r="AE20" s="8">
        <v>47.517460198420387</v>
      </c>
      <c r="AF20" s="8">
        <v>106.71047068951569</v>
      </c>
      <c r="AG20" s="8">
        <v>12.460953772614415</v>
      </c>
      <c r="AH20" s="8">
        <v>0.51493663094596209</v>
      </c>
      <c r="AI20" s="8">
        <v>1.2481299493097497</v>
      </c>
      <c r="AJ20" s="8">
        <v>4.2600603597007556</v>
      </c>
      <c r="AK20" s="8">
        <v>9.19</v>
      </c>
    </row>
    <row r="21" spans="1:37" x14ac:dyDescent="0.25">
      <c r="A21" s="5" t="s">
        <v>43</v>
      </c>
      <c r="B21" s="13">
        <v>43410</v>
      </c>
      <c r="C21" s="13" t="s">
        <v>146</v>
      </c>
      <c r="D21" s="7" t="s">
        <v>67</v>
      </c>
      <c r="E21" s="34"/>
      <c r="F21" s="34"/>
      <c r="G21" s="8">
        <v>-3.2465844295769344</v>
      </c>
      <c r="H21" s="22">
        <v>9.7066272283955541</v>
      </c>
      <c r="I21" s="22">
        <v>1.003857322100735</v>
      </c>
      <c r="J21" s="22">
        <v>9.667266609205905</v>
      </c>
      <c r="K21" s="22">
        <v>-23.840132424029967</v>
      </c>
      <c r="L21" s="22">
        <v>2.6369058095516671</v>
      </c>
      <c r="M21" s="8">
        <v>115.19999999999997</v>
      </c>
      <c r="N21" s="8">
        <v>8.4258916913155861</v>
      </c>
      <c r="O21" s="8">
        <v>0.87140392543466594</v>
      </c>
      <c r="P21" s="22">
        <v>9.4450533391787239</v>
      </c>
      <c r="Q21" s="22">
        <v>-21.334932869085129</v>
      </c>
      <c r="R21" s="8"/>
      <c r="S21" s="8">
        <v>97.8</v>
      </c>
      <c r="T21" s="8">
        <v>8.1999999999999993</v>
      </c>
      <c r="U21" s="8">
        <v>62.8</v>
      </c>
      <c r="V21" s="8">
        <v>3.73</v>
      </c>
      <c r="W21" s="8">
        <v>549</v>
      </c>
      <c r="X21" s="8">
        <v>11.73</v>
      </c>
      <c r="Y21" s="8">
        <v>7.66</v>
      </c>
      <c r="Z21" s="8">
        <v>403.48248384580523</v>
      </c>
      <c r="AA21" s="8">
        <v>100.98231069265994</v>
      </c>
      <c r="AB21" s="8">
        <v>271.10915117065764</v>
      </c>
      <c r="AC21" s="8">
        <v>0.44001378628845983</v>
      </c>
      <c r="AD21" s="8">
        <v>47.033163184979578</v>
      </c>
      <c r="AE21" s="8">
        <v>72.094626800703097</v>
      </c>
      <c r="AF21" s="8">
        <v>113.39267292996556</v>
      </c>
      <c r="AG21" s="8">
        <v>11.590009904583455</v>
      </c>
      <c r="AH21" s="8">
        <v>0.49140576122123597</v>
      </c>
      <c r="AI21" s="8">
        <v>1.2445979613261484</v>
      </c>
      <c r="AJ21" s="8">
        <v>3.01110626080518</v>
      </c>
      <c r="AK21" s="8">
        <v>13.67</v>
      </c>
    </row>
    <row r="22" spans="1:37" x14ac:dyDescent="0.25">
      <c r="A22" s="5" t="s">
        <v>55</v>
      </c>
      <c r="B22" s="13">
        <v>43425</v>
      </c>
      <c r="C22" s="13" t="s">
        <v>146</v>
      </c>
      <c r="D22" s="7" t="s">
        <v>67</v>
      </c>
      <c r="E22" s="34"/>
      <c r="F22" s="34"/>
      <c r="G22" s="8">
        <v>-1.1894176468963309</v>
      </c>
      <c r="H22" s="22">
        <v>9.985883847840082</v>
      </c>
      <c r="I22" s="22">
        <v>1.0142640163772039</v>
      </c>
      <c r="J22" s="22">
        <v>9.8588868958274887</v>
      </c>
      <c r="K22" s="22">
        <v>-24.309102463312264</v>
      </c>
      <c r="L22" s="22">
        <v>4.9981886878505843</v>
      </c>
      <c r="M22" s="8">
        <v>96.315789473684276</v>
      </c>
      <c r="N22" s="8">
        <v>10.367857546937783</v>
      </c>
      <c r="O22" s="8">
        <v>1.053061000610211</v>
      </c>
      <c r="P22" s="22">
        <v>10.642335233084905</v>
      </c>
      <c r="Q22" s="22">
        <v>-21.032277736649839</v>
      </c>
      <c r="R22" s="8"/>
      <c r="S22" s="8">
        <v>103.8</v>
      </c>
      <c r="T22" s="8">
        <v>8.2100000000000009</v>
      </c>
      <c r="U22" s="8">
        <v>69.8</v>
      </c>
      <c r="V22" s="8">
        <v>3.26</v>
      </c>
      <c r="W22" s="8">
        <v>513</v>
      </c>
      <c r="X22" s="8">
        <v>10.43</v>
      </c>
      <c r="Y22" s="8">
        <v>6.57</v>
      </c>
      <c r="Z22" s="8">
        <v>395.2003670209595</v>
      </c>
      <c r="AA22" s="8">
        <v>89.412540544057592</v>
      </c>
      <c r="AB22" s="8">
        <v>333.03296289959013</v>
      </c>
      <c r="AC22" s="8">
        <v>0.43267567648144334</v>
      </c>
      <c r="AD22" s="8">
        <v>75.464183833864354</v>
      </c>
      <c r="AE22" s="8">
        <v>54.676135675104284</v>
      </c>
      <c r="AF22" s="8">
        <v>84.517367966229344</v>
      </c>
      <c r="AG22" s="8">
        <v>12.769983930615723</v>
      </c>
      <c r="AH22" s="8">
        <v>0.42738570023839872</v>
      </c>
      <c r="AI22" s="8">
        <v>0.91185332687297471</v>
      </c>
      <c r="AJ22" s="8">
        <v>6.0193367340181148</v>
      </c>
      <c r="AK22" s="8">
        <v>23.2</v>
      </c>
    </row>
    <row r="23" spans="1:37" x14ac:dyDescent="0.25">
      <c r="A23" s="5" t="s">
        <v>43</v>
      </c>
      <c r="B23" s="14">
        <v>43440</v>
      </c>
      <c r="C23" s="14" t="s">
        <v>146</v>
      </c>
      <c r="D23" s="7" t="s">
        <v>67</v>
      </c>
      <c r="E23" s="34"/>
      <c r="F23" s="34"/>
      <c r="G23" s="8">
        <v>-2.803439806430319</v>
      </c>
      <c r="H23" s="22">
        <v>7.2119873690942518</v>
      </c>
      <c r="I23" s="22">
        <v>0.75036296827388416</v>
      </c>
      <c r="J23" s="22">
        <v>9.6053331374404038</v>
      </c>
      <c r="K23" s="22">
        <v>-23.971473994956632</v>
      </c>
      <c r="L23" s="22">
        <v>4.5641682067742479</v>
      </c>
      <c r="M23" s="8">
        <v>67.000000000000114</v>
      </c>
      <c r="N23" s="8">
        <v>10.764160252379462</v>
      </c>
      <c r="O23" s="8">
        <v>1.1199447287669893</v>
      </c>
      <c r="P23" s="22">
        <v>10.638389595206782</v>
      </c>
      <c r="Q23" s="22">
        <v>-20.762520266139322</v>
      </c>
      <c r="R23" s="8"/>
      <c r="S23" s="8">
        <v>38</v>
      </c>
      <c r="T23" s="8">
        <v>2.93</v>
      </c>
      <c r="U23" s="8">
        <v>74.099999999999994</v>
      </c>
      <c r="V23" s="8">
        <v>6</v>
      </c>
      <c r="W23" s="8">
        <v>443</v>
      </c>
      <c r="X23" s="8">
        <v>14.99</v>
      </c>
      <c r="Y23" s="8">
        <v>11.14</v>
      </c>
      <c r="Z23" s="8">
        <v>399.90866398398623</v>
      </c>
      <c r="AA23" s="8">
        <v>90.366487426128771</v>
      </c>
      <c r="AB23" s="8">
        <v>327.83615953502562</v>
      </c>
      <c r="AC23" s="8">
        <v>0.43984693319793994</v>
      </c>
      <c r="AD23" s="8">
        <v>72.565256109743956</v>
      </c>
      <c r="AE23" s="8">
        <v>55.206822275137284</v>
      </c>
      <c r="AF23" s="8">
        <v>86.32507604439742</v>
      </c>
      <c r="AG23" s="8">
        <v>12.774667106426234</v>
      </c>
      <c r="AH23" s="8">
        <v>0.38279425929973404</v>
      </c>
      <c r="AI23" s="8">
        <v>0.82591765451076626</v>
      </c>
      <c r="AJ23" s="8">
        <v>4.3036764339085751</v>
      </c>
      <c r="AK23" s="8">
        <v>23.73</v>
      </c>
    </row>
    <row r="24" spans="1:37" x14ac:dyDescent="0.25">
      <c r="A24" s="5" t="s">
        <v>55</v>
      </c>
      <c r="B24" s="10">
        <v>43457</v>
      </c>
      <c r="C24" s="10" t="s">
        <v>146</v>
      </c>
      <c r="D24" s="7" t="s">
        <v>67</v>
      </c>
      <c r="E24" s="34"/>
      <c r="F24" s="34"/>
      <c r="G24" s="8">
        <v>-2.3338691277749604</v>
      </c>
      <c r="H24" s="8">
        <v>2.5925259409579962</v>
      </c>
      <c r="I24" s="8">
        <v>0.26982842919370603</v>
      </c>
      <c r="J24" s="8">
        <v>9.6080533422846202</v>
      </c>
      <c r="K24" s="8">
        <v>-24.253349525376198</v>
      </c>
      <c r="L24" s="8">
        <v>12.066844884219968</v>
      </c>
      <c r="M24" s="8">
        <v>88.947368421052616</v>
      </c>
      <c r="N24" s="8">
        <v>2.9146741348048484</v>
      </c>
      <c r="O24" s="8">
        <v>0.30335740560239144</v>
      </c>
      <c r="P24" s="22">
        <v>12.793365482975304</v>
      </c>
      <c r="Q24" s="22">
        <v>-21.196713184889749</v>
      </c>
      <c r="R24" s="8"/>
      <c r="S24" s="8">
        <v>10.4</v>
      </c>
      <c r="T24" s="8">
        <v>0.82</v>
      </c>
      <c r="U24" s="8">
        <v>89.5</v>
      </c>
      <c r="V24" s="8">
        <v>6.99</v>
      </c>
      <c r="W24" s="8">
        <v>419</v>
      </c>
      <c r="X24" s="8">
        <v>1.94</v>
      </c>
      <c r="Y24" s="8">
        <v>12.67</v>
      </c>
      <c r="Z24" s="8">
        <v>469.15854704684534</v>
      </c>
      <c r="AA24" s="8">
        <v>78.190969317391065</v>
      </c>
      <c r="AB24" s="8">
        <v>369.12879978655593</v>
      </c>
      <c r="AC24" s="8">
        <v>0.48627314336852762</v>
      </c>
      <c r="AD24" s="8">
        <v>92.731727496104483</v>
      </c>
      <c r="AE24" s="8">
        <v>65.111194277990862</v>
      </c>
      <c r="AF24" s="8">
        <v>92.694631006783013</v>
      </c>
      <c r="AG24" s="8">
        <v>7.6661760833827559</v>
      </c>
      <c r="AH24" s="8">
        <v>0.37535081925059921</v>
      </c>
      <c r="AI24" s="8">
        <v>0.97960290697159336</v>
      </c>
      <c r="AJ24" s="8">
        <v>4.9707040182920039</v>
      </c>
      <c r="AK24" s="8">
        <v>27.16</v>
      </c>
    </row>
    <row r="25" spans="1:37" x14ac:dyDescent="0.25">
      <c r="A25" s="5" t="s">
        <v>43</v>
      </c>
      <c r="B25" s="10">
        <v>43471</v>
      </c>
      <c r="C25" s="10" t="s">
        <v>146</v>
      </c>
      <c r="D25" s="7" t="s">
        <v>67</v>
      </c>
      <c r="E25" s="34"/>
      <c r="F25" s="34"/>
      <c r="G25" s="8">
        <v>0.24099999999999999</v>
      </c>
      <c r="H25" s="8">
        <v>6.8495998774744411</v>
      </c>
      <c r="I25" s="8">
        <v>0.71246333007378437</v>
      </c>
      <c r="J25" s="8">
        <v>9.6139683101515985</v>
      </c>
      <c r="K25" s="8">
        <v>-24.174549280216798</v>
      </c>
      <c r="L25" s="8">
        <v>4.3003737193278031</v>
      </c>
      <c r="M25" s="8">
        <v>87.894736842105374</v>
      </c>
      <c r="N25" s="8">
        <v>7.792957944431989</v>
      </c>
      <c r="O25" s="8">
        <v>0.81058702223963397</v>
      </c>
      <c r="P25" s="22">
        <v>10.01804763992401</v>
      </c>
      <c r="Q25" s="22">
        <v>-21.04293911362921</v>
      </c>
      <c r="R25" s="8"/>
      <c r="S25" s="8">
        <v>10.8</v>
      </c>
      <c r="T25" s="8">
        <v>0.96</v>
      </c>
      <c r="U25" s="8">
        <v>90.2</v>
      </c>
      <c r="V25" s="8">
        <v>6.36</v>
      </c>
      <c r="W25" s="8">
        <v>361</v>
      </c>
      <c r="X25" s="8">
        <v>17.48</v>
      </c>
      <c r="Y25" s="8">
        <v>18.14</v>
      </c>
      <c r="Z25" s="8">
        <v>395.36572449163134</v>
      </c>
      <c r="AA25" s="8">
        <v>62.989174568443524</v>
      </c>
      <c r="AB25" s="8">
        <v>294.60834270299296</v>
      </c>
      <c r="AC25" s="8">
        <v>0.59522684147240879</v>
      </c>
      <c r="AD25" s="8">
        <v>84.417509635200076</v>
      </c>
      <c r="AE25" s="8">
        <v>60.549013339172802</v>
      </c>
      <c r="AF25" s="8">
        <v>77.203693230038169</v>
      </c>
      <c r="AG25" s="8">
        <v>8.0358359666347923</v>
      </c>
      <c r="AH25" s="8">
        <v>0.35370920450985621</v>
      </c>
      <c r="AI25" s="8">
        <v>0.95324703421272583</v>
      </c>
      <c r="AJ25" s="8">
        <v>2.5473835695533134</v>
      </c>
      <c r="AK25" s="8">
        <v>11.14</v>
      </c>
    </row>
    <row r="26" spans="1:37" x14ac:dyDescent="0.25">
      <c r="A26" s="5" t="s">
        <v>55</v>
      </c>
      <c r="B26" s="10">
        <v>43471</v>
      </c>
      <c r="C26" s="10" t="s">
        <v>146</v>
      </c>
      <c r="D26" s="7" t="s">
        <v>67</v>
      </c>
      <c r="E26" s="34"/>
      <c r="F26" s="34"/>
      <c r="G26" s="8"/>
      <c r="H26" s="8"/>
      <c r="I26" s="8"/>
      <c r="J26" s="8"/>
      <c r="K26" s="8"/>
      <c r="L26" s="8"/>
      <c r="M26" s="8">
        <v>5.7894736842106198</v>
      </c>
      <c r="N26" s="8"/>
      <c r="O26" s="8"/>
      <c r="P26" s="8"/>
      <c r="Q26" s="8"/>
      <c r="R26" s="8"/>
      <c r="S26" s="8"/>
      <c r="T26" s="8"/>
      <c r="U26" s="8"/>
      <c r="V26" s="8"/>
      <c r="W26" s="8"/>
      <c r="X26" s="8">
        <v>5.82</v>
      </c>
      <c r="Y26" s="8">
        <v>17.190000000000001</v>
      </c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8"/>
      <c r="AK26" s="8"/>
    </row>
    <row r="27" spans="1:37" x14ac:dyDescent="0.25">
      <c r="A27" s="11" t="s">
        <v>43</v>
      </c>
      <c r="B27" s="10">
        <v>43532</v>
      </c>
      <c r="C27" s="10" t="s">
        <v>146</v>
      </c>
      <c r="D27" s="7" t="s">
        <v>67</v>
      </c>
      <c r="E27" s="34"/>
      <c r="F27" s="34"/>
      <c r="G27" s="8">
        <v>-6.4164177863659191</v>
      </c>
      <c r="H27" s="8">
        <v>1.9569070742450778</v>
      </c>
      <c r="I27" s="8">
        <v>0.20817002003309817</v>
      </c>
      <c r="J27" s="8">
        <v>9.4005230625136971</v>
      </c>
      <c r="K27" s="8">
        <v>-26.883972763017788</v>
      </c>
      <c r="L27" s="8">
        <v>4.0268453159928157</v>
      </c>
      <c r="M27" s="8">
        <v>19.473684210526216</v>
      </c>
      <c r="N27" s="8">
        <v>10.048982273150452</v>
      </c>
      <c r="O27" s="8">
        <v>1.0689811839537529</v>
      </c>
      <c r="P27" s="8">
        <v>8.8088751279155968</v>
      </c>
      <c r="Q27" s="8">
        <v>-21.650221567501035</v>
      </c>
      <c r="R27" s="8">
        <v>23.9</v>
      </c>
      <c r="S27" s="8">
        <v>56.5</v>
      </c>
      <c r="T27" s="8">
        <v>4.17</v>
      </c>
      <c r="U27" s="8">
        <v>65.7</v>
      </c>
      <c r="V27" s="8">
        <v>7.19</v>
      </c>
      <c r="W27" s="8">
        <v>438</v>
      </c>
      <c r="X27" s="8">
        <v>60.4</v>
      </c>
      <c r="Y27" s="8">
        <v>5.08</v>
      </c>
      <c r="Z27" s="8">
        <v>270.03596263924618</v>
      </c>
      <c r="AA27" s="8">
        <v>109.47425638168731</v>
      </c>
      <c r="AB27" s="8">
        <v>244.00610147199339</v>
      </c>
      <c r="AC27" s="8">
        <v>0.50163731015358737</v>
      </c>
      <c r="AD27" s="8">
        <v>20.007501170500706</v>
      </c>
      <c r="AE27" s="8">
        <v>36.514665486095815</v>
      </c>
      <c r="AF27" s="8">
        <v>110.95144760958181</v>
      </c>
      <c r="AG27" s="8">
        <v>16.57917891181798</v>
      </c>
      <c r="AH27" s="8">
        <v>0.52309213899372975</v>
      </c>
      <c r="AI27" s="8">
        <v>0.97689389586091602</v>
      </c>
      <c r="AJ27" s="8">
        <v>4.5887284366161615E-2</v>
      </c>
      <c r="AK27" s="8">
        <v>-4.5563601478149325</v>
      </c>
    </row>
    <row r="28" spans="1:37" x14ac:dyDescent="0.25">
      <c r="A28" s="11" t="s">
        <v>43</v>
      </c>
      <c r="B28" s="10">
        <v>43553</v>
      </c>
      <c r="C28" s="10" t="s">
        <v>146</v>
      </c>
      <c r="D28" s="7" t="s">
        <v>67</v>
      </c>
      <c r="E28" s="34"/>
      <c r="F28" s="34"/>
      <c r="G28" s="8">
        <v>-6.4174237996523473</v>
      </c>
      <c r="H28" s="8">
        <v>1.9786658175449767</v>
      </c>
      <c r="I28" s="8">
        <v>0.18683041546903578</v>
      </c>
      <c r="J28" s="8">
        <v>10.590705012230247</v>
      </c>
      <c r="K28" s="8">
        <v>-27.033581469319408</v>
      </c>
      <c r="L28" s="8">
        <v>8.5664801117300104</v>
      </c>
      <c r="M28" s="8">
        <v>6.3157894736842453</v>
      </c>
      <c r="N28" s="8">
        <v>31.328875444461961</v>
      </c>
      <c r="O28" s="8">
        <v>2.9581482449263836</v>
      </c>
      <c r="P28" s="8">
        <v>9.0373933713449457</v>
      </c>
      <c r="Q28" s="8">
        <v>-22.064173862166811</v>
      </c>
      <c r="R28" s="8">
        <v>28.4</v>
      </c>
      <c r="S28" s="8">
        <v>70.599999999999994</v>
      </c>
      <c r="T28" s="8">
        <v>5.28</v>
      </c>
      <c r="U28" s="8">
        <v>59.2</v>
      </c>
      <c r="V28" s="8">
        <v>7.25</v>
      </c>
      <c r="W28" s="8">
        <v>469</v>
      </c>
      <c r="X28" s="8">
        <v>548.4</v>
      </c>
      <c r="Y28" s="8">
        <v>6.34</v>
      </c>
      <c r="Z28" s="8">
        <v>269.41655855502262</v>
      </c>
      <c r="AA28" s="8">
        <v>101.84244411299403</v>
      </c>
      <c r="AB28" s="8">
        <v>248.17555732214592</v>
      </c>
      <c r="AC28" s="8">
        <v>0.63163645609917018</v>
      </c>
      <c r="AD28" s="8">
        <v>31.692510949265241</v>
      </c>
      <c r="AE28" s="8">
        <v>47.236442106193365</v>
      </c>
      <c r="AF28" s="8">
        <v>95.898736538714999</v>
      </c>
      <c r="AG28" s="8">
        <v>41.436257286026503</v>
      </c>
      <c r="AH28" s="8">
        <v>0.53070726390280298</v>
      </c>
      <c r="AI28" s="8">
        <v>1.5973176266528359</v>
      </c>
      <c r="AJ28" s="8">
        <v>-1.3578588460698893</v>
      </c>
      <c r="AK28" s="8">
        <v>-14.986328264236338</v>
      </c>
    </row>
    <row r="29" spans="1:37" x14ac:dyDescent="0.25">
      <c r="A29" s="11" t="s">
        <v>43</v>
      </c>
      <c r="B29" s="10">
        <v>43561</v>
      </c>
      <c r="C29" s="10" t="s">
        <v>146</v>
      </c>
      <c r="D29" s="7" t="s">
        <v>67</v>
      </c>
      <c r="E29" s="34"/>
      <c r="F29" s="34"/>
      <c r="G29" s="8">
        <v>-8.2312657550686552</v>
      </c>
      <c r="H29" s="8">
        <v>2.5453484052433266</v>
      </c>
      <c r="I29" s="8">
        <v>0.27484539674244401</v>
      </c>
      <c r="J29" s="8">
        <v>9.2610188688317656</v>
      </c>
      <c r="K29" s="8">
        <v>-25.067440025017763</v>
      </c>
      <c r="L29" s="8">
        <v>2.2154489725922115</v>
      </c>
      <c r="M29" s="8">
        <v>25.263157894736839</v>
      </c>
      <c r="N29" s="8">
        <v>10.075337437421503</v>
      </c>
      <c r="O29" s="8">
        <v>1.0879296954388411</v>
      </c>
      <c r="P29" s="8">
        <v>9.6202578784764583</v>
      </c>
      <c r="Q29" s="8">
        <v>-22.561900780372486</v>
      </c>
      <c r="R29" s="8">
        <v>26.2</v>
      </c>
      <c r="S29" s="8">
        <v>60.4</v>
      </c>
      <c r="T29" s="8">
        <v>5.42</v>
      </c>
      <c r="U29" s="8">
        <v>58.9</v>
      </c>
      <c r="V29" s="8">
        <v>7.1</v>
      </c>
      <c r="W29" s="8">
        <v>683</v>
      </c>
      <c r="X29" s="8">
        <v>533.79999999999995</v>
      </c>
      <c r="Y29" s="8">
        <v>6.3</v>
      </c>
      <c r="Z29" s="8">
        <v>266.71862423549038</v>
      </c>
      <c r="AA29" s="8">
        <v>101.4038360810755</v>
      </c>
      <c r="AB29" s="8">
        <v>253.25680920042305</v>
      </c>
      <c r="AC29" s="8">
        <v>0.62589231447171789</v>
      </c>
      <c r="AD29" s="8">
        <v>33.636961135192891</v>
      </c>
      <c r="AE29" s="8">
        <v>46.195461494627381</v>
      </c>
      <c r="AF29" s="8">
        <v>95.670982776464641</v>
      </c>
      <c r="AG29" s="8">
        <v>41.61375107797798</v>
      </c>
      <c r="AH29" s="8">
        <v>0.54393463223150995</v>
      </c>
      <c r="AI29" s="8">
        <v>1.6076704703523634</v>
      </c>
      <c r="AJ29" s="8">
        <v>-0.6615257625445381</v>
      </c>
      <c r="AK29" s="8">
        <v>-13.816144958802045</v>
      </c>
    </row>
    <row r="30" spans="1:37" x14ac:dyDescent="0.25">
      <c r="A30" s="11" t="s">
        <v>43</v>
      </c>
      <c r="B30" s="10">
        <v>43581</v>
      </c>
      <c r="C30" s="10" t="s">
        <v>146</v>
      </c>
      <c r="D30" s="7" t="s">
        <v>67</v>
      </c>
      <c r="E30" s="34"/>
      <c r="F30" s="34"/>
      <c r="G30" s="8">
        <v>-8.4535946913675986</v>
      </c>
      <c r="H30" s="8">
        <v>1.5094199437456879</v>
      </c>
      <c r="I30" s="8">
        <v>0.12553349011410153</v>
      </c>
      <c r="J30" s="8">
        <v>12.024041890126103</v>
      </c>
      <c r="K30" s="8">
        <v>-26.619124918078441</v>
      </c>
      <c r="L30" s="8">
        <v>6.7560968535326511</v>
      </c>
      <c r="M30" s="8">
        <v>16.315789473684312</v>
      </c>
      <c r="N30" s="8">
        <v>9.2512835261831903</v>
      </c>
      <c r="O30" s="8">
        <v>0.76939881037674662</v>
      </c>
      <c r="P30" s="8">
        <v>9.327213778370016</v>
      </c>
      <c r="Q30" s="8">
        <v>-22.431099402325742</v>
      </c>
      <c r="R30" s="8">
        <v>20.5</v>
      </c>
      <c r="S30" s="8">
        <v>63.9</v>
      </c>
      <c r="T30" s="8">
        <v>5.27</v>
      </c>
      <c r="U30" s="8">
        <v>55.3</v>
      </c>
      <c r="V30" s="8">
        <v>7.17</v>
      </c>
      <c r="W30" s="8">
        <v>618</v>
      </c>
      <c r="X30" s="8">
        <v>24.1</v>
      </c>
      <c r="Y30" s="8">
        <v>13.34</v>
      </c>
      <c r="Z30" s="8">
        <v>434.24266517701949</v>
      </c>
      <c r="AA30" s="8">
        <v>96.749028208621283</v>
      </c>
      <c r="AB30" s="8">
        <v>346.33697368781583</v>
      </c>
      <c r="AC30" s="8">
        <v>0.65610138710484989</v>
      </c>
      <c r="AD30" s="8">
        <v>79.903933639939183</v>
      </c>
      <c r="AE30" s="8">
        <v>62.327681934143946</v>
      </c>
      <c r="AF30" s="8">
        <v>94.975927373608954</v>
      </c>
      <c r="AG30" s="8">
        <v>13.821053504994879</v>
      </c>
      <c r="AH30" s="8">
        <v>0.44565213490644373</v>
      </c>
      <c r="AI30" s="8">
        <v>0.95501255999841994</v>
      </c>
      <c r="AJ30" s="8"/>
      <c r="AK30" s="8"/>
    </row>
    <row r="31" spans="1:37" x14ac:dyDescent="0.25">
      <c r="A31" s="11" t="s">
        <v>43</v>
      </c>
      <c r="B31" s="10">
        <v>43595</v>
      </c>
      <c r="C31" s="10" t="s">
        <v>175</v>
      </c>
      <c r="D31" s="7" t="s">
        <v>67</v>
      </c>
      <c r="E31" s="34"/>
      <c r="F31" s="34"/>
      <c r="G31" s="8"/>
      <c r="H31" s="8">
        <v>1.8498116011250862</v>
      </c>
      <c r="I31" s="8">
        <v>0.17006358331155819</v>
      </c>
      <c r="J31" s="8">
        <v>10.877176436628487</v>
      </c>
      <c r="K31" s="8">
        <v>-27.011342337301599</v>
      </c>
      <c r="L31" s="8">
        <v>5.1706185104554994</v>
      </c>
      <c r="M31" s="8">
        <v>33.157894736842103</v>
      </c>
      <c r="N31" s="8">
        <v>5.578796892282007</v>
      </c>
      <c r="O31" s="8">
        <v>0.51289017189200092</v>
      </c>
      <c r="P31" s="8">
        <v>7.7716778765097594</v>
      </c>
      <c r="Q31" s="8">
        <v>-21.37911913736675</v>
      </c>
      <c r="R31" s="8">
        <v>18.5</v>
      </c>
      <c r="S31" s="8">
        <v>5</v>
      </c>
      <c r="T31" s="8">
        <v>0.43</v>
      </c>
      <c r="U31" s="8">
        <v>98</v>
      </c>
      <c r="V31" s="8">
        <v>7.22</v>
      </c>
      <c r="W31" s="8">
        <v>485</v>
      </c>
      <c r="X31" s="8">
        <v>9</v>
      </c>
      <c r="Y31" s="8">
        <v>7.33</v>
      </c>
      <c r="Z31" s="8">
        <v>274.89981725478935</v>
      </c>
      <c r="AA31" s="8">
        <v>110.40408666117466</v>
      </c>
      <c r="AB31" s="8">
        <v>243.00902623410133</v>
      </c>
      <c r="AC31" s="8">
        <v>0.57254601791753634</v>
      </c>
      <c r="AD31" s="8">
        <v>20.669504889882116</v>
      </c>
      <c r="AE31" s="8">
        <v>36.927810361963047</v>
      </c>
      <c r="AF31" s="8">
        <v>111.33708176807551</v>
      </c>
      <c r="AG31" s="8">
        <v>25.403158472239411</v>
      </c>
      <c r="AH31" s="8">
        <v>0.52599645435068365</v>
      </c>
      <c r="AI31" s="8">
        <v>1.0287891435687446</v>
      </c>
      <c r="AJ31" s="8">
        <v>3.310271122922126E-2</v>
      </c>
      <c r="AK31" s="8">
        <v>-3.9072529822860655</v>
      </c>
    </row>
    <row r="32" spans="1:37" x14ac:dyDescent="0.25">
      <c r="A32" s="11" t="s">
        <v>43</v>
      </c>
      <c r="B32" s="10">
        <v>43611</v>
      </c>
      <c r="C32" s="10" t="s">
        <v>175</v>
      </c>
      <c r="D32" s="7" t="s">
        <v>67</v>
      </c>
      <c r="E32" s="34"/>
      <c r="F32" s="34"/>
      <c r="G32" s="8">
        <v>-3.9315649689070895</v>
      </c>
      <c r="H32" s="8"/>
      <c r="I32" s="8"/>
      <c r="J32" s="8"/>
      <c r="K32" s="8"/>
      <c r="L32" s="8"/>
      <c r="M32" s="8">
        <v>11.578947368420947</v>
      </c>
      <c r="N32" s="8"/>
      <c r="O32" s="8"/>
      <c r="P32" s="8">
        <v>8.8404361230831991</v>
      </c>
      <c r="Q32" s="8">
        <v>-21.604326564993475</v>
      </c>
      <c r="R32" s="8">
        <v>18.600000000000001</v>
      </c>
      <c r="S32" s="8">
        <v>16.3</v>
      </c>
      <c r="T32" s="8">
        <v>1.44</v>
      </c>
      <c r="U32" s="8">
        <v>55.4</v>
      </c>
      <c r="V32" s="8">
        <v>7.52</v>
      </c>
      <c r="W32" s="8">
        <v>557</v>
      </c>
      <c r="X32" s="8">
        <v>88</v>
      </c>
      <c r="Y32" s="8">
        <v>7.34</v>
      </c>
      <c r="Z32" s="8">
        <v>300.94014866317963</v>
      </c>
      <c r="AA32" s="8">
        <v>107.76028637691093</v>
      </c>
      <c r="AB32" s="8">
        <v>243.48370888169211</v>
      </c>
      <c r="AC32" s="8">
        <v>3.7915762548522767</v>
      </c>
      <c r="AD32" s="8">
        <v>21.812698967430439</v>
      </c>
      <c r="AE32" s="8">
        <v>44.101173631539226</v>
      </c>
      <c r="AF32" s="8">
        <v>103.81017319979314</v>
      </c>
      <c r="AG32" s="8">
        <v>22.665103368667385</v>
      </c>
      <c r="AH32" s="8">
        <v>0.51393925395390438</v>
      </c>
      <c r="AI32" s="8">
        <v>1.2189475717313492</v>
      </c>
      <c r="AJ32" s="8">
        <v>-0.23310051164440343</v>
      </c>
      <c r="AK32" s="8">
        <v>-9.1553426882833051</v>
      </c>
    </row>
    <row r="33" spans="1:37" x14ac:dyDescent="0.25">
      <c r="A33" s="11" t="s">
        <v>43</v>
      </c>
      <c r="B33" s="10">
        <v>43620</v>
      </c>
      <c r="C33" s="10" t="s">
        <v>175</v>
      </c>
      <c r="D33" s="7" t="s">
        <v>67</v>
      </c>
      <c r="E33" s="34"/>
      <c r="F33" s="34"/>
      <c r="G33" s="8">
        <v>-6.2886540989905129</v>
      </c>
      <c r="H33" s="8">
        <v>2.8253462824391016</v>
      </c>
      <c r="I33" s="8">
        <v>0.28536277327758908</v>
      </c>
      <c r="J33" s="8">
        <v>9.9008929931120413</v>
      </c>
      <c r="K33" s="8">
        <v>-24.97646175767218</v>
      </c>
      <c r="L33" s="8">
        <v>2.554832515679013</v>
      </c>
      <c r="M33" s="8">
        <v>42.380952380952337</v>
      </c>
      <c r="N33" s="8">
        <v>6.6665474080023817</v>
      </c>
      <c r="O33" s="8">
        <v>0.67332789200330079</v>
      </c>
      <c r="P33" s="8">
        <v>7.6939972722586907</v>
      </c>
      <c r="Q33" s="8">
        <v>-21.333105649521389</v>
      </c>
      <c r="R33" s="8">
        <v>22.6</v>
      </c>
      <c r="S33" s="8">
        <v>58.3</v>
      </c>
      <c r="T33" s="8">
        <v>4.29</v>
      </c>
      <c r="U33" s="8">
        <v>60.4</v>
      </c>
      <c r="V33" s="8">
        <v>7.12</v>
      </c>
      <c r="W33" s="8">
        <v>508</v>
      </c>
      <c r="X33" s="8">
        <v>11.1</v>
      </c>
      <c r="Y33" s="8">
        <v>7.24</v>
      </c>
      <c r="Z33" s="8">
        <v>299.48994666772575</v>
      </c>
      <c r="AA33" s="8">
        <v>106.70259484873976</v>
      </c>
      <c r="AB33" s="8">
        <v>243.82156388839527</v>
      </c>
      <c r="AC33" s="8">
        <v>3.9798966947596708</v>
      </c>
      <c r="AD33" s="8">
        <v>21.044920358642351</v>
      </c>
      <c r="AE33" s="8">
        <v>43.777930944304224</v>
      </c>
      <c r="AF33" s="8">
        <v>102.69963561286492</v>
      </c>
      <c r="AG33" s="8">
        <v>22.529487393073328</v>
      </c>
      <c r="AH33" s="8">
        <v>0.50933320729081255</v>
      </c>
      <c r="AI33" s="8">
        <v>1.2190986285708638</v>
      </c>
      <c r="AJ33" s="8">
        <v>0.55315073627742839</v>
      </c>
      <c r="AK33" s="8">
        <v>-3.1796043564473062</v>
      </c>
    </row>
    <row r="34" spans="1:37" x14ac:dyDescent="0.25">
      <c r="A34" s="11" t="s">
        <v>43</v>
      </c>
      <c r="B34" s="10">
        <v>43644</v>
      </c>
      <c r="C34" s="10" t="s">
        <v>175</v>
      </c>
      <c r="D34" s="7" t="s">
        <v>67</v>
      </c>
      <c r="E34" s="34"/>
      <c r="F34" s="34"/>
      <c r="G34" s="8">
        <v>-6.2946901787090397</v>
      </c>
      <c r="H34" s="8">
        <v>3.5288436023987684</v>
      </c>
      <c r="I34" s="8">
        <v>0.37986673634700813</v>
      </c>
      <c r="J34" s="8">
        <v>9.2896883689630858</v>
      </c>
      <c r="K34" s="8">
        <v>-25.585005279250375</v>
      </c>
      <c r="L34" s="8">
        <v>3.752299225913641</v>
      </c>
      <c r="M34" s="8">
        <v>35.263157894736906</v>
      </c>
      <c r="N34" s="8">
        <v>10.007168424712907</v>
      </c>
      <c r="O34" s="8">
        <v>1.0772340284467374</v>
      </c>
      <c r="P34" s="8">
        <v>10.072302840564003</v>
      </c>
      <c r="Q34" s="8">
        <v>-19.777171356135277</v>
      </c>
      <c r="R34" s="8">
        <v>19.8</v>
      </c>
      <c r="S34" s="8">
        <v>60.3</v>
      </c>
      <c r="T34" s="8">
        <v>5.14</v>
      </c>
      <c r="U34" s="8">
        <v>64.599999999999994</v>
      </c>
      <c r="V34" s="8">
        <v>6.78</v>
      </c>
      <c r="W34" s="8">
        <v>555</v>
      </c>
      <c r="X34" s="8">
        <v>23.7</v>
      </c>
      <c r="Y34" s="8">
        <v>7.58</v>
      </c>
      <c r="Z34" s="8">
        <v>288.99734271448023</v>
      </c>
      <c r="AA34" s="8">
        <v>111.41413284633697</v>
      </c>
      <c r="AB34" s="8">
        <v>251.21232895062315</v>
      </c>
      <c r="AC34" s="8">
        <v>4.0086943975393288</v>
      </c>
      <c r="AD34" s="8">
        <v>21.308419572025915</v>
      </c>
      <c r="AE34" s="8">
        <v>40.757896325653284</v>
      </c>
      <c r="AF34" s="8">
        <v>107.21711107585108</v>
      </c>
      <c r="AG34" s="8">
        <v>25.188760603771691</v>
      </c>
      <c r="AH34" s="8">
        <v>0.53326160988472948</v>
      </c>
      <c r="AI34" s="8">
        <v>1.102127236903697</v>
      </c>
      <c r="AJ34" s="8">
        <v>1.0193615033378531</v>
      </c>
      <c r="AK34" s="8">
        <v>-1.5528671430180823</v>
      </c>
    </row>
    <row r="35" spans="1:37" x14ac:dyDescent="0.25">
      <c r="A35" s="11" t="s">
        <v>43</v>
      </c>
      <c r="B35" s="10">
        <v>43651</v>
      </c>
      <c r="C35" s="10" t="s">
        <v>175</v>
      </c>
      <c r="D35" s="7" t="s">
        <v>67</v>
      </c>
      <c r="E35" s="34"/>
      <c r="F35" s="34"/>
      <c r="G35" s="8">
        <v>-6.0109944319384283</v>
      </c>
      <c r="H35" s="8">
        <v>4.8271506660298256</v>
      </c>
      <c r="I35" s="8">
        <v>0.51711523386464586</v>
      </c>
      <c r="J35" s="8">
        <v>9.3347678619990635</v>
      </c>
      <c r="K35" s="8">
        <v>-25.339363957417316</v>
      </c>
      <c r="L35" s="8">
        <v>6.2839991488208602</v>
      </c>
      <c r="M35" s="8">
        <v>16.190476190476122</v>
      </c>
      <c r="N35" s="8">
        <v>29.814754113713754</v>
      </c>
      <c r="O35" s="8">
        <v>3.1939470326934143</v>
      </c>
      <c r="P35" s="8">
        <v>8.0745490410094085</v>
      </c>
      <c r="Q35" s="8">
        <v>-21.273129218306174</v>
      </c>
      <c r="R35" s="8">
        <v>20.3</v>
      </c>
      <c r="S35" s="8">
        <v>70.599999999999994</v>
      </c>
      <c r="T35" s="8">
        <v>6.3</v>
      </c>
      <c r="U35" s="8">
        <v>61.3</v>
      </c>
      <c r="V35" s="8">
        <v>7.1</v>
      </c>
      <c r="W35" s="8">
        <v>551</v>
      </c>
      <c r="X35" s="8">
        <v>18.8</v>
      </c>
      <c r="Y35" s="8">
        <v>7.24</v>
      </c>
      <c r="Z35" s="8">
        <v>295.1758218146224</v>
      </c>
      <c r="AA35" s="8">
        <v>115.43876808583913</v>
      </c>
      <c r="AB35" s="8">
        <v>252.05186959508566</v>
      </c>
      <c r="AC35" s="8">
        <v>0.52763610781570236</v>
      </c>
      <c r="AD35" s="8">
        <v>23.194866569159149</v>
      </c>
      <c r="AE35" s="8">
        <v>39.052493443442039</v>
      </c>
      <c r="AF35" s="8">
        <v>113.63660800611807</v>
      </c>
      <c r="AG35" s="8">
        <v>17.966361450955322</v>
      </c>
      <c r="AH35" s="8">
        <v>0.55063404335288513</v>
      </c>
      <c r="AI35" s="8">
        <v>1.0440113305699608</v>
      </c>
      <c r="AJ35" s="8">
        <v>0.34717705796005599</v>
      </c>
      <c r="AK35" s="8">
        <v>-3.2556122212633323</v>
      </c>
    </row>
    <row r="36" spans="1:37" x14ac:dyDescent="0.25">
      <c r="A36" s="11" t="s">
        <v>43</v>
      </c>
      <c r="B36" s="10">
        <v>43670</v>
      </c>
      <c r="C36" s="10" t="s">
        <v>175</v>
      </c>
      <c r="D36" s="7" t="s">
        <v>67</v>
      </c>
      <c r="E36" s="34"/>
      <c r="F36" s="34"/>
      <c r="G36" s="8"/>
      <c r="H36" s="8">
        <v>6.1675953935148335</v>
      </c>
      <c r="I36" s="8">
        <v>0.62535928926051743</v>
      </c>
      <c r="J36" s="8">
        <v>9.8624830548339144</v>
      </c>
      <c r="K36" s="8">
        <v>-24.019168211269267</v>
      </c>
      <c r="L36" s="8">
        <v>3.2852669472180711</v>
      </c>
      <c r="M36" s="8">
        <v>39.04761904761898</v>
      </c>
      <c r="N36" s="8">
        <v>15.795061373635576</v>
      </c>
      <c r="O36" s="8">
        <v>1.6015298871305963</v>
      </c>
      <c r="P36" s="8">
        <v>9.9950901917602302</v>
      </c>
      <c r="Q36" s="8">
        <v>-21.909134103871473</v>
      </c>
      <c r="R36" s="8">
        <v>20.6</v>
      </c>
      <c r="S36" s="8">
        <v>69.3</v>
      </c>
      <c r="T36" s="8">
        <v>6.8</v>
      </c>
      <c r="U36" s="8">
        <v>21.7</v>
      </c>
      <c r="V36" s="8">
        <v>6.78</v>
      </c>
      <c r="W36" s="8">
        <v>578</v>
      </c>
      <c r="X36" s="8"/>
      <c r="Y36" s="8"/>
      <c r="Z36" s="8">
        <v>315.55554671588419</v>
      </c>
      <c r="AA36" s="8">
        <v>120.66081445565068</v>
      </c>
      <c r="AB36" s="8">
        <v>252.18171072194795</v>
      </c>
      <c r="AC36" s="8">
        <v>1.9062597614240233</v>
      </c>
      <c r="AD36" s="8">
        <v>26.215480466935979</v>
      </c>
      <c r="AE36" s="8">
        <v>42.230956628057477</v>
      </c>
      <c r="AF36" s="8">
        <v>109.07967102221691</v>
      </c>
      <c r="AG36" s="8">
        <v>21.755542553549287</v>
      </c>
      <c r="AH36" s="8">
        <v>0.54507313644971467</v>
      </c>
      <c r="AI36" s="8">
        <v>1.1534350938899924</v>
      </c>
      <c r="AJ36" s="8">
        <v>0.80529092870041863</v>
      </c>
      <c r="AK36" s="8">
        <v>-0.45632130853296959</v>
      </c>
    </row>
    <row r="37" spans="1:37" x14ac:dyDescent="0.25">
      <c r="A37" s="11" t="s">
        <v>43</v>
      </c>
      <c r="B37" s="10">
        <v>43685</v>
      </c>
      <c r="C37" s="10" t="s">
        <v>175</v>
      </c>
      <c r="D37" s="7" t="s">
        <v>67</v>
      </c>
      <c r="E37" s="34"/>
      <c r="F37" s="34"/>
      <c r="G37" s="8">
        <v>-7.4968760559816232</v>
      </c>
      <c r="H37" s="8">
        <v>5.1853738788940191</v>
      </c>
      <c r="I37" s="8">
        <v>0.5521731556484627</v>
      </c>
      <c r="J37" s="8">
        <v>9.3908474648761313</v>
      </c>
      <c r="K37" s="8">
        <v>-24.526624769130159</v>
      </c>
      <c r="L37" s="8">
        <v>3.6479514499794892</v>
      </c>
      <c r="M37" s="8">
        <v>30.476190476190553</v>
      </c>
      <c r="N37" s="8">
        <v>17.014508040120958</v>
      </c>
      <c r="O37" s="8">
        <v>1.8118181669715137</v>
      </c>
      <c r="P37" s="8">
        <v>9.4800272294368781</v>
      </c>
      <c r="Q37" s="8">
        <v>-21.599718244220547</v>
      </c>
      <c r="R37" s="8">
        <v>20.3</v>
      </c>
      <c r="S37" s="8">
        <v>77.099999999999994</v>
      </c>
      <c r="T37" s="8">
        <v>6.48</v>
      </c>
      <c r="U37" s="8">
        <v>61.4</v>
      </c>
      <c r="V37" s="8">
        <v>7.02</v>
      </c>
      <c r="W37" s="8">
        <v>643</v>
      </c>
      <c r="X37" s="8">
        <v>14.9</v>
      </c>
      <c r="Y37" s="8">
        <v>7.54</v>
      </c>
      <c r="Z37" s="8">
        <v>312.46329872438895</v>
      </c>
      <c r="AA37" s="8">
        <v>118.68044798710307</v>
      </c>
      <c r="AB37" s="8">
        <v>246.95651947554825</v>
      </c>
      <c r="AC37" s="8">
        <v>5.8290658387332259</v>
      </c>
      <c r="AD37" s="8">
        <v>24.733668607010728</v>
      </c>
      <c r="AE37" s="8">
        <v>44.480090786823212</v>
      </c>
      <c r="AF37" s="8">
        <v>108.93494428457983</v>
      </c>
      <c r="AG37" s="8">
        <v>22.088745075601754</v>
      </c>
      <c r="AH37" s="8">
        <v>0.55135537950563118</v>
      </c>
      <c r="AI37" s="8">
        <v>1.115420900874067</v>
      </c>
      <c r="AJ37" s="8">
        <v>0.27558344839319004</v>
      </c>
      <c r="AK37" s="8">
        <v>-1.7971569000632877</v>
      </c>
    </row>
    <row r="38" spans="1:37" x14ac:dyDescent="0.25">
      <c r="A38" s="11" t="s">
        <v>43</v>
      </c>
      <c r="B38" s="10">
        <v>43703</v>
      </c>
      <c r="C38" s="10" t="s">
        <v>175</v>
      </c>
      <c r="D38" s="7" t="s">
        <v>67</v>
      </c>
      <c r="E38" s="34"/>
      <c r="F38" s="34"/>
      <c r="G38" s="8">
        <v>-5.5462162936121189</v>
      </c>
      <c r="H38" s="8">
        <v>3.8370747757788042</v>
      </c>
      <c r="I38" s="8">
        <v>0.43029788345962894</v>
      </c>
      <c r="J38" s="8">
        <v>8.9172522647065335</v>
      </c>
      <c r="K38" s="8">
        <v>-24.289070404394479</v>
      </c>
      <c r="L38" s="8">
        <v>3.9387069033105711</v>
      </c>
      <c r="M38" s="8">
        <v>55.999999999999943</v>
      </c>
      <c r="N38" s="8">
        <v>6.8519192424621576</v>
      </c>
      <c r="O38" s="8">
        <v>0.76838907760648101</v>
      </c>
      <c r="P38" s="8">
        <v>10.503341802572946</v>
      </c>
      <c r="Q38" s="8">
        <v>-21.88168264788543</v>
      </c>
      <c r="R38" s="8"/>
      <c r="S38" s="8"/>
      <c r="T38" s="8"/>
      <c r="U38" s="8"/>
      <c r="V38" s="8"/>
      <c r="W38" s="8">
        <v>618</v>
      </c>
      <c r="X38" s="8">
        <v>3961.8</v>
      </c>
      <c r="Y38" s="8">
        <v>6.63</v>
      </c>
      <c r="Z38" s="8">
        <v>296.1639891684311</v>
      </c>
      <c r="AA38" s="8">
        <v>114.67586756049003</v>
      </c>
      <c r="AB38" s="8">
        <v>252.81753805064469</v>
      </c>
      <c r="AC38" s="8">
        <v>0.88301206516635777</v>
      </c>
      <c r="AD38" s="8">
        <v>34.824596076248561</v>
      </c>
      <c r="AE38" s="8">
        <v>42.480765604949575</v>
      </c>
      <c r="AF38" s="8">
        <v>112.01200970165353</v>
      </c>
      <c r="AG38" s="8">
        <v>29.815160692448384</v>
      </c>
      <c r="AH38" s="8">
        <v>0.57938313715975231</v>
      </c>
      <c r="AI38" s="8">
        <v>1.1855934347251305</v>
      </c>
      <c r="AJ38" s="8">
        <v>0.95316582465102873</v>
      </c>
      <c r="AK38" s="8">
        <v>0.67891610378051181</v>
      </c>
    </row>
    <row r="39" spans="1:37" x14ac:dyDescent="0.25">
      <c r="A39" s="11" t="s">
        <v>43</v>
      </c>
      <c r="B39" s="10">
        <v>43716</v>
      </c>
      <c r="C39" s="10" t="s">
        <v>175</v>
      </c>
      <c r="D39" s="7" t="s">
        <v>67</v>
      </c>
      <c r="E39" s="34"/>
      <c r="F39" s="34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>
        <v>275.91894231851245</v>
      </c>
      <c r="AA39" s="8">
        <v>101.86506552345649</v>
      </c>
      <c r="AB39" s="8">
        <v>252.31994004921017</v>
      </c>
      <c r="AC39" s="8">
        <v>0.55918583042496928</v>
      </c>
      <c r="AD39" s="8">
        <v>34.104510681905197</v>
      </c>
      <c r="AE39" s="8">
        <v>52.569467600952471</v>
      </c>
      <c r="AF39" s="8">
        <v>88.293065858412092</v>
      </c>
      <c r="AG39" s="8">
        <v>41.034043439478559</v>
      </c>
      <c r="AH39" s="8">
        <v>0.47904883290813965</v>
      </c>
      <c r="AI39" s="8">
        <v>1.3717779366607441</v>
      </c>
      <c r="AJ39" s="8">
        <v>-0.5105257487160092</v>
      </c>
      <c r="AK39" s="8">
        <v>-13.751500805445668</v>
      </c>
    </row>
    <row r="40" spans="1:37" x14ac:dyDescent="0.25">
      <c r="A40" s="5" t="s">
        <v>25</v>
      </c>
      <c r="B40" s="10">
        <v>43239</v>
      </c>
      <c r="C40" s="10" t="s">
        <v>175</v>
      </c>
      <c r="D40" s="7" t="s">
        <v>67</v>
      </c>
      <c r="E40" s="71">
        <v>776.97492423712924</v>
      </c>
      <c r="F40" s="71">
        <v>5799.9902607516615</v>
      </c>
      <c r="G40" s="8">
        <v>-6.6769999999999996</v>
      </c>
      <c r="H40" s="22">
        <v>2.0497740345110929</v>
      </c>
      <c r="I40" s="22">
        <v>0.22558764787217697</v>
      </c>
      <c r="J40" s="22">
        <v>9.086375312856406</v>
      </c>
      <c r="K40" s="22">
        <v>-26.003762283287653</v>
      </c>
      <c r="L40" s="22">
        <v>3.5876375356397823</v>
      </c>
      <c r="M40" s="8">
        <v>16.000000000000043</v>
      </c>
      <c r="N40" s="8">
        <f>100*H40/M40</f>
        <v>12.811087715694297</v>
      </c>
      <c r="O40" s="8">
        <f>100*I40/M40</f>
        <v>1.4099227992011023</v>
      </c>
      <c r="P40" s="8">
        <v>9.1685671724906399</v>
      </c>
      <c r="Q40" s="8">
        <v>-23.009633002049259</v>
      </c>
      <c r="R40" s="8">
        <v>21.8</v>
      </c>
      <c r="S40" s="8">
        <v>57.6</v>
      </c>
      <c r="T40" s="8">
        <v>4.67</v>
      </c>
      <c r="U40" s="8">
        <v>56.1</v>
      </c>
      <c r="V40" s="8">
        <v>6.42</v>
      </c>
      <c r="W40" s="8">
        <v>562</v>
      </c>
      <c r="X40" s="8">
        <v>991</v>
      </c>
      <c r="Y40" s="8">
        <v>5.28</v>
      </c>
      <c r="Z40" s="8">
        <v>220.03705078507511</v>
      </c>
      <c r="AA40" s="8">
        <v>98.738291562628689</v>
      </c>
      <c r="AB40" s="8">
        <v>234.90857895736701</v>
      </c>
      <c r="AC40" s="29"/>
      <c r="AD40" s="8">
        <v>31.328140278316233</v>
      </c>
      <c r="AE40" s="8">
        <v>37.195487004707878</v>
      </c>
      <c r="AF40" s="8">
        <v>104.86888111356977</v>
      </c>
      <c r="AG40" s="8">
        <v>34.673047474154352</v>
      </c>
      <c r="AH40" s="8">
        <v>0.51685439092685115</v>
      </c>
      <c r="AI40" s="8">
        <v>1.205760675086327</v>
      </c>
      <c r="AJ40" s="8"/>
      <c r="AK40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"/>
  <sheetViews>
    <sheetView zoomScaleNormal="100" workbookViewId="0">
      <selection activeCell="H19" sqref="H19"/>
    </sheetView>
  </sheetViews>
  <sheetFormatPr defaultColWidth="8.88671875" defaultRowHeight="13.2" x14ac:dyDescent="0.25"/>
  <cols>
    <col min="1" max="1" width="15.6640625" style="4" customWidth="1"/>
    <col min="2" max="2" width="19.33203125" style="4" customWidth="1"/>
    <col min="3" max="3" width="16" style="4" customWidth="1"/>
    <col min="4" max="4" width="16" style="15" customWidth="1"/>
    <col min="5" max="5" width="14.6640625" style="15" bestFit="1" customWidth="1"/>
    <col min="6" max="6" width="22.33203125" style="15" customWidth="1"/>
    <col min="7" max="16384" width="8.88671875" style="4"/>
  </cols>
  <sheetData>
    <row r="1" spans="1:6" x14ac:dyDescent="0.25">
      <c r="A1" s="1" t="s">
        <v>0</v>
      </c>
      <c r="B1" s="2" t="s">
        <v>1</v>
      </c>
      <c r="C1" s="1" t="s">
        <v>200</v>
      </c>
      <c r="D1" s="3" t="s">
        <v>58</v>
      </c>
      <c r="E1" s="3" t="s">
        <v>5</v>
      </c>
      <c r="F1" s="3" t="s">
        <v>179</v>
      </c>
    </row>
    <row r="2" spans="1:6" x14ac:dyDescent="0.25">
      <c r="A2" s="5" t="s">
        <v>149</v>
      </c>
      <c r="B2" s="10">
        <v>43243</v>
      </c>
      <c r="C2" s="7" t="s">
        <v>28</v>
      </c>
      <c r="D2" s="22">
        <v>8.5240743885869552</v>
      </c>
      <c r="E2" s="22">
        <v>1.6716467740589263</v>
      </c>
      <c r="F2" s="22">
        <f>E2*1000/D2</f>
        <v>196.10889087231874</v>
      </c>
    </row>
    <row r="3" spans="1:6" x14ac:dyDescent="0.25">
      <c r="A3" s="5" t="s">
        <v>150</v>
      </c>
      <c r="B3" s="10">
        <v>43243</v>
      </c>
      <c r="C3" s="7" t="s">
        <v>28</v>
      </c>
      <c r="D3" s="22">
        <v>9.9560971467391308</v>
      </c>
      <c r="E3" s="22">
        <v>1.4268858328586544</v>
      </c>
      <c r="F3" s="22">
        <f>E3*1000/D3</f>
        <v>143.31778927307823</v>
      </c>
    </row>
    <row r="4" spans="1:6" x14ac:dyDescent="0.25">
      <c r="A4" s="5" t="s">
        <v>152</v>
      </c>
      <c r="B4" s="10">
        <v>43484</v>
      </c>
      <c r="C4" s="7" t="s">
        <v>28</v>
      </c>
      <c r="D4" s="22">
        <v>9.3045601222826075</v>
      </c>
      <c r="E4" s="22">
        <v>5.2475153988587824</v>
      </c>
      <c r="F4" s="22">
        <f>E4*1000/D4</f>
        <v>563.9724317855721</v>
      </c>
    </row>
    <row r="5" spans="1:6" x14ac:dyDescent="0.25">
      <c r="A5" s="5" t="s">
        <v>153</v>
      </c>
      <c r="B5" s="10">
        <v>43484</v>
      </c>
      <c r="C5" s="7" t="s">
        <v>28</v>
      </c>
      <c r="D5" s="22">
        <v>7.9613196331521729</v>
      </c>
      <c r="E5" s="22">
        <v>3.9655745758228469</v>
      </c>
      <c r="F5" s="22">
        <f>E5*1000/D5</f>
        <v>498.1051833806016</v>
      </c>
    </row>
    <row r="6" spans="1:6" x14ac:dyDescent="0.25">
      <c r="D6" s="8"/>
      <c r="E6" s="8"/>
      <c r="F6" s="8"/>
    </row>
    <row r="7" spans="1:6" x14ac:dyDescent="0.25">
      <c r="D7" s="8"/>
      <c r="E7" s="8"/>
      <c r="F7" s="8"/>
    </row>
    <row r="9" spans="1:6" x14ac:dyDescent="0.25">
      <c r="C9" s="5"/>
      <c r="D9" s="38"/>
    </row>
    <row r="10" spans="1:6" x14ac:dyDescent="0.25">
      <c r="C10" s="5"/>
      <c r="D10" s="38"/>
    </row>
    <row r="12" spans="1:6" x14ac:dyDescent="0.25">
      <c r="C12" s="5"/>
    </row>
    <row r="13" spans="1:6" x14ac:dyDescent="0.25">
      <c r="C13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"/>
  <dimension ref="A1:M27"/>
  <sheetViews>
    <sheetView zoomScaleNormal="100" workbookViewId="0">
      <selection activeCell="G15" sqref="G15"/>
    </sheetView>
  </sheetViews>
  <sheetFormatPr defaultColWidth="8.88671875" defaultRowHeight="13.2" x14ac:dyDescent="0.25"/>
  <cols>
    <col min="1" max="2" width="16.44140625" style="4" customWidth="1"/>
    <col min="3" max="3" width="14.44140625" style="15" customWidth="1"/>
    <col min="4" max="4" width="14.109375" style="15" customWidth="1"/>
    <col min="5" max="5" width="21.88671875" style="15" customWidth="1"/>
    <col min="6" max="6" width="15.33203125" style="15" bestFit="1" customWidth="1"/>
    <col min="7" max="7" width="14.33203125" style="15" customWidth="1"/>
    <col min="8" max="8" width="20.109375" style="15" bestFit="1" customWidth="1"/>
    <col min="9" max="9" width="19.88671875" style="15" customWidth="1"/>
    <col min="10" max="10" width="18.6640625" style="15" customWidth="1"/>
    <col min="11" max="11" width="22.6640625" style="15" customWidth="1"/>
    <col min="12" max="12" width="36.6640625" style="4" bestFit="1" customWidth="1"/>
    <col min="13" max="13" width="40.5546875" style="4" bestFit="1" customWidth="1"/>
    <col min="14" max="14" width="38.88671875" style="4" bestFit="1" customWidth="1"/>
    <col min="15" max="16384" width="8.88671875" style="4"/>
  </cols>
  <sheetData>
    <row r="1" spans="1:13" s="58" customFormat="1" x14ac:dyDescent="0.25">
      <c r="A1" s="59" t="s">
        <v>56</v>
      </c>
      <c r="B1" s="59" t="s">
        <v>0</v>
      </c>
      <c r="C1" s="60" t="s">
        <v>57</v>
      </c>
      <c r="D1" s="60" t="s">
        <v>58</v>
      </c>
      <c r="E1" s="62" t="s">
        <v>59</v>
      </c>
      <c r="F1" s="62" t="s">
        <v>60</v>
      </c>
      <c r="G1" s="63" t="s">
        <v>61</v>
      </c>
      <c r="H1" s="61" t="s">
        <v>62</v>
      </c>
      <c r="I1" s="60" t="s">
        <v>63</v>
      </c>
      <c r="J1" s="60" t="s">
        <v>64</v>
      </c>
      <c r="K1" s="60" t="s">
        <v>205</v>
      </c>
      <c r="L1" s="19"/>
      <c r="M1" s="19"/>
    </row>
    <row r="2" spans="1:13" x14ac:dyDescent="0.25">
      <c r="A2" s="10">
        <v>43320</v>
      </c>
      <c r="B2" s="5" t="s">
        <v>156</v>
      </c>
      <c r="C2" s="48">
        <v>0.4</v>
      </c>
      <c r="E2" s="49">
        <v>2.8525</v>
      </c>
      <c r="F2" s="49">
        <v>1.6144330187513027</v>
      </c>
      <c r="G2" s="50">
        <v>38.538800000000002</v>
      </c>
      <c r="H2" s="50">
        <v>153.86349999999999</v>
      </c>
      <c r="I2" s="51">
        <v>283.67815750991161</v>
      </c>
      <c r="J2" s="51">
        <v>297.22790165022815</v>
      </c>
      <c r="K2" s="8">
        <v>100.98942407352853</v>
      </c>
    </row>
    <row r="3" spans="1:13" x14ac:dyDescent="0.25">
      <c r="A3" s="10">
        <v>43243</v>
      </c>
      <c r="B3" s="5" t="s">
        <v>157</v>
      </c>
      <c r="C3" s="52">
        <v>0.5</v>
      </c>
      <c r="E3" s="52">
        <v>2.282</v>
      </c>
      <c r="F3" s="52">
        <v>2.0180412734391284</v>
      </c>
      <c r="G3" s="50">
        <v>26.8169</v>
      </c>
      <c r="H3" s="50">
        <v>247.447</v>
      </c>
      <c r="I3" s="50">
        <v>203.48222517913274</v>
      </c>
      <c r="J3" s="50">
        <v>219.75471183905555</v>
      </c>
      <c r="K3" s="8">
        <v>72.439672163771263</v>
      </c>
    </row>
    <row r="4" spans="1:13" x14ac:dyDescent="0.25">
      <c r="A4" s="10">
        <v>43243</v>
      </c>
      <c r="B4" s="5" t="s">
        <v>158</v>
      </c>
      <c r="C4" s="48">
        <v>0.4</v>
      </c>
      <c r="D4" s="53">
        <v>8.5240743885869552</v>
      </c>
      <c r="E4" s="49">
        <v>2.8525</v>
      </c>
      <c r="F4" s="49">
        <v>1.6144330187513027</v>
      </c>
      <c r="G4" s="50">
        <v>24.101400000000002</v>
      </c>
      <c r="H4" s="50">
        <v>160.56450000000001</v>
      </c>
      <c r="I4" s="51">
        <v>179.87247897247241</v>
      </c>
      <c r="J4" s="51">
        <v>183.58051749218325</v>
      </c>
      <c r="K4" s="8">
        <v>64.034602514200174</v>
      </c>
    </row>
    <row r="5" spans="1:13" x14ac:dyDescent="0.25">
      <c r="A5" s="10">
        <v>43243</v>
      </c>
      <c r="B5" s="5" t="s">
        <v>159</v>
      </c>
      <c r="C5" s="48">
        <v>0.4</v>
      </c>
      <c r="D5" s="53">
        <v>9.9560971467391308</v>
      </c>
      <c r="E5" s="49">
        <v>2.8525</v>
      </c>
      <c r="F5" s="49">
        <v>1.6144330187513027</v>
      </c>
      <c r="G5" s="50">
        <v>16.341999999999999</v>
      </c>
      <c r="H5" s="50">
        <v>84.710499999999996</v>
      </c>
      <c r="I5" s="51">
        <v>140.08495831223755</v>
      </c>
      <c r="J5" s="51">
        <v>144.46329512362442</v>
      </c>
      <c r="K5" s="8">
        <v>49.870245159156568</v>
      </c>
    </row>
    <row r="6" spans="1:13" x14ac:dyDescent="0.25">
      <c r="A6" s="10">
        <v>43484</v>
      </c>
      <c r="B6" s="5" t="s">
        <v>160</v>
      </c>
      <c r="C6" s="54">
        <v>0.5</v>
      </c>
      <c r="D6" s="8"/>
      <c r="E6" s="54">
        <v>2.282</v>
      </c>
      <c r="F6" s="54">
        <v>2.0180412734391284</v>
      </c>
      <c r="G6" s="55">
        <v>91.455463488000007</v>
      </c>
      <c r="H6" s="55">
        <v>258.69000476999997</v>
      </c>
      <c r="I6" s="55">
        <v>679.36507909599061</v>
      </c>
      <c r="J6" s="55">
        <v>736.0742624178082</v>
      </c>
      <c r="K6" s="8">
        <v>241.85396815817265</v>
      </c>
    </row>
    <row r="7" spans="1:13" x14ac:dyDescent="0.25">
      <c r="A7" s="10">
        <v>43484</v>
      </c>
      <c r="B7" s="5" t="s">
        <v>161</v>
      </c>
      <c r="C7" s="54">
        <v>0.5</v>
      </c>
      <c r="D7" s="53">
        <v>9.3045601222826075</v>
      </c>
      <c r="E7" s="54">
        <v>2.282</v>
      </c>
      <c r="F7" s="54">
        <v>2.0180412734391284</v>
      </c>
      <c r="G7" s="55">
        <v>99.182741829999998</v>
      </c>
      <c r="H7" s="55">
        <v>275.80182695000002</v>
      </c>
      <c r="I7" s="55">
        <v>713.70892978568907</v>
      </c>
      <c r="J7" s="55">
        <v>777.06256951567445</v>
      </c>
      <c r="K7" s="8">
        <v>254.0803790037053</v>
      </c>
    </row>
    <row r="8" spans="1:13" x14ac:dyDescent="0.25">
      <c r="A8" s="10">
        <v>43704</v>
      </c>
      <c r="B8" s="5" t="s">
        <v>162</v>
      </c>
      <c r="C8" s="56">
        <v>0.5</v>
      </c>
      <c r="D8" s="53">
        <v>7.9613196331521729</v>
      </c>
      <c r="E8" s="56">
        <v>2.282</v>
      </c>
      <c r="F8" s="56">
        <v>2.0180412734391284</v>
      </c>
      <c r="G8" s="57">
        <v>21.327514164</v>
      </c>
      <c r="H8" s="57">
        <v>180.74698595999999</v>
      </c>
      <c r="I8" s="57">
        <v>185.11800253644984</v>
      </c>
      <c r="J8" s="57">
        <v>195.75666391160107</v>
      </c>
      <c r="K8" s="8">
        <v>65.902008902976149</v>
      </c>
    </row>
    <row r="9" spans="1:13" x14ac:dyDescent="0.25">
      <c r="A9" s="10">
        <v>43709</v>
      </c>
      <c r="B9" s="5" t="s">
        <v>163</v>
      </c>
      <c r="C9" s="56">
        <v>0.4</v>
      </c>
      <c r="D9" s="56"/>
      <c r="E9" s="56">
        <v>2.8525</v>
      </c>
      <c r="F9" s="56">
        <v>1.6144330187513027</v>
      </c>
      <c r="G9" s="57">
        <v>162.45371627</v>
      </c>
      <c r="H9" s="57">
        <v>155.16164608</v>
      </c>
      <c r="I9" s="57">
        <v>1227.6249808337218</v>
      </c>
      <c r="J9" s="57">
        <v>1249.9258370646323</v>
      </c>
      <c r="K9" s="8">
        <v>437.03449317680497</v>
      </c>
    </row>
    <row r="10" spans="1:13" x14ac:dyDescent="0.25">
      <c r="A10" s="10">
        <v>43709</v>
      </c>
      <c r="B10" s="5" t="s">
        <v>164</v>
      </c>
      <c r="C10" s="56">
        <v>0.4</v>
      </c>
      <c r="D10" s="56"/>
      <c r="E10" s="56">
        <v>2.8525</v>
      </c>
      <c r="F10" s="56">
        <v>1.6144330187513027</v>
      </c>
      <c r="G10" s="57">
        <v>163</v>
      </c>
      <c r="H10" s="57">
        <v>264</v>
      </c>
      <c r="I10" s="57">
        <v>1035.6249151972577</v>
      </c>
      <c r="J10" s="57">
        <v>1040.7045390601518</v>
      </c>
      <c r="K10" s="8">
        <v>368.68246981022372</v>
      </c>
    </row>
    <row r="11" spans="1:13" x14ac:dyDescent="0.25">
      <c r="A11" s="5"/>
      <c r="B11" s="5"/>
      <c r="C11" s="38"/>
      <c r="D11" s="38"/>
      <c r="E11" s="35"/>
      <c r="K11" s="32"/>
    </row>
    <row r="12" spans="1:13" x14ac:dyDescent="0.25">
      <c r="A12" s="5"/>
      <c r="B12" s="5"/>
      <c r="C12" s="38"/>
      <c r="D12" s="38"/>
      <c r="E12" s="35"/>
      <c r="K12" s="32"/>
    </row>
    <row r="13" spans="1:13" x14ac:dyDescent="0.25">
      <c r="B13" s="5"/>
      <c r="C13" s="38"/>
      <c r="D13" s="38"/>
      <c r="E13" s="32"/>
      <c r="K13" s="32"/>
    </row>
    <row r="14" spans="1:13" x14ac:dyDescent="0.25">
      <c r="A14" s="5"/>
      <c r="C14" s="38"/>
      <c r="D14" s="38"/>
      <c r="E14" s="64"/>
      <c r="F14" s="64"/>
      <c r="G14" s="38"/>
      <c r="H14" s="38"/>
      <c r="I14" s="38"/>
      <c r="K14" s="32"/>
    </row>
    <row r="15" spans="1:13" x14ac:dyDescent="0.25">
      <c r="A15" s="5"/>
      <c r="B15" s="5"/>
      <c r="C15" s="38"/>
      <c r="D15" s="38"/>
      <c r="E15" s="51"/>
      <c r="F15" s="8"/>
      <c r="H15" s="38"/>
      <c r="I15" s="38"/>
    </row>
    <row r="16" spans="1:13" x14ac:dyDescent="0.25">
      <c r="A16" s="5"/>
      <c r="B16" s="5"/>
      <c r="C16" s="38"/>
      <c r="D16" s="38"/>
      <c r="E16" s="50"/>
      <c r="F16" s="8"/>
      <c r="G16" s="39"/>
      <c r="H16" s="39"/>
      <c r="I16" s="39"/>
    </row>
    <row r="17" spans="1:9" x14ac:dyDescent="0.25">
      <c r="A17" s="5"/>
      <c r="B17" s="5"/>
      <c r="C17" s="39"/>
      <c r="D17" s="39"/>
      <c r="E17" s="51"/>
      <c r="F17" s="8"/>
      <c r="H17" s="38"/>
      <c r="I17" s="38"/>
    </row>
    <row r="18" spans="1:9" x14ac:dyDescent="0.25">
      <c r="A18" s="5"/>
      <c r="B18" s="5"/>
      <c r="C18" s="38"/>
      <c r="D18" s="38"/>
      <c r="E18" s="51"/>
      <c r="F18" s="8"/>
      <c r="G18" s="39"/>
      <c r="H18" s="39"/>
      <c r="I18" s="39"/>
    </row>
    <row r="19" spans="1:9" x14ac:dyDescent="0.25">
      <c r="A19" s="5"/>
      <c r="B19" s="5"/>
      <c r="C19" s="38"/>
      <c r="D19" s="38"/>
      <c r="E19" s="55"/>
      <c r="F19" s="8"/>
      <c r="G19" s="32"/>
      <c r="H19" s="38"/>
      <c r="I19" s="38"/>
    </row>
    <row r="20" spans="1:9" x14ac:dyDescent="0.25">
      <c r="A20" s="5"/>
      <c r="B20" s="5"/>
      <c r="C20" s="39"/>
      <c r="D20" s="39"/>
      <c r="E20" s="55"/>
      <c r="F20" s="8"/>
      <c r="G20" s="39"/>
      <c r="H20" s="38"/>
      <c r="I20" s="38"/>
    </row>
    <row r="21" spans="1:9" x14ac:dyDescent="0.25">
      <c r="A21" s="5"/>
      <c r="B21" s="5"/>
      <c r="C21" s="38"/>
      <c r="D21" s="38"/>
      <c r="E21" s="57"/>
      <c r="F21" s="8"/>
      <c r="G21" s="38"/>
      <c r="H21" s="38"/>
      <c r="I21" s="38"/>
    </row>
    <row r="22" spans="1:9" x14ac:dyDescent="0.25">
      <c r="A22" s="5"/>
      <c r="B22" s="5"/>
      <c r="C22" s="39"/>
      <c r="D22" s="39"/>
      <c r="E22" s="57"/>
      <c r="F22" s="8"/>
      <c r="G22" s="39"/>
      <c r="H22" s="38"/>
      <c r="I22" s="38"/>
    </row>
    <row r="23" spans="1:9" x14ac:dyDescent="0.25">
      <c r="A23" s="5"/>
      <c r="B23" s="5"/>
      <c r="C23" s="39"/>
      <c r="D23" s="39"/>
      <c r="E23" s="57"/>
      <c r="F23" s="8"/>
      <c r="G23" s="39"/>
      <c r="H23" s="38"/>
      <c r="I23" s="38"/>
    </row>
    <row r="24" spans="1:9" x14ac:dyDescent="0.25">
      <c r="A24" s="5"/>
      <c r="B24" s="5"/>
      <c r="C24" s="39"/>
      <c r="D24" s="39"/>
      <c r="E24" s="31"/>
      <c r="G24" s="39"/>
      <c r="H24" s="39"/>
      <c r="I24" s="39"/>
    </row>
    <row r="25" spans="1:9" x14ac:dyDescent="0.25">
      <c r="A25" s="5"/>
      <c r="B25" s="5"/>
      <c r="C25" s="39"/>
      <c r="D25" s="39"/>
      <c r="E25" s="31"/>
    </row>
    <row r="26" spans="1:9" x14ac:dyDescent="0.25">
      <c r="A26" s="5"/>
      <c r="B26" s="5"/>
      <c r="C26" s="39"/>
      <c r="D26" s="39"/>
      <c r="E26" s="31"/>
    </row>
    <row r="27" spans="1:9" x14ac:dyDescent="0.25">
      <c r="A27" s="5"/>
      <c r="B27" s="5"/>
      <c r="C27" s="39"/>
      <c r="D27" s="39"/>
      <c r="E27" s="3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53EA8-BD1D-4315-999B-201DE1A3EDD6}">
  <dimension ref="A1:H192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N8" sqref="N8"/>
    </sheetView>
  </sheetViews>
  <sheetFormatPr defaultRowHeight="14.4" x14ac:dyDescent="0.3"/>
  <cols>
    <col min="1" max="1" width="29.33203125" customWidth="1"/>
    <col min="2" max="2" width="12.109375" bestFit="1" customWidth="1"/>
    <col min="3" max="3" width="14.6640625" style="30" bestFit="1" customWidth="1"/>
    <col min="4" max="8" width="8.88671875" style="30"/>
  </cols>
  <sheetData>
    <row r="1" spans="1:8" x14ac:dyDescent="0.3">
      <c r="A1" s="2" t="s">
        <v>182</v>
      </c>
      <c r="B1" s="2" t="s">
        <v>183</v>
      </c>
      <c r="C1" s="37" t="s">
        <v>184</v>
      </c>
      <c r="D1" s="37" t="s">
        <v>185</v>
      </c>
      <c r="E1" s="37" t="s">
        <v>186</v>
      </c>
      <c r="F1" s="37" t="s">
        <v>105</v>
      </c>
      <c r="G1" s="37" t="s">
        <v>187</v>
      </c>
      <c r="H1" s="37" t="s">
        <v>188</v>
      </c>
    </row>
    <row r="2" spans="1:8" x14ac:dyDescent="0.3">
      <c r="A2" s="4" t="s">
        <v>189</v>
      </c>
      <c r="B2" s="4" t="s">
        <v>190</v>
      </c>
      <c r="C2" s="38">
        <v>0</v>
      </c>
      <c r="D2" s="22">
        <v>21.931999999999999</v>
      </c>
      <c r="E2" s="25">
        <v>1.5294000000000001</v>
      </c>
      <c r="F2" s="22">
        <v>14.3405</v>
      </c>
      <c r="G2" s="22">
        <v>-22.364000000000001</v>
      </c>
      <c r="H2" s="22">
        <v>0.83279999999999998</v>
      </c>
    </row>
    <row r="3" spans="1:8" x14ac:dyDescent="0.3">
      <c r="A3" s="4" t="s">
        <v>189</v>
      </c>
      <c r="B3" s="4" t="s">
        <v>190</v>
      </c>
      <c r="C3" s="38">
        <v>1</v>
      </c>
      <c r="D3" s="22">
        <v>26.3079</v>
      </c>
      <c r="E3" s="25">
        <v>1.8252999999999999</v>
      </c>
      <c r="F3" s="22">
        <v>14.4131</v>
      </c>
      <c r="G3" s="22">
        <v>-22.264800000000001</v>
      </c>
      <c r="H3" s="22">
        <v>0.65039999999999998</v>
      </c>
    </row>
    <row r="4" spans="1:8" x14ac:dyDescent="0.3">
      <c r="A4" s="4" t="s">
        <v>189</v>
      </c>
      <c r="B4" s="4" t="s">
        <v>190</v>
      </c>
      <c r="C4" s="38">
        <v>2</v>
      </c>
      <c r="D4" s="22">
        <v>27.454699999999999</v>
      </c>
      <c r="E4" s="25">
        <v>1.8453999999999999</v>
      </c>
      <c r="F4" s="22">
        <v>14.8771</v>
      </c>
      <c r="G4" s="22">
        <v>-22.0016</v>
      </c>
      <c r="H4" s="22">
        <v>0.76090000000000002</v>
      </c>
    </row>
    <row r="5" spans="1:8" x14ac:dyDescent="0.3">
      <c r="A5" s="4" t="s">
        <v>189</v>
      </c>
      <c r="B5" s="4" t="s">
        <v>190</v>
      </c>
      <c r="C5" s="38">
        <v>3</v>
      </c>
      <c r="D5" s="22">
        <v>33.915999999999997</v>
      </c>
      <c r="E5" s="25">
        <v>2.0948000000000002</v>
      </c>
      <c r="F5" s="22">
        <v>16.1904</v>
      </c>
      <c r="G5" s="22">
        <v>-21.570399999999999</v>
      </c>
      <c r="H5" s="22">
        <v>0.89059999999999995</v>
      </c>
    </row>
    <row r="6" spans="1:8" x14ac:dyDescent="0.3">
      <c r="A6" s="4" t="s">
        <v>189</v>
      </c>
      <c r="B6" s="4" t="s">
        <v>190</v>
      </c>
      <c r="C6" s="38">
        <v>4</v>
      </c>
      <c r="D6" s="22">
        <v>36.242800000000003</v>
      </c>
      <c r="E6" s="25">
        <v>2.0853999999999999</v>
      </c>
      <c r="F6" s="22">
        <v>17.3795</v>
      </c>
      <c r="G6" s="22">
        <v>-21.617899999999999</v>
      </c>
      <c r="H6" s="22">
        <v>0.60780000000000001</v>
      </c>
    </row>
    <row r="7" spans="1:8" x14ac:dyDescent="0.3">
      <c r="A7" s="4" t="s">
        <v>189</v>
      </c>
      <c r="B7" s="4" t="s">
        <v>190</v>
      </c>
      <c r="C7" s="38">
        <v>5</v>
      </c>
      <c r="D7" s="22">
        <v>31.517800000000001</v>
      </c>
      <c r="E7" s="25">
        <v>1.8494999999999999</v>
      </c>
      <c r="F7" s="22">
        <v>17.040800000000001</v>
      </c>
      <c r="G7" s="22">
        <v>-21.116800000000001</v>
      </c>
      <c r="H7" s="22">
        <v>0.87949999999999995</v>
      </c>
    </row>
    <row r="8" spans="1:8" x14ac:dyDescent="0.3">
      <c r="A8" s="4" t="s">
        <v>189</v>
      </c>
      <c r="B8" s="4" t="s">
        <v>190</v>
      </c>
      <c r="C8" s="38">
        <v>6</v>
      </c>
      <c r="D8" s="22"/>
      <c r="E8" s="25">
        <v>0.6633</v>
      </c>
      <c r="F8" s="22"/>
      <c r="G8" s="22">
        <v>-20.638000000000002</v>
      </c>
      <c r="H8" s="22">
        <v>0.59460000000000002</v>
      </c>
    </row>
    <row r="9" spans="1:8" x14ac:dyDescent="0.3">
      <c r="A9" s="4" t="s">
        <v>189</v>
      </c>
      <c r="B9" s="4" t="s">
        <v>190</v>
      </c>
      <c r="C9" s="38">
        <v>7</v>
      </c>
      <c r="D9" s="22">
        <v>33.398200000000003</v>
      </c>
      <c r="E9" s="25">
        <v>1.8489</v>
      </c>
      <c r="F9" s="22">
        <v>18.0642</v>
      </c>
      <c r="G9" s="22">
        <v>-20.5337</v>
      </c>
      <c r="H9" s="22">
        <v>0.51249999999999996</v>
      </c>
    </row>
    <row r="10" spans="1:8" x14ac:dyDescent="0.3">
      <c r="A10" s="4" t="s">
        <v>189</v>
      </c>
      <c r="B10" s="4" t="s">
        <v>190</v>
      </c>
      <c r="C10" s="38">
        <v>8</v>
      </c>
      <c r="D10" s="22">
        <v>32.673200000000001</v>
      </c>
      <c r="E10" s="25">
        <v>1.8804000000000001</v>
      </c>
      <c r="F10" s="22">
        <v>17.376100000000001</v>
      </c>
      <c r="G10" s="22">
        <v>-19.761299999999999</v>
      </c>
      <c r="H10" s="22">
        <v>-1.0271999999999999</v>
      </c>
    </row>
    <row r="11" spans="1:8" x14ac:dyDescent="0.3">
      <c r="A11" s="4" t="s">
        <v>189</v>
      </c>
      <c r="B11" s="4" t="s">
        <v>190</v>
      </c>
      <c r="C11" s="38">
        <v>9</v>
      </c>
      <c r="D11" s="22">
        <v>28.0671</v>
      </c>
      <c r="E11" s="25">
        <v>1.4702999999999999</v>
      </c>
      <c r="F11" s="22">
        <v>19.088899999999999</v>
      </c>
      <c r="G11" s="22">
        <v>-19.046600000000002</v>
      </c>
      <c r="H11" s="22">
        <v>0.65849999999999997</v>
      </c>
    </row>
    <row r="12" spans="1:8" x14ac:dyDescent="0.3">
      <c r="A12" s="4" t="s">
        <v>189</v>
      </c>
      <c r="B12" s="4" t="s">
        <v>190</v>
      </c>
      <c r="C12" s="38">
        <v>10</v>
      </c>
      <c r="D12" s="22">
        <v>28.6189</v>
      </c>
      <c r="E12" s="25">
        <v>1.5078</v>
      </c>
      <c r="F12" s="22">
        <v>18.980699999999999</v>
      </c>
      <c r="G12" s="22">
        <v>-18.649799999999999</v>
      </c>
      <c r="H12" s="22">
        <v>0.90280000000000005</v>
      </c>
    </row>
    <row r="13" spans="1:8" x14ac:dyDescent="0.3">
      <c r="A13" s="4" t="s">
        <v>189</v>
      </c>
      <c r="B13" s="4" t="s">
        <v>190</v>
      </c>
      <c r="C13" s="38">
        <v>11</v>
      </c>
      <c r="D13" s="22">
        <v>26.304099999999998</v>
      </c>
      <c r="E13" s="25">
        <v>1.3641000000000001</v>
      </c>
      <c r="F13" s="22">
        <v>19.283000000000001</v>
      </c>
      <c r="G13" s="22">
        <v>-18.175999999999998</v>
      </c>
      <c r="H13" s="22">
        <v>0.77400000000000002</v>
      </c>
    </row>
    <row r="14" spans="1:8" x14ac:dyDescent="0.3">
      <c r="A14" s="4" t="s">
        <v>189</v>
      </c>
      <c r="B14" s="4" t="s">
        <v>190</v>
      </c>
      <c r="C14" s="38">
        <v>12</v>
      </c>
      <c r="D14" s="22">
        <v>31.627800000000001</v>
      </c>
      <c r="E14" s="25">
        <v>1.5607</v>
      </c>
      <c r="F14" s="22">
        <v>20.2654</v>
      </c>
      <c r="G14" s="22">
        <v>-17.837900000000001</v>
      </c>
      <c r="H14" s="22">
        <v>3.3099999999999997E-2</v>
      </c>
    </row>
    <row r="15" spans="1:8" x14ac:dyDescent="0.3">
      <c r="A15" s="4" t="s">
        <v>189</v>
      </c>
      <c r="B15" s="4" t="s">
        <v>190</v>
      </c>
      <c r="C15" s="38">
        <v>13</v>
      </c>
      <c r="D15" s="22">
        <v>32.8932</v>
      </c>
      <c r="E15" s="25">
        <v>1.5251999999999999</v>
      </c>
      <c r="F15" s="22">
        <v>21.5669</v>
      </c>
      <c r="G15" s="22">
        <v>-17.020900000000001</v>
      </c>
      <c r="H15" s="22">
        <v>0.1709</v>
      </c>
    </row>
    <row r="16" spans="1:8" x14ac:dyDescent="0.3">
      <c r="A16" s="4" t="s">
        <v>189</v>
      </c>
      <c r="B16" s="4" t="s">
        <v>190</v>
      </c>
      <c r="C16" s="38">
        <v>14</v>
      </c>
      <c r="D16" s="22">
        <v>29.548999999999999</v>
      </c>
      <c r="E16" s="25">
        <v>1.4238999999999999</v>
      </c>
      <c r="F16" s="22">
        <v>20.752800000000001</v>
      </c>
      <c r="G16" s="22">
        <v>-18.1112</v>
      </c>
      <c r="H16" s="22">
        <v>0.37969999999999998</v>
      </c>
    </row>
    <row r="17" spans="1:8" x14ac:dyDescent="0.3">
      <c r="A17" s="4" t="s">
        <v>189</v>
      </c>
      <c r="B17" s="4" t="s">
        <v>190</v>
      </c>
      <c r="C17" s="38">
        <v>15</v>
      </c>
      <c r="D17" s="22">
        <v>25.1632</v>
      </c>
      <c r="E17" s="25">
        <v>1.3552999999999999</v>
      </c>
      <c r="F17" s="22">
        <v>18.5671</v>
      </c>
      <c r="G17" s="22">
        <v>-19.477900000000002</v>
      </c>
      <c r="H17" s="22">
        <v>0.73550000000000004</v>
      </c>
    </row>
    <row r="18" spans="1:8" x14ac:dyDescent="0.3">
      <c r="A18" s="4" t="s">
        <v>189</v>
      </c>
      <c r="B18" s="4" t="s">
        <v>190</v>
      </c>
      <c r="C18" s="38">
        <v>16</v>
      </c>
      <c r="D18" s="22">
        <v>22.923500000000001</v>
      </c>
      <c r="E18" s="25">
        <v>1.3280000000000001</v>
      </c>
      <c r="F18" s="22">
        <v>17.2622</v>
      </c>
      <c r="G18" s="22">
        <v>-19.9405</v>
      </c>
      <c r="H18" s="22">
        <v>0.88660000000000005</v>
      </c>
    </row>
    <row r="19" spans="1:8" x14ac:dyDescent="0.3">
      <c r="A19" s="4" t="s">
        <v>189</v>
      </c>
      <c r="B19" s="4" t="s">
        <v>190</v>
      </c>
      <c r="C19" s="38">
        <v>17</v>
      </c>
      <c r="D19" s="22"/>
      <c r="E19" s="25">
        <v>2.8275000000000001</v>
      </c>
      <c r="F19" s="22"/>
      <c r="G19" s="22">
        <v>-19.906099999999999</v>
      </c>
      <c r="H19" s="22">
        <v>1.0416000000000001</v>
      </c>
    </row>
    <row r="20" spans="1:8" x14ac:dyDescent="0.3">
      <c r="A20" s="4" t="s">
        <v>189</v>
      </c>
      <c r="B20" s="4" t="s">
        <v>190</v>
      </c>
      <c r="C20" s="38">
        <v>18</v>
      </c>
      <c r="D20" s="22">
        <v>27.707599999999999</v>
      </c>
      <c r="E20" s="25">
        <v>1.3332999999999999</v>
      </c>
      <c r="F20" s="22">
        <v>20.780799999999999</v>
      </c>
      <c r="G20" s="22">
        <v>-19.82</v>
      </c>
      <c r="H20" s="22">
        <v>1.4218</v>
      </c>
    </row>
    <row r="21" spans="1:8" x14ac:dyDescent="0.3">
      <c r="A21" s="4" t="s">
        <v>189</v>
      </c>
      <c r="B21" s="4" t="s">
        <v>190</v>
      </c>
      <c r="C21" s="38">
        <v>19</v>
      </c>
      <c r="D21" s="22">
        <v>24.577500000000001</v>
      </c>
      <c r="E21" s="25">
        <v>1.2737000000000001</v>
      </c>
      <c r="F21" s="22">
        <v>19.296399999999998</v>
      </c>
      <c r="G21" s="22">
        <v>-19.802800000000001</v>
      </c>
      <c r="H21" s="22">
        <v>1.3498000000000001</v>
      </c>
    </row>
    <row r="22" spans="1:8" x14ac:dyDescent="0.3">
      <c r="A22" s="4" t="s">
        <v>189</v>
      </c>
      <c r="B22" s="4" t="s">
        <v>190</v>
      </c>
      <c r="C22" s="38">
        <v>20</v>
      </c>
      <c r="D22" s="22">
        <v>23.978899999999999</v>
      </c>
      <c r="E22" s="25">
        <v>1.2824</v>
      </c>
      <c r="F22" s="22">
        <v>18.698699999999999</v>
      </c>
      <c r="G22" s="22">
        <v>-19.6449</v>
      </c>
      <c r="H22" s="22">
        <v>1.6448</v>
      </c>
    </row>
    <row r="23" spans="1:8" x14ac:dyDescent="0.3">
      <c r="A23" s="4" t="s">
        <v>189</v>
      </c>
      <c r="B23" s="4" t="s">
        <v>190</v>
      </c>
      <c r="C23" s="38">
        <v>21</v>
      </c>
      <c r="D23" s="22">
        <v>20.856400000000001</v>
      </c>
      <c r="E23" s="25">
        <v>1.2405999999999999</v>
      </c>
      <c r="F23" s="22">
        <v>16.8108</v>
      </c>
      <c r="G23" s="22">
        <v>-19.839300000000001</v>
      </c>
      <c r="H23" s="22">
        <v>1.5363</v>
      </c>
    </row>
    <row r="24" spans="1:8" x14ac:dyDescent="0.3">
      <c r="A24" s="4" t="s">
        <v>189</v>
      </c>
      <c r="B24" s="4" t="s">
        <v>190</v>
      </c>
      <c r="C24" s="38">
        <v>22</v>
      </c>
      <c r="D24" s="22">
        <v>23.083200000000001</v>
      </c>
      <c r="E24" s="25">
        <v>1.3297000000000001</v>
      </c>
      <c r="F24" s="22">
        <v>17.360299999999999</v>
      </c>
      <c r="G24" s="22">
        <v>-19.896000000000001</v>
      </c>
      <c r="H24" s="22">
        <v>1.7105999999999999</v>
      </c>
    </row>
    <row r="25" spans="1:8" x14ac:dyDescent="0.3">
      <c r="A25" s="4" t="s">
        <v>189</v>
      </c>
      <c r="B25" s="4" t="s">
        <v>190</v>
      </c>
      <c r="C25" s="38">
        <v>23</v>
      </c>
      <c r="D25" s="22">
        <v>21.041699999999999</v>
      </c>
      <c r="E25" s="25">
        <v>1.2625999999999999</v>
      </c>
      <c r="F25" s="22">
        <v>16.664999999999999</v>
      </c>
      <c r="G25" s="22">
        <v>-19.9739</v>
      </c>
      <c r="H25" s="22">
        <v>1.8129999999999999</v>
      </c>
    </row>
    <row r="26" spans="1:8" x14ac:dyDescent="0.3">
      <c r="A26" s="4" t="s">
        <v>189</v>
      </c>
      <c r="B26" s="4" t="s">
        <v>190</v>
      </c>
      <c r="C26" s="38">
        <v>24</v>
      </c>
      <c r="D26" s="22">
        <v>20.9026</v>
      </c>
      <c r="E26" s="25">
        <v>1.2283999999999999</v>
      </c>
      <c r="F26" s="22">
        <v>17.0166</v>
      </c>
      <c r="G26" s="22">
        <v>-19.990100000000002</v>
      </c>
      <c r="H26" s="22">
        <v>1.7085999999999999</v>
      </c>
    </row>
    <row r="27" spans="1:8" x14ac:dyDescent="0.3">
      <c r="A27" s="4" t="s">
        <v>189</v>
      </c>
      <c r="B27" s="4" t="s">
        <v>190</v>
      </c>
      <c r="C27" s="38">
        <v>25</v>
      </c>
      <c r="D27" s="22">
        <v>20.110199999999999</v>
      </c>
      <c r="E27" s="25">
        <v>1.1792</v>
      </c>
      <c r="F27" s="22">
        <v>17.054200000000002</v>
      </c>
      <c r="G27" s="22">
        <v>-20.031600000000001</v>
      </c>
      <c r="H27" s="22">
        <v>1.7867</v>
      </c>
    </row>
    <row r="28" spans="1:8" x14ac:dyDescent="0.3">
      <c r="A28" s="4" t="s">
        <v>189</v>
      </c>
      <c r="B28" s="4" t="s">
        <v>190</v>
      </c>
      <c r="C28" s="38">
        <v>26</v>
      </c>
      <c r="D28" s="22">
        <v>17.199400000000001</v>
      </c>
      <c r="E28" s="25">
        <v>1.0965</v>
      </c>
      <c r="F28" s="22">
        <v>15.686400000000001</v>
      </c>
      <c r="G28" s="22">
        <v>-20.053899999999999</v>
      </c>
      <c r="H28" s="22">
        <v>1.9590000000000001</v>
      </c>
    </row>
    <row r="29" spans="1:8" x14ac:dyDescent="0.3">
      <c r="A29" s="4" t="s">
        <v>189</v>
      </c>
      <c r="B29" s="4" t="s">
        <v>190</v>
      </c>
      <c r="C29" s="38">
        <v>27</v>
      </c>
      <c r="D29" s="22">
        <v>16.140899999999998</v>
      </c>
      <c r="E29" s="25">
        <v>1.0329999999999999</v>
      </c>
      <c r="F29" s="22">
        <v>15.6252</v>
      </c>
      <c r="G29" s="22">
        <v>-19.808900000000001</v>
      </c>
      <c r="H29" s="22">
        <v>2.2275999999999998</v>
      </c>
    </row>
    <row r="30" spans="1:8" x14ac:dyDescent="0.3">
      <c r="A30" s="4" t="s">
        <v>189</v>
      </c>
      <c r="B30" s="4" t="s">
        <v>190</v>
      </c>
      <c r="C30" s="38">
        <v>28</v>
      </c>
      <c r="D30" s="22">
        <v>15.8453</v>
      </c>
      <c r="E30" s="25">
        <v>1.0270999999999999</v>
      </c>
      <c r="F30" s="22">
        <v>15.4278</v>
      </c>
      <c r="G30" s="22">
        <v>-19.688400000000001</v>
      </c>
      <c r="H30" s="22">
        <v>2.5286</v>
      </c>
    </row>
    <row r="31" spans="1:8" x14ac:dyDescent="0.3">
      <c r="A31" s="4" t="s">
        <v>189</v>
      </c>
      <c r="B31" s="4" t="s">
        <v>190</v>
      </c>
      <c r="C31" s="38">
        <v>29</v>
      </c>
      <c r="D31" s="22">
        <v>15.512600000000001</v>
      </c>
      <c r="E31" s="25">
        <v>0.99690000000000001</v>
      </c>
      <c r="F31" s="22">
        <v>15.561500000000001</v>
      </c>
      <c r="G31" s="22">
        <v>-19.511299999999999</v>
      </c>
      <c r="H31" s="22">
        <v>2.5194999999999999</v>
      </c>
    </row>
    <row r="32" spans="1:8" x14ac:dyDescent="0.3">
      <c r="A32" s="4" t="s">
        <v>189</v>
      </c>
      <c r="B32" s="4" t="s">
        <v>190</v>
      </c>
      <c r="C32" s="38">
        <v>30</v>
      </c>
      <c r="D32" s="22">
        <v>14.235799999999999</v>
      </c>
      <c r="E32" s="25">
        <v>0.95940000000000003</v>
      </c>
      <c r="F32" s="22">
        <v>14.8375</v>
      </c>
      <c r="G32" s="22">
        <v>-19.466699999999999</v>
      </c>
      <c r="H32" s="22">
        <v>2.5205000000000002</v>
      </c>
    </row>
    <row r="33" spans="1:8" x14ac:dyDescent="0.3">
      <c r="A33" s="4" t="s">
        <v>189</v>
      </c>
      <c r="B33" s="4" t="s">
        <v>190</v>
      </c>
      <c r="C33" s="38">
        <v>31</v>
      </c>
      <c r="D33" s="22">
        <v>12.918699999999999</v>
      </c>
      <c r="E33" s="25">
        <v>0.93210000000000004</v>
      </c>
      <c r="F33" s="22">
        <v>13.8597</v>
      </c>
      <c r="G33" s="22">
        <v>-19.7836</v>
      </c>
      <c r="H33" s="22">
        <v>2.4870999999999999</v>
      </c>
    </row>
    <row r="34" spans="1:8" x14ac:dyDescent="0.3">
      <c r="A34" s="4" t="s">
        <v>189</v>
      </c>
      <c r="B34" s="4" t="s">
        <v>190</v>
      </c>
      <c r="C34" s="38">
        <v>32</v>
      </c>
      <c r="D34" s="22">
        <v>11.481400000000001</v>
      </c>
      <c r="E34" s="25">
        <v>0.85970000000000002</v>
      </c>
      <c r="F34" s="22">
        <v>13.3558</v>
      </c>
      <c r="G34" s="22">
        <v>-19.528500000000001</v>
      </c>
      <c r="H34" s="22">
        <v>2.7658</v>
      </c>
    </row>
    <row r="35" spans="1:8" x14ac:dyDescent="0.3">
      <c r="A35" s="4" t="s">
        <v>189</v>
      </c>
      <c r="B35" s="4" t="s">
        <v>190</v>
      </c>
      <c r="C35" s="38">
        <v>33</v>
      </c>
      <c r="D35" s="22">
        <v>11.886799999999999</v>
      </c>
      <c r="E35" s="25">
        <v>0.88549999999999995</v>
      </c>
      <c r="F35" s="22">
        <v>13.423999999999999</v>
      </c>
      <c r="G35" s="22">
        <v>-19.0395</v>
      </c>
      <c r="H35" s="22">
        <v>2.93</v>
      </c>
    </row>
    <row r="36" spans="1:8" x14ac:dyDescent="0.3">
      <c r="A36" s="4" t="s">
        <v>189</v>
      </c>
      <c r="B36" s="4" t="s">
        <v>190</v>
      </c>
      <c r="C36" s="38">
        <v>34</v>
      </c>
      <c r="D36" s="22">
        <v>12.5608</v>
      </c>
      <c r="E36" s="25">
        <v>0.91869999999999996</v>
      </c>
      <c r="F36" s="22">
        <v>13.671799999999999</v>
      </c>
      <c r="G36" s="22">
        <v>-18.5273</v>
      </c>
      <c r="H36" s="22">
        <v>3.1448999999999998</v>
      </c>
    </row>
    <row r="37" spans="1:8" x14ac:dyDescent="0.3">
      <c r="A37" s="4" t="s">
        <v>189</v>
      </c>
      <c r="B37" s="4" t="s">
        <v>190</v>
      </c>
      <c r="C37" s="38">
        <v>35</v>
      </c>
      <c r="D37" s="22">
        <v>12.605700000000001</v>
      </c>
      <c r="E37" s="25">
        <v>0.90349999999999997</v>
      </c>
      <c r="F37" s="22">
        <v>13.9526</v>
      </c>
      <c r="G37" s="22">
        <v>-18.371400000000001</v>
      </c>
      <c r="H37" s="22">
        <v>3.1459999999999999</v>
      </c>
    </row>
    <row r="38" spans="1:8" x14ac:dyDescent="0.3">
      <c r="A38" s="4" t="s">
        <v>189</v>
      </c>
      <c r="B38" s="4" t="s">
        <v>190</v>
      </c>
      <c r="C38" s="38">
        <v>36</v>
      </c>
      <c r="D38" s="22">
        <v>12.2326</v>
      </c>
      <c r="E38" s="25">
        <v>0.89059999999999995</v>
      </c>
      <c r="F38" s="22">
        <v>13.735300000000001</v>
      </c>
      <c r="G38" s="22">
        <v>-18.6629</v>
      </c>
      <c r="H38" s="22">
        <v>3.3881999999999999</v>
      </c>
    </row>
    <row r="39" spans="1:8" x14ac:dyDescent="0.3">
      <c r="A39" s="4" t="s">
        <v>189</v>
      </c>
      <c r="B39" s="4" t="s">
        <v>190</v>
      </c>
      <c r="C39" s="38">
        <v>37</v>
      </c>
      <c r="D39" s="22">
        <v>15.936500000000001</v>
      </c>
      <c r="E39" s="25">
        <v>1.0162</v>
      </c>
      <c r="F39" s="22">
        <v>15.681800000000001</v>
      </c>
      <c r="G39" s="22">
        <v>-18.842099999999999</v>
      </c>
      <c r="H39" s="22">
        <v>3.7227000000000001</v>
      </c>
    </row>
    <row r="40" spans="1:8" x14ac:dyDescent="0.3">
      <c r="A40" s="4" t="s">
        <v>189</v>
      </c>
      <c r="B40" s="4" t="s">
        <v>190</v>
      </c>
      <c r="C40" s="38">
        <v>38</v>
      </c>
      <c r="D40" s="22">
        <v>17.2804</v>
      </c>
      <c r="E40" s="25">
        <v>1.0356000000000001</v>
      </c>
      <c r="F40" s="22">
        <v>16.685700000000001</v>
      </c>
      <c r="G40" s="22">
        <v>-18.758099999999999</v>
      </c>
      <c r="H40" s="22">
        <v>3.9670000000000001</v>
      </c>
    </row>
    <row r="41" spans="1:8" x14ac:dyDescent="0.3">
      <c r="A41" s="4" t="s">
        <v>189</v>
      </c>
      <c r="B41" s="4" t="s">
        <v>190</v>
      </c>
      <c r="C41" s="38">
        <v>39</v>
      </c>
      <c r="D41" s="22">
        <v>18.863199999999999</v>
      </c>
      <c r="E41" s="25">
        <v>1.1525000000000001</v>
      </c>
      <c r="F41" s="22">
        <v>16.3673</v>
      </c>
      <c r="G41" s="22">
        <v>-18.857299999999999</v>
      </c>
      <c r="H41" s="22">
        <v>4.0561999999999996</v>
      </c>
    </row>
    <row r="42" spans="1:8" x14ac:dyDescent="0.3">
      <c r="A42" s="4" t="s">
        <v>189</v>
      </c>
      <c r="B42" s="4" t="s">
        <v>190</v>
      </c>
      <c r="C42" s="38">
        <v>40</v>
      </c>
      <c r="D42" s="22">
        <v>17.091999999999999</v>
      </c>
      <c r="E42" s="25">
        <v>1.0548</v>
      </c>
      <c r="F42" s="22">
        <v>16.203399999999998</v>
      </c>
      <c r="G42" s="22">
        <v>-18.2438</v>
      </c>
      <c r="H42" s="22">
        <v>3.5777999999999999</v>
      </c>
    </row>
    <row r="43" spans="1:8" x14ac:dyDescent="0.3">
      <c r="A43" s="4" t="s">
        <v>189</v>
      </c>
      <c r="B43" s="4" t="s">
        <v>190</v>
      </c>
      <c r="C43" s="38">
        <v>41</v>
      </c>
      <c r="D43" s="22">
        <v>13.6525</v>
      </c>
      <c r="E43" s="25">
        <v>0.83189999999999997</v>
      </c>
      <c r="F43" s="22">
        <v>16.410399999999999</v>
      </c>
      <c r="G43" s="22">
        <v>-18.652799999999999</v>
      </c>
      <c r="H43" s="22">
        <v>3.7875999999999999</v>
      </c>
    </row>
    <row r="44" spans="1:8" x14ac:dyDescent="0.3">
      <c r="A44" s="4" t="s">
        <v>189</v>
      </c>
      <c r="B44" s="4" t="s">
        <v>190</v>
      </c>
      <c r="C44" s="38">
        <v>42</v>
      </c>
      <c r="D44" s="22"/>
      <c r="E44" s="25">
        <v>1.63</v>
      </c>
      <c r="F44" s="22"/>
      <c r="G44" s="22">
        <v>-18.359200000000001</v>
      </c>
      <c r="H44" s="22">
        <v>3.4967000000000001</v>
      </c>
    </row>
    <row r="45" spans="1:8" x14ac:dyDescent="0.3">
      <c r="A45" s="4" t="s">
        <v>189</v>
      </c>
      <c r="B45" s="4" t="s">
        <v>191</v>
      </c>
      <c r="C45" s="38">
        <v>0</v>
      </c>
      <c r="D45" s="22">
        <v>25.074738112791756</v>
      </c>
      <c r="E45" s="25">
        <v>1.5168704939344422</v>
      </c>
      <c r="F45" s="22">
        <v>16.530572789871581</v>
      </c>
      <c r="G45" s="22">
        <v>-19.397660950934398</v>
      </c>
      <c r="H45" s="22">
        <v>0.87204365490981672</v>
      </c>
    </row>
    <row r="46" spans="1:8" x14ac:dyDescent="0.3">
      <c r="A46" s="4" t="s">
        <v>189</v>
      </c>
      <c r="B46" s="4" t="s">
        <v>191</v>
      </c>
      <c r="C46" s="38">
        <v>1</v>
      </c>
      <c r="D46" s="22">
        <v>27.900519166894711</v>
      </c>
      <c r="E46" s="25">
        <v>1.7007384695406982</v>
      </c>
      <c r="F46" s="22">
        <v>16.404943891478819</v>
      </c>
      <c r="G46" s="22">
        <v>-19.642346453130067</v>
      </c>
      <c r="H46" s="22">
        <v>1.2682623642373247</v>
      </c>
    </row>
    <row r="47" spans="1:8" x14ac:dyDescent="0.3">
      <c r="A47" s="4" t="s">
        <v>189</v>
      </c>
      <c r="B47" s="4" t="s">
        <v>191</v>
      </c>
      <c r="C47" s="38">
        <v>2</v>
      </c>
      <c r="D47" s="22">
        <v>28.892532485479247</v>
      </c>
      <c r="E47" s="25">
        <v>1.8281804581652963</v>
      </c>
      <c r="F47" s="22">
        <v>15.803982783228562</v>
      </c>
      <c r="G47" s="22">
        <v>-19.714845861188046</v>
      </c>
      <c r="H47" s="22">
        <v>1.2806120382942865</v>
      </c>
    </row>
    <row r="48" spans="1:8" x14ac:dyDescent="0.3">
      <c r="A48" s="4" t="s">
        <v>189</v>
      </c>
      <c r="B48" s="4" t="s">
        <v>191</v>
      </c>
      <c r="C48" s="38">
        <v>3</v>
      </c>
      <c r="D48" s="22">
        <v>29.450791408565816</v>
      </c>
      <c r="E48" s="25">
        <v>1.6995568422582421</v>
      </c>
      <c r="F48" s="22">
        <v>17.328512160519352</v>
      </c>
      <c r="G48" s="22">
        <v>-19.708804243849883</v>
      </c>
      <c r="H48" s="22">
        <v>3.5353237550687311E-2</v>
      </c>
    </row>
    <row r="49" spans="1:8" x14ac:dyDescent="0.3">
      <c r="A49" s="4" t="s">
        <v>189</v>
      </c>
      <c r="B49" s="4" t="s">
        <v>191</v>
      </c>
      <c r="C49" s="38">
        <v>4</v>
      </c>
      <c r="D49" s="22">
        <v>31.639924186904214</v>
      </c>
      <c r="E49" s="25">
        <v>1.8653352508317924</v>
      </c>
      <c r="F49" s="22">
        <v>16.962057717397077</v>
      </c>
      <c r="G49" s="22">
        <v>-19.714845861188046</v>
      </c>
      <c r="H49" s="22">
        <v>1.2219510865237204</v>
      </c>
    </row>
    <row r="50" spans="1:8" x14ac:dyDescent="0.3">
      <c r="A50" s="4" t="s">
        <v>189</v>
      </c>
      <c r="B50" s="4" t="s">
        <v>191</v>
      </c>
      <c r="C50" s="38">
        <v>5</v>
      </c>
      <c r="D50" s="22">
        <v>37.03363118536771</v>
      </c>
      <c r="E50" s="25">
        <v>2.2807589996757729</v>
      </c>
      <c r="F50" s="22">
        <v>16.23741534753664</v>
      </c>
      <c r="G50" s="22">
        <v>-20.061231921909489</v>
      </c>
      <c r="H50" s="22">
        <v>1.1900477618765688</v>
      </c>
    </row>
    <row r="51" spans="1:8" x14ac:dyDescent="0.3">
      <c r="A51" s="4" t="s">
        <v>189</v>
      </c>
      <c r="B51" s="4" t="s">
        <v>191</v>
      </c>
      <c r="C51" s="38">
        <v>7</v>
      </c>
      <c r="D51" s="22">
        <v>31.943094358795587</v>
      </c>
      <c r="E51" s="25">
        <v>1.8460342649868837</v>
      </c>
      <c r="F51" s="22">
        <v>17.303630254675987</v>
      </c>
      <c r="G51" s="22">
        <v>-19.701755690288689</v>
      </c>
      <c r="H51" s="22">
        <v>1.1900477618765688</v>
      </c>
    </row>
    <row r="52" spans="1:8" x14ac:dyDescent="0.3">
      <c r="A52" s="4" t="s">
        <v>189</v>
      </c>
      <c r="B52" s="4" t="s">
        <v>191</v>
      </c>
      <c r="C52" s="38">
        <v>10</v>
      </c>
      <c r="D52" s="22">
        <v>25.79657664270421</v>
      </c>
      <c r="E52" s="25">
        <v>1.413048075435374</v>
      </c>
      <c r="F52" s="22">
        <v>18.255979461106467</v>
      </c>
      <c r="G52" s="22">
        <v>-19.914219233347481</v>
      </c>
      <c r="H52" s="22">
        <v>1.200339156924036</v>
      </c>
    </row>
    <row r="53" spans="1:8" x14ac:dyDescent="0.3">
      <c r="A53" s="4" t="s">
        <v>189</v>
      </c>
      <c r="B53" s="4" t="s">
        <v>191</v>
      </c>
      <c r="C53" s="38">
        <v>11</v>
      </c>
      <c r="D53" s="22">
        <v>21.685682732207862</v>
      </c>
      <c r="E53" s="25">
        <v>1.1934495266779095</v>
      </c>
      <c r="F53" s="22">
        <v>18.170590584230411</v>
      </c>
      <c r="G53" s="22">
        <v>-19.405716440718617</v>
      </c>
      <c r="H53" s="22">
        <v>1.1982808779145451</v>
      </c>
    </row>
    <row r="54" spans="1:8" x14ac:dyDescent="0.3">
      <c r="A54" s="4" t="s">
        <v>189</v>
      </c>
      <c r="B54" s="4" t="s">
        <v>191</v>
      </c>
      <c r="C54" s="38">
        <v>12</v>
      </c>
      <c r="D54" s="22">
        <v>30.637996192146986</v>
      </c>
      <c r="E54" s="25">
        <v>1.5653249745384499</v>
      </c>
      <c r="F54" s="22">
        <v>19.572930024438456</v>
      </c>
      <c r="G54" s="22">
        <v>-19.19425983388285</v>
      </c>
      <c r="H54" s="22">
        <v>0.94408342024209091</v>
      </c>
    </row>
    <row r="55" spans="1:8" x14ac:dyDescent="0.3">
      <c r="A55" s="4" t="s">
        <v>189</v>
      </c>
      <c r="B55" s="4" t="s">
        <v>191</v>
      </c>
      <c r="C55" s="38">
        <v>13</v>
      </c>
      <c r="D55" s="22">
        <v>30.688738837865611</v>
      </c>
      <c r="E55" s="25">
        <v>1.6866865931827331</v>
      </c>
      <c r="F55" s="22">
        <v>18.194689494719213</v>
      </c>
      <c r="G55" s="22">
        <v>-19.357383502013299</v>
      </c>
      <c r="H55" s="22">
        <v>1.1581444372294207</v>
      </c>
    </row>
    <row r="56" spans="1:8" x14ac:dyDescent="0.3">
      <c r="A56" s="4" t="s">
        <v>189</v>
      </c>
      <c r="B56" s="4" t="s">
        <v>191</v>
      </c>
      <c r="C56" s="38">
        <v>14</v>
      </c>
      <c r="D56" s="22">
        <v>30.75757216550376</v>
      </c>
      <c r="E56" s="25">
        <v>1.6088566546209495</v>
      </c>
      <c r="F56" s="22">
        <v>19.117658541649455</v>
      </c>
      <c r="G56" s="22">
        <v>-19.543666703273377</v>
      </c>
      <c r="H56" s="22">
        <v>1.4226332899493421</v>
      </c>
    </row>
    <row r="57" spans="1:8" x14ac:dyDescent="0.3">
      <c r="A57" s="4" t="s">
        <v>189</v>
      </c>
      <c r="B57" s="4" t="s">
        <v>191</v>
      </c>
      <c r="C57" s="38">
        <v>15</v>
      </c>
      <c r="D57" s="22">
        <v>29.535388834130163</v>
      </c>
      <c r="E57" s="25">
        <v>1.5759115945499693</v>
      </c>
      <c r="F57" s="22">
        <v>18.741780272620268</v>
      </c>
      <c r="G57" s="22">
        <v>-19.687658583166304</v>
      </c>
      <c r="H57" s="22">
        <v>1.4308664059873148</v>
      </c>
    </row>
    <row r="58" spans="1:8" x14ac:dyDescent="0.3">
      <c r="A58" s="4" t="s">
        <v>189</v>
      </c>
      <c r="B58" s="4" t="s">
        <v>191</v>
      </c>
      <c r="C58" s="38">
        <v>16</v>
      </c>
      <c r="D58" s="22">
        <v>22.817666303428346</v>
      </c>
      <c r="E58" s="25">
        <v>1.25357261066313</v>
      </c>
      <c r="F58" s="22">
        <v>18.202109801488071</v>
      </c>
      <c r="G58" s="22">
        <v>-19.690679391835388</v>
      </c>
      <c r="H58" s="22">
        <v>2.0751077359587971</v>
      </c>
    </row>
    <row r="59" spans="1:8" x14ac:dyDescent="0.3">
      <c r="A59" s="4" t="s">
        <v>189</v>
      </c>
      <c r="B59" s="4" t="s">
        <v>191</v>
      </c>
      <c r="C59" s="38">
        <v>17</v>
      </c>
      <c r="D59" s="22">
        <v>23.26388102615979</v>
      </c>
      <c r="E59" s="25">
        <v>1.2634589246103367</v>
      </c>
      <c r="F59" s="22">
        <v>18.412851081276429</v>
      </c>
      <c r="G59" s="22">
        <v>-19.282870221509267</v>
      </c>
      <c r="H59" s="22">
        <v>1.9011831596565916</v>
      </c>
    </row>
    <row r="60" spans="1:8" x14ac:dyDescent="0.3">
      <c r="A60" s="4" t="s">
        <v>189</v>
      </c>
      <c r="B60" s="4" t="s">
        <v>191</v>
      </c>
      <c r="C60" s="38">
        <v>18</v>
      </c>
      <c r="D60" s="22">
        <v>24.237533287222547</v>
      </c>
      <c r="E60" s="25">
        <v>1.2714373064940361</v>
      </c>
      <c r="F60" s="22">
        <v>19.063097459407636</v>
      </c>
      <c r="G60" s="22">
        <v>-19.397660950934398</v>
      </c>
      <c r="H60" s="22">
        <v>1.6634519340600864</v>
      </c>
    </row>
    <row r="61" spans="1:8" x14ac:dyDescent="0.3">
      <c r="A61" s="4" t="s">
        <v>189</v>
      </c>
      <c r="B61" s="4" t="s">
        <v>191</v>
      </c>
      <c r="C61" s="38">
        <v>19</v>
      </c>
      <c r="D61" s="22">
        <v>18.315918018623453</v>
      </c>
      <c r="E61" s="25">
        <v>1.1156123389127424</v>
      </c>
      <c r="F61" s="22">
        <v>16.417815920245065</v>
      </c>
      <c r="G61" s="22">
        <v>-19.642346453130067</v>
      </c>
      <c r="H61" s="22">
        <v>2.1605263148527776</v>
      </c>
    </row>
    <row r="62" spans="1:8" x14ac:dyDescent="0.3">
      <c r="A62" s="4" t="s">
        <v>189</v>
      </c>
      <c r="B62" s="4" t="s">
        <v>191</v>
      </c>
      <c r="C62" s="38">
        <v>20</v>
      </c>
      <c r="D62" s="22">
        <v>17.553778324498172</v>
      </c>
      <c r="E62" s="25">
        <v>1.0492890888032032</v>
      </c>
      <c r="F62" s="22">
        <v>16.729210769283458</v>
      </c>
      <c r="G62" s="22">
        <v>-19.714845861188046</v>
      </c>
      <c r="H62" s="22">
        <v>2.4589767712293451</v>
      </c>
    </row>
    <row r="63" spans="1:8" x14ac:dyDescent="0.3">
      <c r="A63" s="4" t="s">
        <v>189</v>
      </c>
      <c r="B63" s="4" t="s">
        <v>191</v>
      </c>
      <c r="C63" s="38">
        <v>21</v>
      </c>
      <c r="D63" s="22">
        <v>11.047703245187831</v>
      </c>
      <c r="E63" s="25">
        <v>0.67452757848371891</v>
      </c>
      <c r="F63" s="22">
        <v>16.378430767830331</v>
      </c>
      <c r="G63" s="22">
        <v>-19.708804243849883</v>
      </c>
      <c r="H63" s="22">
        <v>2.4661807477625715</v>
      </c>
    </row>
    <row r="64" spans="1:8" x14ac:dyDescent="0.3">
      <c r="A64" s="4" t="s">
        <v>189</v>
      </c>
      <c r="B64" s="4" t="s">
        <v>191</v>
      </c>
      <c r="C64" s="38">
        <v>22</v>
      </c>
      <c r="D64" s="22">
        <v>13.562577903375079</v>
      </c>
      <c r="E64" s="25">
        <v>0.81930366099311092</v>
      </c>
      <c r="F64" s="22">
        <v>16.553786525175944</v>
      </c>
      <c r="G64" s="22">
        <v>-19.714845861188046</v>
      </c>
      <c r="H64" s="22">
        <v>2.3776747503543483</v>
      </c>
    </row>
    <row r="65" spans="1:8" x14ac:dyDescent="0.3">
      <c r="A65" s="4" t="s">
        <v>189</v>
      </c>
      <c r="B65" s="4" t="s">
        <v>191</v>
      </c>
      <c r="C65" s="38">
        <v>23</v>
      </c>
      <c r="D65" s="22">
        <v>22.443421575700551</v>
      </c>
      <c r="E65" s="25">
        <v>1.2925702995796322</v>
      </c>
      <c r="F65" s="22">
        <v>17.363404979210468</v>
      </c>
      <c r="G65" s="22">
        <v>-19.708804243849883</v>
      </c>
      <c r="H65" s="22">
        <v>2.2768190788891651</v>
      </c>
    </row>
    <row r="66" spans="1:8" x14ac:dyDescent="0.3">
      <c r="A66" s="4" t="s">
        <v>189</v>
      </c>
      <c r="B66" s="4" t="s">
        <v>191</v>
      </c>
      <c r="C66" s="38">
        <v>24</v>
      </c>
      <c r="D66" s="22">
        <v>20.880519243840823</v>
      </c>
      <c r="E66" s="25">
        <v>1.183173341321756</v>
      </c>
      <c r="F66" s="22">
        <v>17.64789529530357</v>
      </c>
      <c r="G66" s="22">
        <v>-20.061231921909489</v>
      </c>
      <c r="H66" s="22">
        <v>1.9948348545885484</v>
      </c>
    </row>
    <row r="67" spans="1:8" x14ac:dyDescent="0.3">
      <c r="A67" s="4" t="s">
        <v>189</v>
      </c>
      <c r="B67" s="4" t="s">
        <v>191</v>
      </c>
      <c r="C67" s="38">
        <v>25</v>
      </c>
      <c r="D67" s="22">
        <v>17.872536196362365</v>
      </c>
      <c r="E67" s="25">
        <v>1.0298326234227091</v>
      </c>
      <c r="F67" s="22">
        <v>17.354797070772474</v>
      </c>
      <c r="G67" s="22">
        <v>-19.701755690288689</v>
      </c>
      <c r="H67" s="22">
        <v>2.3859078663923228</v>
      </c>
    </row>
    <row r="68" spans="1:8" x14ac:dyDescent="0.3">
      <c r="A68" s="4" t="s">
        <v>189</v>
      </c>
      <c r="B68" s="4" t="s">
        <v>191</v>
      </c>
      <c r="C68" s="38">
        <v>26</v>
      </c>
      <c r="D68" s="22">
        <v>17.03168720583357</v>
      </c>
      <c r="E68" s="25">
        <v>1.0474725127206921</v>
      </c>
      <c r="F68" s="22">
        <v>16.25979393158077</v>
      </c>
      <c r="G68" s="22">
        <v>-19.914219233347481</v>
      </c>
      <c r="H68" s="22">
        <v>2.350917123230932</v>
      </c>
    </row>
    <row r="69" spans="1:8" x14ac:dyDescent="0.3">
      <c r="A69" s="4" t="s">
        <v>189</v>
      </c>
      <c r="B69" s="4" t="s">
        <v>191</v>
      </c>
      <c r="C69" s="38">
        <v>27</v>
      </c>
      <c r="D69" s="22">
        <v>18.112487281655028</v>
      </c>
      <c r="E69" s="25">
        <v>1.0558526386967679</v>
      </c>
      <c r="F69" s="22">
        <v>17.15437042806575</v>
      </c>
      <c r="G69" s="22">
        <v>-19.405716440718617</v>
      </c>
      <c r="H69" s="22">
        <v>2.5279291180473784</v>
      </c>
    </row>
    <row r="70" spans="1:8" x14ac:dyDescent="0.3">
      <c r="A70" s="4" t="s">
        <v>189</v>
      </c>
      <c r="B70" s="4" t="s">
        <v>191</v>
      </c>
      <c r="C70" s="38">
        <v>28</v>
      </c>
      <c r="D70" s="22">
        <v>17.227503842275059</v>
      </c>
      <c r="E70" s="25">
        <v>1.0108820572669428</v>
      </c>
      <c r="F70" s="22">
        <v>17.042051264468935</v>
      </c>
      <c r="G70" s="22">
        <v>-19.19425983388285</v>
      </c>
      <c r="H70" s="22">
        <v>2.5670364192277564</v>
      </c>
    </row>
    <row r="71" spans="1:8" x14ac:dyDescent="0.3">
      <c r="A71" s="4" t="s">
        <v>189</v>
      </c>
      <c r="B71" s="4" t="s">
        <v>191</v>
      </c>
      <c r="C71" s="38">
        <v>29</v>
      </c>
      <c r="D71" s="22">
        <v>18.984472587092672</v>
      </c>
      <c r="E71" s="25">
        <v>1.0875034900104537</v>
      </c>
      <c r="F71" s="22">
        <v>17.45693026411362</v>
      </c>
      <c r="G71" s="22">
        <v>-19.357383502013299</v>
      </c>
      <c r="H71" s="22">
        <v>2.6349596265410415</v>
      </c>
    </row>
    <row r="72" spans="1:8" x14ac:dyDescent="0.3">
      <c r="A72" s="4" t="s">
        <v>189</v>
      </c>
      <c r="B72" s="4" t="s">
        <v>191</v>
      </c>
      <c r="C72" s="38">
        <v>30</v>
      </c>
      <c r="D72" s="22">
        <v>14.912730571140447</v>
      </c>
      <c r="E72" s="25">
        <v>0.90080822149067286</v>
      </c>
      <c r="F72" s="22">
        <v>16.554833998364941</v>
      </c>
      <c r="G72" s="22">
        <v>-19.543666703273377</v>
      </c>
      <c r="H72" s="22">
        <v>2.6493675796074978</v>
      </c>
    </row>
    <row r="73" spans="1:8" x14ac:dyDescent="0.3">
      <c r="A73" s="4" t="s">
        <v>189</v>
      </c>
      <c r="B73" s="4" t="s">
        <v>191</v>
      </c>
      <c r="C73" s="38">
        <v>31</v>
      </c>
      <c r="D73" s="22">
        <v>13.060462705659212</v>
      </c>
      <c r="E73" s="25">
        <v>0.79516438760867736</v>
      </c>
      <c r="F73" s="22">
        <v>16.424858694862266</v>
      </c>
      <c r="G73" s="22">
        <v>-19.687658583166304</v>
      </c>
      <c r="H73" s="22">
        <v>2.4661807477625715</v>
      </c>
    </row>
    <row r="74" spans="1:8" x14ac:dyDescent="0.3">
      <c r="A74" s="4" t="s">
        <v>189</v>
      </c>
      <c r="B74" s="4" t="s">
        <v>191</v>
      </c>
      <c r="C74" s="38">
        <v>32</v>
      </c>
      <c r="D74" s="22">
        <v>14.184898082960128</v>
      </c>
      <c r="E74" s="25">
        <v>0.83927022474599544</v>
      </c>
      <c r="F74" s="22">
        <v>16.901467089760246</v>
      </c>
      <c r="G74" s="22">
        <v>-19.690679391835388</v>
      </c>
      <c r="H74" s="22">
        <v>2.56600727972301</v>
      </c>
    </row>
    <row r="75" spans="1:8" x14ac:dyDescent="0.3">
      <c r="A75" s="4" t="s">
        <v>189</v>
      </c>
      <c r="B75" s="4" t="s">
        <v>191</v>
      </c>
      <c r="C75" s="38">
        <v>33</v>
      </c>
      <c r="D75" s="22">
        <v>14.996311882646744</v>
      </c>
      <c r="E75" s="25">
        <v>0.9265117215177554</v>
      </c>
      <c r="F75" s="22">
        <v>16.185776752053059</v>
      </c>
      <c r="G75" s="22">
        <v>-19.282870221509267</v>
      </c>
      <c r="H75" s="22">
        <v>2.3961992614397918</v>
      </c>
    </row>
    <row r="76" spans="1:8" x14ac:dyDescent="0.3">
      <c r="A76" s="4" t="s">
        <v>189</v>
      </c>
      <c r="B76" s="4" t="s">
        <v>191</v>
      </c>
      <c r="C76" s="38">
        <v>34</v>
      </c>
      <c r="D76" s="22">
        <v>16.150892326314942</v>
      </c>
      <c r="E76" s="25">
        <v>0.94714770791808234</v>
      </c>
      <c r="F76" s="22">
        <v>17.052136843382208</v>
      </c>
      <c r="G76" s="22">
        <v>-19.060337316220199</v>
      </c>
      <c r="H76" s="22">
        <v>2.5371913735900993</v>
      </c>
    </row>
    <row r="77" spans="1:8" x14ac:dyDescent="0.3">
      <c r="A77" s="4" t="s">
        <v>189</v>
      </c>
      <c r="B77" s="4" t="s">
        <v>191</v>
      </c>
      <c r="C77" s="38">
        <v>35</v>
      </c>
      <c r="D77" s="22">
        <v>18.501062927938722</v>
      </c>
      <c r="E77" s="25">
        <v>1.0834781782838523</v>
      </c>
      <c r="F77" s="22">
        <v>17.075621178862143</v>
      </c>
      <c r="G77" s="22">
        <v>-19.554743001726678</v>
      </c>
      <c r="H77" s="22">
        <v>2.8562246200616013</v>
      </c>
    </row>
    <row r="78" spans="1:8" x14ac:dyDescent="0.3">
      <c r="A78" s="4" t="s">
        <v>189</v>
      </c>
      <c r="B78" s="4" t="s">
        <v>191</v>
      </c>
      <c r="C78" s="38">
        <v>36</v>
      </c>
      <c r="D78" s="22">
        <v>16.540394019163994</v>
      </c>
      <c r="E78" s="25">
        <v>1.0053550065618602</v>
      </c>
      <c r="F78" s="22">
        <v>16.452291888145336</v>
      </c>
      <c r="G78" s="22">
        <v>-19.374501417804765</v>
      </c>
      <c r="H78" s="22">
        <v>2.7533106695869218</v>
      </c>
    </row>
    <row r="79" spans="1:8" x14ac:dyDescent="0.3">
      <c r="A79" s="4" t="s">
        <v>189</v>
      </c>
      <c r="B79" s="4" t="s">
        <v>191</v>
      </c>
      <c r="C79" s="38">
        <v>37</v>
      </c>
      <c r="D79" s="22">
        <v>15.543473324680972</v>
      </c>
      <c r="E79" s="25">
        <v>0.97371151724720084</v>
      </c>
      <c r="F79" s="22">
        <v>15.963119516778681</v>
      </c>
      <c r="G79" s="22">
        <v>-19.061344252443227</v>
      </c>
      <c r="H79" s="22">
        <v>2.7841848547293271</v>
      </c>
    </row>
    <row r="80" spans="1:8" x14ac:dyDescent="0.3">
      <c r="A80" s="4" t="s">
        <v>189</v>
      </c>
      <c r="B80" s="4" t="s">
        <v>191</v>
      </c>
      <c r="C80" s="38">
        <v>38</v>
      </c>
      <c r="D80" s="22">
        <v>15.486006249727152</v>
      </c>
      <c r="E80" s="25">
        <v>0.99200963362002226</v>
      </c>
      <c r="F80" s="22">
        <v>15.610741796141555</v>
      </c>
      <c r="G80" s="22">
        <v>-19.212384685897344</v>
      </c>
      <c r="H80" s="22">
        <v>2.92929352489862</v>
      </c>
    </row>
    <row r="81" spans="1:8" x14ac:dyDescent="0.3">
      <c r="A81" s="4" t="s">
        <v>189</v>
      </c>
      <c r="B81" s="4" t="s">
        <v>191</v>
      </c>
      <c r="C81" s="38">
        <v>39</v>
      </c>
      <c r="D81" s="22">
        <v>15.858391884329693</v>
      </c>
      <c r="E81" s="25">
        <v>0.97229891965939219</v>
      </c>
      <c r="F81" s="22">
        <v>16.310202103160904</v>
      </c>
      <c r="G81" s="22">
        <v>-19.880990337987576</v>
      </c>
      <c r="H81" s="22">
        <v>2.750223251072681</v>
      </c>
    </row>
    <row r="82" spans="1:8" x14ac:dyDescent="0.3">
      <c r="A82" s="4" t="s">
        <v>189</v>
      </c>
      <c r="B82" s="4" t="s">
        <v>191</v>
      </c>
      <c r="C82" s="38">
        <v>40</v>
      </c>
      <c r="D82" s="22">
        <v>17.466397165912387</v>
      </c>
      <c r="E82" s="25">
        <v>1.0166386129027454</v>
      </c>
      <c r="F82" s="22">
        <v>17.180536863577966</v>
      </c>
      <c r="G82" s="22">
        <v>-19.493319892122003</v>
      </c>
      <c r="H82" s="22">
        <v>2.8778365496612821</v>
      </c>
    </row>
    <row r="83" spans="1:8" x14ac:dyDescent="0.3">
      <c r="A83" s="4" t="s">
        <v>189</v>
      </c>
      <c r="B83" s="4" t="s">
        <v>191</v>
      </c>
      <c r="C83" s="38">
        <v>41</v>
      </c>
      <c r="D83" s="22">
        <v>19.056724463138902</v>
      </c>
      <c r="E83" s="25">
        <v>1.161555903270743</v>
      </c>
      <c r="F83" s="22">
        <v>16.406205167980655</v>
      </c>
      <c r="G83" s="22">
        <v>-19.245613581257253</v>
      </c>
      <c r="H83" s="22">
        <v>3.1135094962482945</v>
      </c>
    </row>
    <row r="84" spans="1:8" x14ac:dyDescent="0.3">
      <c r="A84" s="4" t="s">
        <v>189</v>
      </c>
      <c r="B84" s="4" t="s">
        <v>191</v>
      </c>
      <c r="C84" s="38">
        <v>43</v>
      </c>
      <c r="D84" s="22">
        <v>10.781720986030862</v>
      </c>
      <c r="E84" s="25">
        <v>0.71635117244282531</v>
      </c>
      <c r="F84" s="22">
        <v>15.050887610421817</v>
      </c>
      <c r="G84" s="22">
        <v>-19.336237841329723</v>
      </c>
      <c r="H84" s="22">
        <v>3.3749109304539751</v>
      </c>
    </row>
    <row r="85" spans="1:8" x14ac:dyDescent="0.3">
      <c r="A85" s="4" t="s">
        <v>189</v>
      </c>
      <c r="B85" s="4" t="s">
        <v>191</v>
      </c>
      <c r="C85" s="38">
        <v>44</v>
      </c>
      <c r="D85" s="22">
        <v>13.034352334016434</v>
      </c>
      <c r="E85" s="25">
        <v>0.77829819323659943</v>
      </c>
      <c r="F85" s="22">
        <v>16.747247324078067</v>
      </c>
      <c r="G85" s="22">
        <v>-19.025094548414238</v>
      </c>
      <c r="H85" s="22">
        <v>4.0057734468637491</v>
      </c>
    </row>
    <row r="86" spans="1:8" x14ac:dyDescent="0.3">
      <c r="A86" s="4" t="s">
        <v>189</v>
      </c>
      <c r="B86" s="4" t="s">
        <v>191</v>
      </c>
      <c r="C86" s="38">
        <v>45</v>
      </c>
      <c r="D86" s="22">
        <v>13.746352467883611</v>
      </c>
      <c r="E86" s="25">
        <v>0.82725873918883097</v>
      </c>
      <c r="F86" s="22">
        <v>16.616750983329116</v>
      </c>
      <c r="G86" s="22">
        <v>-19.253669071041472</v>
      </c>
      <c r="H86" s="22">
        <v>4.294961647697594</v>
      </c>
    </row>
    <row r="87" spans="1:8" x14ac:dyDescent="0.3">
      <c r="A87" s="4" t="s">
        <v>189</v>
      </c>
      <c r="B87" s="4" t="s">
        <v>191</v>
      </c>
      <c r="C87" s="38">
        <v>47</v>
      </c>
      <c r="D87" s="22">
        <v>10.547961076351033</v>
      </c>
      <c r="E87" s="25">
        <v>0.60409361096503167</v>
      </c>
      <c r="F87" s="22">
        <v>17.46080555214084</v>
      </c>
      <c r="G87" s="22">
        <v>-19.914219233347481</v>
      </c>
      <c r="H87" s="22">
        <v>4.1704357676232338</v>
      </c>
    </row>
    <row r="88" spans="1:8" x14ac:dyDescent="0.3">
      <c r="A88" s="4" t="s">
        <v>189</v>
      </c>
      <c r="B88" s="4" t="s">
        <v>192</v>
      </c>
      <c r="C88" s="15">
        <v>0</v>
      </c>
      <c r="D88" s="22">
        <v>14.520985905035371</v>
      </c>
      <c r="E88" s="25">
        <v>0.8822549089252103</v>
      </c>
      <c r="F88" s="22">
        <v>16.45894600090724</v>
      </c>
      <c r="G88" s="22">
        <v>-19.437287464453835</v>
      </c>
      <c r="H88" s="22">
        <v>1.8342504862785862</v>
      </c>
    </row>
    <row r="89" spans="1:8" x14ac:dyDescent="0.3">
      <c r="A89" s="4" t="s">
        <v>189</v>
      </c>
      <c r="B89" s="4" t="s">
        <v>192</v>
      </c>
      <c r="C89" s="15">
        <v>2</v>
      </c>
      <c r="D89" s="22">
        <v>14.946215820923229</v>
      </c>
      <c r="E89" s="25">
        <v>1.052264639221161</v>
      </c>
      <c r="F89" s="22">
        <v>14.203856391093543</v>
      </c>
      <c r="G89" s="22">
        <v>-19.166646757859727</v>
      </c>
      <c r="H89" s="22">
        <v>1.8563898236707814</v>
      </c>
    </row>
    <row r="90" spans="1:8" x14ac:dyDescent="0.3">
      <c r="A90" s="4" t="s">
        <v>189</v>
      </c>
      <c r="B90" s="4" t="s">
        <v>192</v>
      </c>
      <c r="C90" s="15">
        <v>4</v>
      </c>
      <c r="D90" s="22">
        <v>16.959511183504233</v>
      </c>
      <c r="E90" s="25">
        <v>0.81213685834605709</v>
      </c>
      <c r="F90" s="22">
        <v>20.882577867531865</v>
      </c>
      <c r="G90" s="22">
        <v>-23.073341336174295</v>
      </c>
      <c r="H90" s="22">
        <v>0.86716397564683778</v>
      </c>
    </row>
    <row r="91" spans="1:8" x14ac:dyDescent="0.3">
      <c r="A91" s="4" t="s">
        <v>189</v>
      </c>
      <c r="B91" s="4" t="s">
        <v>192</v>
      </c>
      <c r="C91" s="15">
        <v>6</v>
      </c>
      <c r="D91" s="22">
        <v>15.156705677293775</v>
      </c>
      <c r="E91" s="25">
        <v>1.0855900741245275</v>
      </c>
      <c r="F91" s="22">
        <v>13.961720946570813</v>
      </c>
      <c r="G91" s="22">
        <v>-19.942912044200156</v>
      </c>
      <c r="H91" s="22">
        <v>1.8835608286521095</v>
      </c>
    </row>
    <row r="92" spans="1:8" x14ac:dyDescent="0.3">
      <c r="A92" s="4" t="s">
        <v>189</v>
      </c>
      <c r="B92" s="4" t="s">
        <v>192</v>
      </c>
      <c r="C92" s="15">
        <v>8</v>
      </c>
      <c r="D92" s="22">
        <v>16.719617256227224</v>
      </c>
      <c r="E92" s="25">
        <v>0.92877085174740803</v>
      </c>
      <c r="F92" s="22">
        <v>18.001875516194982</v>
      </c>
      <c r="G92" s="22">
        <v>-18.283835255747086</v>
      </c>
      <c r="H92" s="22">
        <v>1.0654116786587569</v>
      </c>
    </row>
    <row r="93" spans="1:8" x14ac:dyDescent="0.3">
      <c r="A93" s="4" t="s">
        <v>189</v>
      </c>
      <c r="B93" s="4" t="s">
        <v>192</v>
      </c>
      <c r="C93" s="15">
        <v>10</v>
      </c>
      <c r="D93" s="22">
        <v>13.219742910504548</v>
      </c>
      <c r="E93" s="25">
        <v>0.89040447096713093</v>
      </c>
      <c r="F93" s="22">
        <v>14.846896372999627</v>
      </c>
      <c r="G93" s="22">
        <v>-18.179318491703867</v>
      </c>
      <c r="H93" s="22">
        <v>0.76250528979283061</v>
      </c>
    </row>
    <row r="94" spans="1:8" x14ac:dyDescent="0.3">
      <c r="A94" s="4" t="s">
        <v>189</v>
      </c>
      <c r="B94" s="4" t="s">
        <v>192</v>
      </c>
      <c r="C94" s="15">
        <v>11</v>
      </c>
      <c r="D94" s="22">
        <v>13.517686140021569</v>
      </c>
      <c r="E94" s="25">
        <v>0.8661332588772841</v>
      </c>
      <c r="F94" s="22">
        <v>15.606935770534575</v>
      </c>
      <c r="G94" s="22">
        <v>-17.012383747531981</v>
      </c>
      <c r="H94" s="22">
        <v>1.4920970902174062</v>
      </c>
    </row>
    <row r="95" spans="1:8" x14ac:dyDescent="0.3">
      <c r="A95" s="4" t="s">
        <v>189</v>
      </c>
      <c r="B95" s="4" t="s">
        <v>192</v>
      </c>
      <c r="C95" s="39">
        <v>14</v>
      </c>
      <c r="D95" s="22">
        <v>11.409815461594617</v>
      </c>
      <c r="E95" s="25">
        <v>0.81356763075530747</v>
      </c>
      <c r="F95" s="22">
        <v>14.024421609549369</v>
      </c>
      <c r="G95" s="22">
        <v>-17.845473682284258</v>
      </c>
      <c r="H95" s="22">
        <v>1.5424137661087567</v>
      </c>
    </row>
    <row r="96" spans="1:8" x14ac:dyDescent="0.3">
      <c r="A96" s="4" t="s">
        <v>189</v>
      </c>
      <c r="B96" s="4" t="s">
        <v>192</v>
      </c>
      <c r="C96" s="15">
        <v>16</v>
      </c>
      <c r="D96" s="22">
        <v>11.081844104686146</v>
      </c>
      <c r="E96" s="25">
        <v>0.7629571165482768</v>
      </c>
      <c r="F96" s="22">
        <v>14.524858428245532</v>
      </c>
      <c r="G96" s="22">
        <v>-18.679578342901028</v>
      </c>
      <c r="H96" s="22">
        <v>1.3159887245976822</v>
      </c>
    </row>
    <row r="97" spans="1:8" x14ac:dyDescent="0.3">
      <c r="A97" s="4" t="s">
        <v>189</v>
      </c>
      <c r="B97" s="4" t="s">
        <v>192</v>
      </c>
      <c r="C97" s="15">
        <v>18</v>
      </c>
      <c r="D97" s="22">
        <v>10.372897693672666</v>
      </c>
      <c r="E97" s="25">
        <v>0.70439141896703672</v>
      </c>
      <c r="F97" s="22">
        <v>14.726042104380157</v>
      </c>
      <c r="G97" s="22">
        <v>-18.567958497806327</v>
      </c>
      <c r="H97" s="22">
        <v>1.1167346880679343</v>
      </c>
    </row>
    <row r="98" spans="1:8" x14ac:dyDescent="0.3">
      <c r="A98" s="4" t="s">
        <v>189</v>
      </c>
      <c r="B98" s="4" t="s">
        <v>192</v>
      </c>
      <c r="C98" s="15">
        <v>19</v>
      </c>
      <c r="D98" s="22">
        <v>10.024161663001014</v>
      </c>
      <c r="E98" s="25">
        <v>0.67730463145603459</v>
      </c>
      <c r="F98" s="22">
        <v>14.800078424757833</v>
      </c>
      <c r="G98" s="22">
        <v>-19.375680285946167</v>
      </c>
      <c r="H98" s="22">
        <v>1.1912033683871321</v>
      </c>
    </row>
    <row r="99" spans="1:8" x14ac:dyDescent="0.3">
      <c r="A99" s="4" t="s">
        <v>189</v>
      </c>
      <c r="B99" s="4" t="s">
        <v>192</v>
      </c>
      <c r="C99" s="15">
        <v>20</v>
      </c>
      <c r="D99" s="22">
        <v>9.2852414818383728</v>
      </c>
      <c r="E99" s="25">
        <v>0.60258433819484769</v>
      </c>
      <c r="F99" s="22">
        <v>15.40903221888246</v>
      </c>
      <c r="G99" s="22">
        <v>-18.543605077058391</v>
      </c>
      <c r="H99" s="22">
        <v>1.3421533960611836</v>
      </c>
    </row>
    <row r="100" spans="1:8" x14ac:dyDescent="0.3">
      <c r="A100" s="4" t="s">
        <v>189</v>
      </c>
      <c r="B100" s="4" t="s">
        <v>192</v>
      </c>
      <c r="C100" s="15">
        <v>21</v>
      </c>
      <c r="D100" s="22">
        <v>9.8273501201917348</v>
      </c>
      <c r="E100" s="25">
        <v>0.61316598533927924</v>
      </c>
      <c r="F100" s="22">
        <v>16.027226485425523</v>
      </c>
      <c r="G100" s="22">
        <v>-18.789168736266735</v>
      </c>
      <c r="H100" s="22">
        <v>1.3300773938472599</v>
      </c>
    </row>
    <row r="101" spans="1:8" x14ac:dyDescent="0.3">
      <c r="A101" s="4" t="s">
        <v>189</v>
      </c>
      <c r="B101" s="4" t="s">
        <v>192</v>
      </c>
      <c r="C101" s="15">
        <v>23</v>
      </c>
      <c r="D101" s="22">
        <v>9.2761916866510106</v>
      </c>
      <c r="E101" s="25">
        <v>0.58909609958108056</v>
      </c>
      <c r="F101" s="22">
        <v>15.746482947769504</v>
      </c>
      <c r="G101" s="22">
        <v>-17.772413420040451</v>
      </c>
      <c r="H101" s="22">
        <v>1.8151301494398737</v>
      </c>
    </row>
    <row r="102" spans="1:8" x14ac:dyDescent="0.3">
      <c r="A102" s="4" t="s">
        <v>189</v>
      </c>
      <c r="B102" s="4" t="s">
        <v>192</v>
      </c>
      <c r="C102" s="15">
        <v>24</v>
      </c>
      <c r="D102" s="22">
        <v>10.038983830694402</v>
      </c>
      <c r="E102" s="25">
        <v>0.64906287237102389</v>
      </c>
      <c r="F102" s="22">
        <v>15.466889662047741</v>
      </c>
      <c r="G102" s="22">
        <v>-17.884033265135152</v>
      </c>
      <c r="H102" s="22">
        <v>3.7392398355251015</v>
      </c>
    </row>
    <row r="103" spans="1:8" x14ac:dyDescent="0.3">
      <c r="A103" s="4" t="s">
        <v>189</v>
      </c>
      <c r="B103" s="4" t="s">
        <v>192</v>
      </c>
      <c r="C103" s="15">
        <v>26</v>
      </c>
      <c r="D103" s="22">
        <v>8.022461163675807</v>
      </c>
      <c r="E103" s="25">
        <v>0.48478536075228529</v>
      </c>
      <c r="F103" s="22">
        <v>16.548480653843647</v>
      </c>
      <c r="G103" s="22">
        <v>-17.993623658500862</v>
      </c>
      <c r="H103" s="22">
        <v>1.5474454336978916</v>
      </c>
    </row>
    <row r="104" spans="1:8" x14ac:dyDescent="0.3">
      <c r="A104" s="4" t="s">
        <v>189</v>
      </c>
      <c r="B104" s="4" t="s">
        <v>192</v>
      </c>
      <c r="C104" s="15">
        <v>29</v>
      </c>
      <c r="D104" s="22">
        <v>5.6937039173699562</v>
      </c>
      <c r="E104" s="25">
        <v>0.36908267355995428</v>
      </c>
      <c r="F104" s="22">
        <v>15.426635616491662</v>
      </c>
      <c r="G104" s="22">
        <v>-18.158009248549423</v>
      </c>
      <c r="H104" s="22">
        <v>1.2495707124210984</v>
      </c>
    </row>
    <row r="105" spans="1:8" x14ac:dyDescent="0.3">
      <c r="A105" s="4" t="s">
        <v>189</v>
      </c>
      <c r="B105" s="4" t="s">
        <v>192</v>
      </c>
      <c r="C105" s="15">
        <v>30</v>
      </c>
      <c r="D105" s="22">
        <v>8.1706857609284604</v>
      </c>
      <c r="E105" s="25">
        <v>0.53253241659038753</v>
      </c>
      <c r="F105" s="22">
        <v>15.343076790033566</v>
      </c>
      <c r="G105" s="22">
        <v>-18.313262305817506</v>
      </c>
      <c r="H105" s="22">
        <v>1.7668261405841774</v>
      </c>
    </row>
    <row r="106" spans="1:8" x14ac:dyDescent="0.3">
      <c r="A106" s="4" t="s">
        <v>189</v>
      </c>
      <c r="B106" s="4" t="s">
        <v>192</v>
      </c>
      <c r="C106" s="15">
        <v>31</v>
      </c>
      <c r="D106" s="22">
        <v>8.4845444892260211</v>
      </c>
      <c r="E106" s="25">
        <v>0.51830313445829224</v>
      </c>
      <c r="F106" s="22">
        <v>16.369849852622821</v>
      </c>
      <c r="G106" s="22">
        <v>-18.841934481220594</v>
      </c>
      <c r="H106" s="22">
        <v>1.7104714635858667</v>
      </c>
    </row>
    <row r="107" spans="1:8" x14ac:dyDescent="0.3">
      <c r="A107" s="4" t="s">
        <v>189</v>
      </c>
      <c r="B107" s="4" t="s">
        <v>192</v>
      </c>
      <c r="C107" s="39">
        <v>33</v>
      </c>
      <c r="D107" s="22">
        <v>7.4216438829637044</v>
      </c>
      <c r="E107" s="25">
        <v>0.47147800255399108</v>
      </c>
      <c r="F107" s="22">
        <v>15.741230434422693</v>
      </c>
      <c r="G107" s="22">
        <v>-18.220922252148256</v>
      </c>
      <c r="H107" s="22">
        <v>1.600781110142723</v>
      </c>
    </row>
    <row r="108" spans="1:8" x14ac:dyDescent="0.3">
      <c r="A108" s="4" t="s">
        <v>189</v>
      </c>
      <c r="B108" s="4" t="s">
        <v>192</v>
      </c>
      <c r="C108" s="15">
        <v>37</v>
      </c>
      <c r="D108" s="22">
        <v>7.3098035035655817</v>
      </c>
      <c r="E108" s="25">
        <v>0.45548300512310053</v>
      </c>
      <c r="F108" s="22">
        <v>16.048465961073578</v>
      </c>
      <c r="G108" s="22">
        <v>-18.013918175790806</v>
      </c>
      <c r="H108" s="22">
        <v>1.5645531035009517</v>
      </c>
    </row>
    <row r="109" spans="1:8" x14ac:dyDescent="0.3">
      <c r="A109" s="4" t="s">
        <v>189</v>
      </c>
      <c r="B109" s="4" t="s">
        <v>192</v>
      </c>
      <c r="C109" s="15">
        <v>38</v>
      </c>
      <c r="D109" s="22">
        <v>7.1389279085391779</v>
      </c>
      <c r="E109" s="25">
        <v>0.44998206275607777</v>
      </c>
      <c r="F109" s="22">
        <v>15.864916625374429</v>
      </c>
      <c r="G109" s="22">
        <v>-18.726255732667902</v>
      </c>
      <c r="H109" s="22">
        <v>1.7960098126011594</v>
      </c>
    </row>
    <row r="110" spans="1:8" x14ac:dyDescent="0.3">
      <c r="A110" s="4" t="s">
        <v>189</v>
      </c>
      <c r="B110" s="4" t="s">
        <v>192</v>
      </c>
      <c r="C110" s="15">
        <v>41</v>
      </c>
      <c r="D110" s="22">
        <v>7.5526728104820737</v>
      </c>
      <c r="E110" s="25">
        <v>0.46812284535286547</v>
      </c>
      <c r="F110" s="22">
        <v>16.133954763068566</v>
      </c>
      <c r="G110" s="22">
        <v>-18.864258450239536</v>
      </c>
      <c r="H110" s="22">
        <v>1.5836734403396644</v>
      </c>
    </row>
    <row r="111" spans="1:8" x14ac:dyDescent="0.3">
      <c r="A111" s="4" t="s">
        <v>189</v>
      </c>
      <c r="B111" s="4" t="s">
        <v>192</v>
      </c>
      <c r="C111" s="15">
        <v>42</v>
      </c>
      <c r="D111" s="22">
        <v>7.1549182230492105</v>
      </c>
      <c r="E111" s="25">
        <v>0.41947412494756581</v>
      </c>
      <c r="F111" s="22">
        <v>17.056876211240859</v>
      </c>
      <c r="G111" s="22">
        <v>-18.62072424276019</v>
      </c>
      <c r="H111" s="22">
        <v>1.5887051079287975</v>
      </c>
    </row>
    <row r="112" spans="1:8" x14ac:dyDescent="0.3">
      <c r="A112" s="4" t="s">
        <v>189</v>
      </c>
      <c r="B112" s="4" t="s">
        <v>192</v>
      </c>
      <c r="C112" s="15">
        <v>49</v>
      </c>
      <c r="D112" s="22">
        <v>8.3636144232751466</v>
      </c>
      <c r="E112" s="25">
        <v>0.49871874320880144</v>
      </c>
      <c r="F112" s="22">
        <v>16.770202718796764</v>
      </c>
      <c r="G112" s="22">
        <v>-18.542590351193894</v>
      </c>
      <c r="H112" s="22">
        <v>1.2918367201698331</v>
      </c>
    </row>
    <row r="113" spans="1:8" x14ac:dyDescent="0.3">
      <c r="A113" s="4" t="s">
        <v>189</v>
      </c>
      <c r="B113" s="4" t="s">
        <v>192</v>
      </c>
      <c r="C113" s="15">
        <v>50</v>
      </c>
      <c r="D113" s="22">
        <v>7.7813273127037954</v>
      </c>
      <c r="E113" s="25">
        <v>0.45752057702096605</v>
      </c>
      <c r="F113" s="22">
        <v>17.007600758352805</v>
      </c>
      <c r="G113" s="22">
        <v>-18.546649254651882</v>
      </c>
      <c r="H113" s="22">
        <v>1.7084587965502109</v>
      </c>
    </row>
    <row r="114" spans="1:8" x14ac:dyDescent="0.3">
      <c r="A114" s="4" t="s">
        <v>189</v>
      </c>
      <c r="B114" s="4" t="s">
        <v>192</v>
      </c>
      <c r="C114" s="15">
        <v>52</v>
      </c>
      <c r="D114" s="22">
        <v>8.1419145259173451</v>
      </c>
      <c r="E114" s="25">
        <v>0.46167656228529003</v>
      </c>
      <c r="F114" s="22">
        <v>17.635537930743173</v>
      </c>
      <c r="G114" s="22">
        <v>-18.661313277340078</v>
      </c>
      <c r="H114" s="22">
        <v>1.5202744287165633</v>
      </c>
    </row>
    <row r="115" spans="1:8" x14ac:dyDescent="0.3">
      <c r="A115" s="4" t="s">
        <v>189</v>
      </c>
      <c r="B115" s="4" t="s">
        <v>192</v>
      </c>
      <c r="C115" s="15">
        <v>53</v>
      </c>
      <c r="D115" s="22">
        <v>7.0979562487532721</v>
      </c>
      <c r="E115" s="25">
        <v>0.39958542447039019</v>
      </c>
      <c r="F115" s="22">
        <v>17.763301196886474</v>
      </c>
      <c r="G115" s="22">
        <v>-18.829757770846626</v>
      </c>
      <c r="H115" s="22">
        <v>1.1932160354227861</v>
      </c>
    </row>
    <row r="116" spans="1:8" x14ac:dyDescent="0.3">
      <c r="A116" s="4" t="s">
        <v>189</v>
      </c>
      <c r="B116" s="4" t="s">
        <v>192</v>
      </c>
      <c r="C116" s="15">
        <v>54</v>
      </c>
      <c r="D116" s="22">
        <v>7.886307489803726</v>
      </c>
      <c r="E116" s="25">
        <v>0.42052027714213069</v>
      </c>
      <c r="F116" s="22">
        <v>18.753691363944029</v>
      </c>
      <c r="G116" s="22">
        <v>-18.260496560863647</v>
      </c>
      <c r="H116" s="22">
        <v>1.0533356764448332</v>
      </c>
    </row>
    <row r="117" spans="1:8" x14ac:dyDescent="0.3">
      <c r="A117" s="4" t="s">
        <v>189</v>
      </c>
      <c r="B117" s="4" t="s">
        <v>192</v>
      </c>
      <c r="C117" s="15">
        <v>59</v>
      </c>
      <c r="D117" s="22">
        <v>8.3480588924295613</v>
      </c>
      <c r="E117" s="25">
        <v>0.46987285793255945</v>
      </c>
      <c r="F117" s="22">
        <v>17.766633572241265</v>
      </c>
      <c r="G117" s="22">
        <v>-18.776992025892767</v>
      </c>
      <c r="H117" s="22">
        <v>0.95874032576909585</v>
      </c>
    </row>
    <row r="118" spans="1:8" x14ac:dyDescent="0.3">
      <c r="A118" s="4" t="s">
        <v>189</v>
      </c>
      <c r="B118" s="4" t="s">
        <v>192</v>
      </c>
      <c r="C118" s="15">
        <v>60</v>
      </c>
      <c r="D118" s="22">
        <v>10.70453297128963</v>
      </c>
      <c r="E118" s="25">
        <v>0.61970670132846717</v>
      </c>
      <c r="F118" s="22">
        <v>17.27354722539274</v>
      </c>
      <c r="G118" s="22">
        <v>-18.463441733763108</v>
      </c>
      <c r="H118" s="22">
        <v>1.2234060409575971</v>
      </c>
    </row>
    <row r="119" spans="1:8" x14ac:dyDescent="0.3">
      <c r="A119" s="4" t="s">
        <v>189</v>
      </c>
      <c r="B119" s="4" t="s">
        <v>192</v>
      </c>
      <c r="C119" s="15">
        <v>62</v>
      </c>
      <c r="D119" s="22">
        <v>10.944760684535852</v>
      </c>
      <c r="E119" s="25">
        <v>0.59020455114132131</v>
      </c>
      <c r="F119" s="22">
        <v>18.544012687416888</v>
      </c>
      <c r="G119" s="22">
        <v>-18.935758068772692</v>
      </c>
      <c r="H119" s="22">
        <v>0.81785363327331417</v>
      </c>
    </row>
    <row r="120" spans="1:8" x14ac:dyDescent="0.3">
      <c r="A120" s="4" t="s">
        <v>189</v>
      </c>
      <c r="B120" s="4" t="s">
        <v>192</v>
      </c>
      <c r="C120" s="15">
        <v>63</v>
      </c>
      <c r="D120" s="22">
        <v>9.1968570860397811</v>
      </c>
      <c r="E120" s="25">
        <v>0.55368132096281619</v>
      </c>
      <c r="F120" s="22">
        <v>16.610379902372429</v>
      </c>
      <c r="G120" s="22">
        <v>-18.853096465730065</v>
      </c>
      <c r="H120" s="22">
        <v>0.68703027595580579</v>
      </c>
    </row>
    <row r="121" spans="1:8" x14ac:dyDescent="0.3">
      <c r="A121" s="4" t="s">
        <v>189</v>
      </c>
      <c r="B121" s="4" t="s">
        <v>192</v>
      </c>
      <c r="C121" s="15">
        <v>64</v>
      </c>
      <c r="D121" s="22">
        <v>9.821390146722095</v>
      </c>
      <c r="E121" s="25">
        <v>0.55179045169661367</v>
      </c>
      <c r="F121" s="22">
        <v>17.799130297604549</v>
      </c>
      <c r="G121" s="22">
        <v>-18.786124558673244</v>
      </c>
      <c r="H121" s="22">
        <v>0.62564393136835872</v>
      </c>
    </row>
    <row r="122" spans="1:8" x14ac:dyDescent="0.3">
      <c r="A122" s="4" t="s">
        <v>189</v>
      </c>
      <c r="B122" s="4" t="s">
        <v>192</v>
      </c>
      <c r="C122" s="15">
        <v>69</v>
      </c>
      <c r="D122" s="22">
        <v>17.875780168622768</v>
      </c>
      <c r="E122" s="25">
        <v>1.2207099506741681</v>
      </c>
      <c r="F122" s="22">
        <v>14.643757232215904</v>
      </c>
      <c r="G122" s="22">
        <v>-20.340684583083092</v>
      </c>
      <c r="H122" s="22">
        <v>6.3103494903064217E-2</v>
      </c>
    </row>
    <row r="123" spans="1:8" x14ac:dyDescent="0.3">
      <c r="A123" s="4" t="s">
        <v>189</v>
      </c>
      <c r="B123" s="4" t="s">
        <v>192</v>
      </c>
      <c r="C123" s="15">
        <v>73</v>
      </c>
      <c r="D123" s="22">
        <v>28.427653239602432</v>
      </c>
      <c r="E123" s="25">
        <v>1.9065209831182475</v>
      </c>
      <c r="F123" s="22">
        <v>14.910747634734673</v>
      </c>
      <c r="G123" s="22">
        <v>-20.077870584178292</v>
      </c>
      <c r="H123" s="22">
        <v>-0.81844466671338978</v>
      </c>
    </row>
    <row r="124" spans="1:8" x14ac:dyDescent="0.3">
      <c r="A124" s="4" t="s">
        <v>189</v>
      </c>
      <c r="B124" s="4" t="s">
        <v>192</v>
      </c>
      <c r="C124" s="15">
        <v>75</v>
      </c>
      <c r="D124" s="22">
        <v>33.033128891109563</v>
      </c>
      <c r="E124" s="25">
        <v>1.5363853286299984</v>
      </c>
      <c r="F124" s="22">
        <v>21.500549553259109</v>
      </c>
      <c r="G124" s="22">
        <v>-19.221441954542584</v>
      </c>
      <c r="H124" s="22">
        <v>-0.40282892385083713</v>
      </c>
    </row>
    <row r="125" spans="1:8" x14ac:dyDescent="0.3">
      <c r="A125" s="4" t="s">
        <v>189</v>
      </c>
      <c r="B125" s="4" t="s">
        <v>192</v>
      </c>
      <c r="C125" s="15">
        <v>76</v>
      </c>
      <c r="D125" s="22">
        <v>25.827652244355733</v>
      </c>
      <c r="E125" s="25">
        <v>1.7981307716999999</v>
      </c>
      <c r="F125" s="22">
        <v>14.36361172993975</v>
      </c>
      <c r="G125" s="22">
        <v>-20.183402074086011</v>
      </c>
      <c r="H125" s="22">
        <v>0.29254753696761959</v>
      </c>
    </row>
    <row r="126" spans="1:8" x14ac:dyDescent="0.3">
      <c r="A126" s="4" t="s">
        <v>189</v>
      </c>
      <c r="B126" s="4" t="s">
        <v>192</v>
      </c>
      <c r="C126" s="15">
        <v>80</v>
      </c>
      <c r="D126" s="22">
        <v>50.999919447313815</v>
      </c>
      <c r="E126" s="25">
        <v>1.4238562698707626</v>
      </c>
      <c r="F126" s="22">
        <v>35.818165447234968</v>
      </c>
      <c r="G126" s="22">
        <v>-17.612086733449878</v>
      </c>
      <c r="H126" s="22">
        <v>0.61759326322574104</v>
      </c>
    </row>
    <row r="127" spans="1:8" x14ac:dyDescent="0.3">
      <c r="A127" s="4" t="s">
        <v>189</v>
      </c>
      <c r="B127" s="4" t="s">
        <v>192</v>
      </c>
      <c r="C127" s="15">
        <v>82</v>
      </c>
      <c r="D127" s="22">
        <v>33.421200872541476</v>
      </c>
      <c r="E127" s="25">
        <v>2.1335704627761127</v>
      </c>
      <c r="F127" s="22">
        <v>15.664446736413479</v>
      </c>
      <c r="G127" s="22">
        <v>-20.039311001327398</v>
      </c>
      <c r="H127" s="22">
        <v>0.9989936664821748</v>
      </c>
    </row>
    <row r="128" spans="1:8" x14ac:dyDescent="0.3">
      <c r="A128" s="4" t="s">
        <v>189</v>
      </c>
      <c r="B128" s="4" t="s">
        <v>192</v>
      </c>
      <c r="C128" s="15">
        <v>83</v>
      </c>
      <c r="D128" s="22">
        <v>36.642923368959373</v>
      </c>
      <c r="E128" s="25">
        <v>1.6694481088378761</v>
      </c>
      <c r="F128" s="22">
        <v>21.949123890090224</v>
      </c>
      <c r="G128" s="22">
        <v>-16.820789278466197</v>
      </c>
      <c r="H128" s="22">
        <v>-3.1491855772674882E-2</v>
      </c>
    </row>
    <row r="129" spans="1:8" x14ac:dyDescent="0.3">
      <c r="A129" s="4" t="s">
        <v>189</v>
      </c>
      <c r="B129" s="4" t="s">
        <v>192</v>
      </c>
      <c r="C129" s="15">
        <v>100</v>
      </c>
      <c r="D129" s="22">
        <v>41.12430333242007</v>
      </c>
      <c r="E129" s="25">
        <v>1.7581176244381955</v>
      </c>
      <c r="F129" s="22">
        <v>23.391098957648691</v>
      </c>
      <c r="G129" s="22">
        <v>-18.614635887573201</v>
      </c>
      <c r="H129" s="22">
        <v>-0.94725535699524599</v>
      </c>
    </row>
    <row r="130" spans="1:8" x14ac:dyDescent="0.3">
      <c r="A130" s="4" t="s">
        <v>189</v>
      </c>
      <c r="B130" s="4" t="s">
        <v>192</v>
      </c>
      <c r="C130" s="15">
        <v>102</v>
      </c>
      <c r="D130" s="22">
        <v>43.872680624323976</v>
      </c>
      <c r="E130" s="25">
        <v>1.855492476935682</v>
      </c>
      <c r="F130" s="22">
        <v>23.644763409000209</v>
      </c>
      <c r="G130" s="22">
        <v>-19.315811459940832</v>
      </c>
      <c r="H130" s="22">
        <v>-0.96436302679830455</v>
      </c>
    </row>
    <row r="131" spans="1:8" x14ac:dyDescent="0.3">
      <c r="A131" s="4" t="s">
        <v>189</v>
      </c>
      <c r="B131" s="4" t="s">
        <v>192</v>
      </c>
      <c r="C131" s="15">
        <v>103</v>
      </c>
      <c r="D131" s="22">
        <v>35.526691164788119</v>
      </c>
      <c r="E131" s="25">
        <v>1.4942168908999927</v>
      </c>
      <c r="F131" s="22">
        <v>23.776127402354405</v>
      </c>
      <c r="G131" s="22">
        <v>-16.923087871456222</v>
      </c>
      <c r="H131" s="22">
        <v>-0.80838133153512004</v>
      </c>
    </row>
    <row r="132" spans="1:8" x14ac:dyDescent="0.3">
      <c r="A132" s="4" t="s">
        <v>189</v>
      </c>
      <c r="B132" s="4" t="s">
        <v>192</v>
      </c>
      <c r="C132" s="15">
        <v>104</v>
      </c>
      <c r="D132" s="22">
        <v>35.35882052333055</v>
      </c>
      <c r="E132" s="25">
        <v>1.5610288359159825</v>
      </c>
      <c r="F132" s="22">
        <v>22.650972044717328</v>
      </c>
      <c r="G132" s="22">
        <v>-16.814512203955012</v>
      </c>
      <c r="H132" s="22">
        <v>-0.37062625128037396</v>
      </c>
    </row>
    <row r="133" spans="1:8" x14ac:dyDescent="0.3">
      <c r="A133" s="4" t="s">
        <v>189</v>
      </c>
      <c r="B133" s="4" t="s">
        <v>192</v>
      </c>
      <c r="C133" s="15">
        <v>105</v>
      </c>
      <c r="D133" s="22">
        <v>41.86197934011993</v>
      </c>
      <c r="E133" s="25">
        <v>2.1332651264888729</v>
      </c>
      <c r="F133" s="22">
        <v>19.623430215174562</v>
      </c>
      <c r="G133" s="22">
        <v>-16.087968484974951</v>
      </c>
      <c r="H133" s="22">
        <v>-0.31527790779988862</v>
      </c>
    </row>
    <row r="134" spans="1:8" x14ac:dyDescent="0.3">
      <c r="A134" s="4" t="s">
        <v>189</v>
      </c>
      <c r="B134" s="4" t="s">
        <v>192</v>
      </c>
      <c r="C134" s="15">
        <v>108</v>
      </c>
      <c r="D134" s="22">
        <v>46.910450666534885</v>
      </c>
      <c r="E134" s="25">
        <v>1.8861201330701043</v>
      </c>
      <c r="F134" s="22">
        <v>24.871401266565716</v>
      </c>
      <c r="G134" s="22">
        <v>-15.951995219132314</v>
      </c>
      <c r="H134" s="22">
        <v>-0.67856430773543686</v>
      </c>
    </row>
    <row r="135" spans="1:8" x14ac:dyDescent="0.3">
      <c r="A135" s="4" t="s">
        <v>189</v>
      </c>
      <c r="B135" s="4" t="s">
        <v>192</v>
      </c>
      <c r="C135" s="15">
        <v>109</v>
      </c>
      <c r="D135" s="22">
        <v>41.203721871732462</v>
      </c>
      <c r="E135" s="25">
        <v>1.4929734540794717</v>
      </c>
      <c r="F135" s="22">
        <v>27.598429000291635</v>
      </c>
      <c r="G135" s="22">
        <v>-15.610032602796725</v>
      </c>
      <c r="H135" s="22">
        <v>-0.53969028227531091</v>
      </c>
    </row>
    <row r="136" spans="1:8" x14ac:dyDescent="0.3">
      <c r="A136" s="4" t="s">
        <v>189</v>
      </c>
      <c r="B136" s="4" t="s">
        <v>192</v>
      </c>
      <c r="C136" s="15">
        <v>112</v>
      </c>
      <c r="D136" s="22">
        <v>48.476045073696554</v>
      </c>
      <c r="E136" s="25">
        <v>2.2305682593021872</v>
      </c>
      <c r="F136" s="22">
        <v>21.732598799223407</v>
      </c>
      <c r="G136" s="22">
        <v>-16.663318050144916</v>
      </c>
      <c r="H136" s="22">
        <v>-0.48736093934830649</v>
      </c>
    </row>
    <row r="137" spans="1:8" x14ac:dyDescent="0.3">
      <c r="A137" s="4" t="s">
        <v>189</v>
      </c>
      <c r="B137" s="4" t="s">
        <v>192</v>
      </c>
      <c r="C137" s="15">
        <v>114</v>
      </c>
      <c r="D137" s="22">
        <v>39.579765551221321</v>
      </c>
      <c r="E137" s="25">
        <v>1.7425543908124348</v>
      </c>
      <c r="F137" s="22">
        <v>22.713647137733222</v>
      </c>
      <c r="G137" s="22">
        <v>-16.362959194253719</v>
      </c>
      <c r="H137" s="22">
        <v>0.13455317466878114</v>
      </c>
    </row>
    <row r="138" spans="1:8" x14ac:dyDescent="0.3">
      <c r="A138" s="4" t="s">
        <v>189</v>
      </c>
      <c r="B138" s="4" t="s">
        <v>192</v>
      </c>
      <c r="C138" s="15">
        <v>117</v>
      </c>
      <c r="D138" s="22">
        <v>49.297458435947618</v>
      </c>
      <c r="E138" s="25">
        <v>1.4879055090642661</v>
      </c>
      <c r="F138" s="22">
        <v>33.132116344505278</v>
      </c>
      <c r="G138" s="22">
        <v>-17.160533723748586</v>
      </c>
      <c r="H138" s="22">
        <v>-1.0348063730461945</v>
      </c>
    </row>
    <row r="139" spans="1:8" x14ac:dyDescent="0.3">
      <c r="A139" s="4" t="s">
        <v>189</v>
      </c>
      <c r="B139" s="4" t="s">
        <v>192</v>
      </c>
      <c r="C139" s="15">
        <v>119</v>
      </c>
      <c r="D139" s="22">
        <v>44.108568427694863</v>
      </c>
      <c r="E139" s="25">
        <v>1.4582992315021175</v>
      </c>
      <c r="F139" s="22">
        <v>30.246582782781104</v>
      </c>
      <c r="G139" s="22">
        <v>-16.562860189559682</v>
      </c>
      <c r="H139" s="22">
        <v>-0.42194926068955141</v>
      </c>
    </row>
    <row r="140" spans="1:8" x14ac:dyDescent="0.3">
      <c r="A140" s="4" t="s">
        <v>189</v>
      </c>
      <c r="B140" s="4" t="s">
        <v>192</v>
      </c>
      <c r="C140" s="15">
        <v>122</v>
      </c>
      <c r="D140" s="22">
        <v>51.406622173483214</v>
      </c>
      <c r="E140" s="25">
        <v>1.8636159466123994</v>
      </c>
      <c r="F140" s="22">
        <v>27.584343365878549</v>
      </c>
      <c r="G140" s="22">
        <v>-15.876905505159513</v>
      </c>
      <c r="H140" s="22">
        <v>-0.26093589783723026</v>
      </c>
    </row>
    <row r="141" spans="1:8" x14ac:dyDescent="0.3">
      <c r="A141" s="4" t="s">
        <v>189</v>
      </c>
      <c r="B141" s="4" t="s">
        <v>192</v>
      </c>
      <c r="C141" s="15">
        <v>127</v>
      </c>
      <c r="D141" s="22">
        <v>47.282200622279142</v>
      </c>
      <c r="E141" s="25">
        <v>2.0601870139699647</v>
      </c>
      <c r="F141" s="22">
        <v>22.95044105300261</v>
      </c>
      <c r="G141" s="22">
        <v>-16.560830737830688</v>
      </c>
      <c r="H141" s="22">
        <v>4.8008492135657832E-2</v>
      </c>
    </row>
    <row r="142" spans="1:8" x14ac:dyDescent="0.3">
      <c r="A142" s="4" t="s">
        <v>189</v>
      </c>
      <c r="B142" s="4" t="s">
        <v>192</v>
      </c>
      <c r="C142" s="15">
        <v>134</v>
      </c>
      <c r="D142" s="22">
        <v>52.360086396747704</v>
      </c>
      <c r="E142" s="25">
        <v>1.9384085431893721</v>
      </c>
      <c r="F142" s="22">
        <v>27.011894154467935</v>
      </c>
      <c r="G142" s="22">
        <v>-17.632381250739826</v>
      </c>
      <c r="H142" s="22">
        <v>-0.64132996757583705</v>
      </c>
    </row>
    <row r="143" spans="1:8" x14ac:dyDescent="0.3">
      <c r="A143" s="4" t="s">
        <v>189</v>
      </c>
      <c r="B143" s="4" t="s">
        <v>192</v>
      </c>
      <c r="C143" s="15">
        <v>137</v>
      </c>
      <c r="D143" s="22">
        <v>49.317162212929347</v>
      </c>
      <c r="E143" s="25">
        <v>1.0465863688763186</v>
      </c>
      <c r="F143" s="22">
        <v>47.121922929188706</v>
      </c>
      <c r="G143" s="22">
        <v>-19.958132932167615</v>
      </c>
      <c r="H143" s="22">
        <v>-0.75806465564376957</v>
      </c>
    </row>
    <row r="144" spans="1:8" x14ac:dyDescent="0.3">
      <c r="A144" s="4" t="s">
        <v>189</v>
      </c>
      <c r="B144" s="4" t="s">
        <v>192</v>
      </c>
      <c r="C144" s="15">
        <v>138</v>
      </c>
      <c r="D144" s="22">
        <v>58.762987146318423</v>
      </c>
      <c r="E144" s="25">
        <v>2.1296916705269893</v>
      </c>
      <c r="F144" s="22">
        <v>27.592251009639156</v>
      </c>
      <c r="G144" s="22">
        <v>-17.406097382956929</v>
      </c>
      <c r="H144" s="22">
        <v>4.7361508690979548E-3</v>
      </c>
    </row>
    <row r="145" spans="1:8" x14ac:dyDescent="0.3">
      <c r="A145" s="4" t="s">
        <v>189</v>
      </c>
      <c r="B145" s="4" t="s">
        <v>192</v>
      </c>
      <c r="C145" s="15">
        <v>140</v>
      </c>
      <c r="D145" s="22">
        <v>53.094502174493094</v>
      </c>
      <c r="E145" s="25">
        <v>1.5093508858341169</v>
      </c>
      <c r="F145" s="22">
        <v>35.177043769481955</v>
      </c>
      <c r="G145" s="22">
        <v>-17.391891220853967</v>
      </c>
      <c r="H145" s="22">
        <v>-0.59201962520231532</v>
      </c>
    </row>
    <row r="146" spans="1:8" x14ac:dyDescent="0.3">
      <c r="A146" s="4" t="s">
        <v>189</v>
      </c>
      <c r="B146" s="4" t="s">
        <v>192</v>
      </c>
      <c r="C146" s="15">
        <v>141</v>
      </c>
      <c r="D146" s="22">
        <v>44.80110486408995</v>
      </c>
      <c r="E146" s="25">
        <v>1.0321359732591617</v>
      </c>
      <c r="F146" s="22">
        <v>43.406204245184973</v>
      </c>
      <c r="G146" s="22">
        <v>-17.48118709692973</v>
      </c>
      <c r="H146" s="22">
        <v>-0.87781834426518301</v>
      </c>
    </row>
    <row r="147" spans="1:8" x14ac:dyDescent="0.3">
      <c r="A147" s="4" t="s">
        <v>189</v>
      </c>
      <c r="B147" s="4" t="s">
        <v>192</v>
      </c>
      <c r="C147" s="15">
        <v>142</v>
      </c>
      <c r="D147" s="22">
        <v>47.957787700719507</v>
      </c>
      <c r="E147" s="25">
        <v>2.2292784194118291</v>
      </c>
      <c r="F147" s="22">
        <v>21.512695445808266</v>
      </c>
      <c r="G147" s="22">
        <v>-16.479652668670905</v>
      </c>
      <c r="H147" s="22">
        <v>-0.43301892938564812</v>
      </c>
    </row>
    <row r="148" spans="1:8" x14ac:dyDescent="0.3">
      <c r="A148" s="4" t="s">
        <v>189</v>
      </c>
      <c r="B148" s="4" t="s">
        <v>192</v>
      </c>
      <c r="C148" s="15">
        <v>143</v>
      </c>
      <c r="D148" s="22">
        <v>49.701915028039039</v>
      </c>
      <c r="E148" s="25">
        <v>1.4370485308450411</v>
      </c>
      <c r="F148" s="22">
        <v>34.586107540023271</v>
      </c>
      <c r="G148" s="22">
        <v>-16.994118681971031</v>
      </c>
      <c r="H148" s="22">
        <v>-0.56887395429229315</v>
      </c>
    </row>
    <row r="149" spans="1:8" x14ac:dyDescent="0.3">
      <c r="A149" s="4" t="s">
        <v>189</v>
      </c>
      <c r="B149" s="4" t="s">
        <v>192</v>
      </c>
      <c r="C149" s="15">
        <v>144</v>
      </c>
      <c r="D149" s="22">
        <v>45.362594362284305</v>
      </c>
      <c r="E149" s="25">
        <v>1.6967476608659735</v>
      </c>
      <c r="F149" s="22">
        <v>26.735026903842897</v>
      </c>
      <c r="G149" s="22">
        <v>-16.177264361050714</v>
      </c>
      <c r="H149" s="22">
        <v>-1.4403587807304774</v>
      </c>
    </row>
    <row r="150" spans="1:8" x14ac:dyDescent="0.3">
      <c r="A150" s="4" t="s">
        <v>189</v>
      </c>
      <c r="B150" s="4" t="s">
        <v>192</v>
      </c>
      <c r="C150" s="15">
        <v>146</v>
      </c>
      <c r="D150" s="22">
        <v>52.211437280598673</v>
      </c>
      <c r="E150" s="25">
        <v>1.2716848825390299</v>
      </c>
      <c r="F150" s="22">
        <v>41.056898605536603</v>
      </c>
      <c r="G150" s="22">
        <v>-17.731824385460563</v>
      </c>
      <c r="H150" s="22">
        <v>-0.80234333042815809</v>
      </c>
    </row>
    <row r="151" spans="1:8" x14ac:dyDescent="0.3">
      <c r="A151" s="4" t="s">
        <v>189</v>
      </c>
      <c r="B151" s="4" t="s">
        <v>192</v>
      </c>
      <c r="C151" s="15">
        <v>147</v>
      </c>
      <c r="D151" s="22">
        <v>51.942184700869483</v>
      </c>
      <c r="E151" s="25">
        <v>1.4142883531910964</v>
      </c>
      <c r="F151" s="22">
        <v>36.726728735106214</v>
      </c>
      <c r="G151" s="22">
        <v>-17.82517916499431</v>
      </c>
      <c r="H151" s="22">
        <v>-0.39880358977952923</v>
      </c>
    </row>
    <row r="152" spans="1:8" x14ac:dyDescent="0.3">
      <c r="A152" s="4" t="s">
        <v>189</v>
      </c>
      <c r="B152" s="4" t="s">
        <v>192</v>
      </c>
      <c r="C152" s="15">
        <v>148</v>
      </c>
      <c r="D152" s="22">
        <v>51.613263131683226</v>
      </c>
      <c r="E152" s="25">
        <v>1.3375102245036312</v>
      </c>
      <c r="F152" s="22">
        <v>38.589060618835738</v>
      </c>
      <c r="G152" s="22">
        <v>-16.334546870047792</v>
      </c>
      <c r="H152" s="22">
        <v>-1.4061434411243585</v>
      </c>
    </row>
    <row r="153" spans="1:8" x14ac:dyDescent="0.3">
      <c r="A153" s="4" t="s">
        <v>189</v>
      </c>
      <c r="B153" s="4" t="s">
        <v>192</v>
      </c>
      <c r="C153" s="15">
        <v>149</v>
      </c>
      <c r="D153" s="22">
        <v>52.58029461087888</v>
      </c>
      <c r="E153" s="25">
        <v>1.4222125873075584</v>
      </c>
      <c r="F153" s="22">
        <v>36.970770108581668</v>
      </c>
      <c r="G153" s="22">
        <v>-17.523805583238616</v>
      </c>
      <c r="H153" s="22">
        <v>-0.79932432987467728</v>
      </c>
    </row>
    <row r="154" spans="1:8" x14ac:dyDescent="0.3">
      <c r="A154" s="4" t="s">
        <v>189</v>
      </c>
      <c r="B154" s="4" t="s">
        <v>192</v>
      </c>
      <c r="C154" s="15">
        <v>158</v>
      </c>
      <c r="D154" s="22">
        <v>51.64758671671742</v>
      </c>
      <c r="E154" s="25">
        <v>1.5010898332558444</v>
      </c>
      <c r="F154" s="22">
        <v>34.406726081605967</v>
      </c>
      <c r="G154" s="22">
        <v>-17.965211334294935</v>
      </c>
      <c r="H154" s="22">
        <v>-0.72083031548417154</v>
      </c>
    </row>
    <row r="155" spans="1:8" x14ac:dyDescent="0.3">
      <c r="A155" s="4" t="s">
        <v>189</v>
      </c>
      <c r="B155" s="4" t="s">
        <v>192</v>
      </c>
      <c r="C155" s="15">
        <v>160</v>
      </c>
      <c r="D155" s="22">
        <v>52.677457393801959</v>
      </c>
      <c r="E155" s="25">
        <v>1.2242359569842616</v>
      </c>
      <c r="F155" s="22">
        <v>43.028843494815895</v>
      </c>
      <c r="G155" s="22">
        <v>-21.288438540523561</v>
      </c>
      <c r="H155" s="22">
        <v>-0.75907098916159643</v>
      </c>
    </row>
    <row r="156" spans="1:8" x14ac:dyDescent="0.3">
      <c r="A156" s="4" t="s">
        <v>189</v>
      </c>
      <c r="B156" s="4" t="s">
        <v>192</v>
      </c>
      <c r="C156" s="15">
        <v>161</v>
      </c>
      <c r="D156" s="22">
        <v>51.169614558059635</v>
      </c>
      <c r="E156" s="25">
        <v>1.3257053216247863</v>
      </c>
      <c r="F156" s="22">
        <v>38.598030590498112</v>
      </c>
      <c r="G156" s="22">
        <v>-16.969765261223095</v>
      </c>
      <c r="H156" s="22">
        <v>-1.1022307187406035</v>
      </c>
    </row>
    <row r="157" spans="1:8" x14ac:dyDescent="0.3">
      <c r="A157" s="4" t="s">
        <v>189</v>
      </c>
      <c r="B157" s="4" t="s">
        <v>192</v>
      </c>
      <c r="C157" s="15">
        <v>162</v>
      </c>
      <c r="D157" s="22">
        <v>52.077094585603945</v>
      </c>
      <c r="E157" s="25">
        <v>1.3790491632979165</v>
      </c>
      <c r="F157" s="22">
        <v>37.763044256569202</v>
      </c>
      <c r="G157" s="22">
        <v>-16.791173509071569</v>
      </c>
      <c r="H157" s="22">
        <v>-1.0559393769205627</v>
      </c>
    </row>
    <row r="158" spans="1:8" x14ac:dyDescent="0.3">
      <c r="A158" s="4" t="s">
        <v>189</v>
      </c>
      <c r="B158" s="4" t="s">
        <v>192</v>
      </c>
      <c r="C158" s="15">
        <v>164</v>
      </c>
      <c r="D158" s="22">
        <v>41.167274959835623</v>
      </c>
      <c r="E158" s="25">
        <v>1.2220661519978806</v>
      </c>
      <c r="F158" s="22">
        <v>33.686617449091266</v>
      </c>
      <c r="G158" s="22">
        <v>-17.047899152789384</v>
      </c>
      <c r="H158" s="22">
        <v>-0.89190701351476065</v>
      </c>
    </row>
    <row r="159" spans="1:8" x14ac:dyDescent="0.3">
      <c r="A159" s="4" t="s">
        <v>189</v>
      </c>
      <c r="B159" s="4" t="s">
        <v>192</v>
      </c>
      <c r="C159" s="15">
        <v>169</v>
      </c>
      <c r="D159" s="22">
        <v>51.299465932356192</v>
      </c>
      <c r="E159" s="25">
        <v>1.7739515086179629</v>
      </c>
      <c r="F159" s="22">
        <v>28.91818952386258</v>
      </c>
      <c r="G159" s="22">
        <v>-17.235623437721387</v>
      </c>
      <c r="H159" s="22">
        <v>-0.46119626788480339</v>
      </c>
    </row>
    <row r="160" spans="1:8" x14ac:dyDescent="0.3">
      <c r="A160" s="4" t="s">
        <v>189</v>
      </c>
      <c r="B160" s="4" t="s">
        <v>192</v>
      </c>
      <c r="C160" s="15">
        <v>170</v>
      </c>
      <c r="D160" s="22">
        <v>53.008563603183497</v>
      </c>
      <c r="E160" s="25">
        <v>1.7710356425275529</v>
      </c>
      <c r="F160" s="22">
        <v>29.930828228579152</v>
      </c>
      <c r="G160" s="22">
        <v>-15.965186655370776</v>
      </c>
      <c r="H160" s="22">
        <v>-0.83253333596296919</v>
      </c>
    </row>
    <row r="161" spans="1:8" x14ac:dyDescent="0.3">
      <c r="A161" s="4" t="s">
        <v>189</v>
      </c>
      <c r="B161" s="4" t="s">
        <v>192</v>
      </c>
      <c r="C161" s="15">
        <v>171</v>
      </c>
      <c r="D161" s="22">
        <v>43.288071159494869</v>
      </c>
      <c r="E161" s="25">
        <v>1.3071967348815257</v>
      </c>
      <c r="F161" s="22">
        <v>33.115192231120567</v>
      </c>
      <c r="G161" s="22">
        <v>-15.888067489668986</v>
      </c>
      <c r="H161" s="22">
        <v>-0.93618568829914939</v>
      </c>
    </row>
    <row r="162" spans="1:8" x14ac:dyDescent="0.3">
      <c r="A162" s="4" t="s">
        <v>189</v>
      </c>
      <c r="B162" s="4" t="s">
        <v>192</v>
      </c>
      <c r="C162" s="15">
        <v>173</v>
      </c>
      <c r="D162" s="22">
        <v>45.456853884026131</v>
      </c>
      <c r="E162" s="25">
        <v>1.3428113658002909</v>
      </c>
      <c r="F162" s="22">
        <v>33.852002628034562</v>
      </c>
      <c r="G162" s="22">
        <v>-15.723681899620422</v>
      </c>
      <c r="H162" s="22">
        <v>-0.45012659918870668</v>
      </c>
    </row>
    <row r="163" spans="1:8" x14ac:dyDescent="0.3">
      <c r="A163" s="4" t="s">
        <v>189</v>
      </c>
      <c r="B163" s="4" t="s">
        <v>192</v>
      </c>
      <c r="C163" s="15">
        <v>174</v>
      </c>
      <c r="D163" s="22">
        <v>52.312223803213875</v>
      </c>
      <c r="E163" s="25">
        <v>1.6739191896842081</v>
      </c>
      <c r="F163" s="22">
        <v>31.251343628531313</v>
      </c>
      <c r="G163" s="22">
        <v>-15.726726077213915</v>
      </c>
      <c r="H163" s="22">
        <v>-1.6355874831889154</v>
      </c>
    </row>
    <row r="164" spans="1:8" x14ac:dyDescent="0.3">
      <c r="A164" s="4" t="s">
        <v>189</v>
      </c>
      <c r="B164" s="4" t="s">
        <v>192</v>
      </c>
      <c r="C164" s="15">
        <v>175</v>
      </c>
      <c r="D164" s="22">
        <v>50.710468930672981</v>
      </c>
      <c r="E164" s="25">
        <v>1.4111698518315965</v>
      </c>
      <c r="F164" s="22">
        <v>35.935056906760344</v>
      </c>
      <c r="G164" s="22">
        <v>-15.62423876489969</v>
      </c>
      <c r="H164" s="22">
        <v>-1.4826247884792103</v>
      </c>
    </row>
    <row r="165" spans="1:8" x14ac:dyDescent="0.3">
      <c r="A165" s="4" t="s">
        <v>189</v>
      </c>
      <c r="B165" s="4" t="s">
        <v>192</v>
      </c>
      <c r="C165" s="15">
        <v>176</v>
      </c>
      <c r="D165" s="22">
        <v>42.081343378415788</v>
      </c>
      <c r="E165" s="25">
        <v>1.4329628858093577</v>
      </c>
      <c r="F165" s="22">
        <v>29.366666642344786</v>
      </c>
      <c r="G165" s="22">
        <v>-16.417754390936569</v>
      </c>
      <c r="H165" s="22">
        <v>-0.68862764291370659</v>
      </c>
    </row>
    <row r="169" spans="1:8" x14ac:dyDescent="0.3">
      <c r="G169" s="25"/>
    </row>
    <row r="170" spans="1:8" x14ac:dyDescent="0.3">
      <c r="G170" s="25"/>
    </row>
    <row r="171" spans="1:8" x14ac:dyDescent="0.3">
      <c r="G171" s="25"/>
    </row>
    <row r="172" spans="1:8" x14ac:dyDescent="0.3">
      <c r="G172" s="25"/>
    </row>
    <row r="173" spans="1:8" x14ac:dyDescent="0.3">
      <c r="G173" s="25"/>
    </row>
    <row r="174" spans="1:8" x14ac:dyDescent="0.3">
      <c r="G174" s="25"/>
    </row>
    <row r="175" spans="1:8" x14ac:dyDescent="0.3">
      <c r="G175" s="25"/>
    </row>
    <row r="176" spans="1:8" x14ac:dyDescent="0.3">
      <c r="G176" s="25"/>
    </row>
    <row r="177" spans="7:7" x14ac:dyDescent="0.3">
      <c r="G177" s="25"/>
    </row>
    <row r="178" spans="7:7" x14ac:dyDescent="0.3">
      <c r="G178" s="25"/>
    </row>
    <row r="179" spans="7:7" x14ac:dyDescent="0.3">
      <c r="G179" s="25"/>
    </row>
    <row r="180" spans="7:7" x14ac:dyDescent="0.3">
      <c r="G180" s="25"/>
    </row>
    <row r="181" spans="7:7" x14ac:dyDescent="0.3">
      <c r="G181" s="25"/>
    </row>
    <row r="182" spans="7:7" x14ac:dyDescent="0.3">
      <c r="G182" s="25"/>
    </row>
    <row r="183" spans="7:7" x14ac:dyDescent="0.3">
      <c r="G183" s="25"/>
    </row>
    <row r="184" spans="7:7" x14ac:dyDescent="0.3">
      <c r="G184" s="25"/>
    </row>
    <row r="185" spans="7:7" x14ac:dyDescent="0.3">
      <c r="G185" s="25"/>
    </row>
    <row r="186" spans="7:7" x14ac:dyDescent="0.3">
      <c r="G186" s="25"/>
    </row>
    <row r="187" spans="7:7" x14ac:dyDescent="0.3">
      <c r="G187" s="25"/>
    </row>
    <row r="188" spans="7:7" x14ac:dyDescent="0.3">
      <c r="G188" s="25"/>
    </row>
    <row r="189" spans="7:7" x14ac:dyDescent="0.3">
      <c r="G189" s="25"/>
    </row>
    <row r="190" spans="7:7" x14ac:dyDescent="0.3">
      <c r="G190" s="25"/>
    </row>
    <row r="191" spans="7:7" x14ac:dyDescent="0.3">
      <c r="G191" s="25"/>
    </row>
    <row r="192" spans="7:7" x14ac:dyDescent="0.3">
      <c r="G192" s="2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H14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J28" sqref="J28"/>
    </sheetView>
  </sheetViews>
  <sheetFormatPr defaultRowHeight="14.4" x14ac:dyDescent="0.3"/>
  <cols>
    <col min="1" max="1" width="13.5546875" style="23" customWidth="1"/>
    <col min="2" max="2" width="25.109375" style="23" customWidth="1"/>
    <col min="3" max="3" width="18.44140625" style="30" customWidth="1"/>
  </cols>
  <sheetData>
    <row r="1" spans="1:8" s="20" customFormat="1" ht="13.2" x14ac:dyDescent="0.25">
      <c r="A1" s="43" t="s">
        <v>165</v>
      </c>
      <c r="B1" s="43" t="s">
        <v>166</v>
      </c>
      <c r="C1" s="44" t="s">
        <v>167</v>
      </c>
      <c r="D1" s="44" t="s">
        <v>145</v>
      </c>
      <c r="E1" s="44" t="s">
        <v>104</v>
      </c>
      <c r="F1" s="44" t="s">
        <v>105</v>
      </c>
      <c r="G1" s="44" t="s">
        <v>180</v>
      </c>
      <c r="H1" s="44" t="s">
        <v>181</v>
      </c>
    </row>
    <row r="2" spans="1:8" x14ac:dyDescent="0.3">
      <c r="A2" s="5" t="s">
        <v>168</v>
      </c>
      <c r="B2" s="45" t="s">
        <v>202</v>
      </c>
      <c r="C2" s="46">
        <v>0.5</v>
      </c>
      <c r="D2" s="22">
        <v>41.598970310240475</v>
      </c>
      <c r="E2" s="25">
        <v>0.7357341183824242</v>
      </c>
      <c r="F2" s="22">
        <v>56.540765571262959</v>
      </c>
      <c r="G2" s="22">
        <v>-13.243628682754697</v>
      </c>
      <c r="H2" s="22">
        <v>2.8513751145688802</v>
      </c>
    </row>
    <row r="3" spans="1:8" x14ac:dyDescent="0.3">
      <c r="A3" s="5" t="s">
        <v>168</v>
      </c>
      <c r="B3" s="45" t="s">
        <v>171</v>
      </c>
      <c r="C3" s="47"/>
      <c r="D3" s="22">
        <v>40.777904692177302</v>
      </c>
      <c r="E3" s="25">
        <v>0.81927362806371296</v>
      </c>
      <c r="F3" s="22">
        <v>22.920186917962159</v>
      </c>
      <c r="G3" s="22">
        <v>-12.411454964380331</v>
      </c>
      <c r="H3" s="22">
        <v>2.6020569742625219</v>
      </c>
    </row>
    <row r="4" spans="1:8" x14ac:dyDescent="0.3">
      <c r="A4" s="5" t="s">
        <v>168</v>
      </c>
      <c r="B4" s="45" t="s">
        <v>169</v>
      </c>
      <c r="C4" s="47"/>
      <c r="D4" s="22">
        <v>40.537792692326981</v>
      </c>
      <c r="E4" s="25">
        <v>1.9390006941637834</v>
      </c>
      <c r="F4" s="22">
        <v>20.906538514577157</v>
      </c>
      <c r="G4" s="22">
        <v>-29.467949211748778</v>
      </c>
      <c r="H4" s="22">
        <v>0.37396835348264751</v>
      </c>
    </row>
    <row r="5" spans="1:8" x14ac:dyDescent="0.3">
      <c r="A5" s="5" t="s">
        <v>168</v>
      </c>
      <c r="B5" s="45" t="s">
        <v>203</v>
      </c>
      <c r="C5" s="47"/>
      <c r="D5" s="22">
        <v>43.684999771125121</v>
      </c>
      <c r="E5" s="25">
        <v>1.8858751531734796</v>
      </c>
      <c r="F5" s="22">
        <v>23.164311644709699</v>
      </c>
      <c r="G5" s="22">
        <v>-29.449547335912492</v>
      </c>
      <c r="H5" s="22">
        <v>3.5401995514329951</v>
      </c>
    </row>
    <row r="6" spans="1:8" x14ac:dyDescent="0.3">
      <c r="A6" s="5" t="s">
        <v>168</v>
      </c>
      <c r="B6" s="45" t="s">
        <v>170</v>
      </c>
      <c r="C6" s="46">
        <v>0.3</v>
      </c>
      <c r="D6" s="22">
        <v>42.808355522544666</v>
      </c>
      <c r="E6" s="25">
        <v>3.5442006811735123</v>
      </c>
      <c r="F6" s="22">
        <v>12.078423140636179</v>
      </c>
      <c r="G6" s="22">
        <v>-29.000746030794129</v>
      </c>
      <c r="H6" s="22">
        <v>5.4195174942777262</v>
      </c>
    </row>
    <row r="7" spans="1:8" x14ac:dyDescent="0.3">
      <c r="A7" s="5" t="s">
        <v>168</v>
      </c>
      <c r="B7" s="45" t="s">
        <v>173</v>
      </c>
      <c r="C7" s="47"/>
      <c r="D7" s="22">
        <v>44.963093830615371</v>
      </c>
      <c r="E7" s="25">
        <v>2.7323833620921469</v>
      </c>
      <c r="F7" s="22">
        <v>16.455631539268257</v>
      </c>
      <c r="G7" s="22">
        <v>-29.515998554210199</v>
      </c>
      <c r="H7" s="22">
        <v>5.0111019757681667</v>
      </c>
    </row>
    <row r="8" spans="1:8" x14ac:dyDescent="0.3">
      <c r="A8" s="5" t="s">
        <v>168</v>
      </c>
      <c r="B8" s="45" t="s">
        <v>204</v>
      </c>
      <c r="C8" s="47"/>
      <c r="D8" s="22">
        <v>40.034240309837621</v>
      </c>
      <c r="E8" s="25">
        <v>2.8933833750654374</v>
      </c>
      <c r="F8" s="22">
        <v>13.836479691852865</v>
      </c>
      <c r="G8" s="22">
        <v>-24.133449872095905</v>
      </c>
      <c r="H8" s="22">
        <v>1.8064554567698898</v>
      </c>
    </row>
    <row r="9" spans="1:8" x14ac:dyDescent="0.3">
      <c r="A9" s="5" t="s">
        <v>168</v>
      </c>
      <c r="B9" s="45" t="s">
        <v>172</v>
      </c>
      <c r="C9" s="47"/>
      <c r="D9" s="22">
        <v>37.815356008305116</v>
      </c>
      <c r="E9" s="25">
        <v>3.0176194598112884</v>
      </c>
      <c r="F9" s="22">
        <v>12.531519136833097</v>
      </c>
      <c r="G9" s="22">
        <v>-31.086291958906788</v>
      </c>
      <c r="H9" s="22">
        <v>6.1605288187022484</v>
      </c>
    </row>
    <row r="10" spans="1:8" x14ac:dyDescent="0.3">
      <c r="B10" s="40"/>
      <c r="C10" s="42"/>
      <c r="D10" s="22"/>
      <c r="E10" s="22"/>
      <c r="F10" s="22"/>
      <c r="G10" s="22"/>
      <c r="H10" s="22"/>
    </row>
    <row r="11" spans="1:8" x14ac:dyDescent="0.3">
      <c r="B11" s="40"/>
      <c r="C11" s="41"/>
      <c r="D11" s="21"/>
      <c r="E11" s="21"/>
      <c r="F11" s="21"/>
      <c r="G11" s="22"/>
      <c r="H11" s="22"/>
    </row>
    <row r="12" spans="1:8" x14ac:dyDescent="0.3">
      <c r="B12" s="40"/>
      <c r="C12" s="41"/>
      <c r="D12" s="21"/>
      <c r="E12" s="21"/>
      <c r="F12" s="21"/>
      <c r="G12" s="22"/>
      <c r="H12" s="22"/>
    </row>
    <row r="13" spans="1:8" x14ac:dyDescent="0.3">
      <c r="B13" s="40"/>
      <c r="C13" s="41"/>
      <c r="D13" s="21"/>
      <c r="E13" s="21"/>
      <c r="F13" s="21"/>
      <c r="G13" s="22"/>
      <c r="H13" s="22"/>
    </row>
    <row r="14" spans="1:8" x14ac:dyDescent="0.3">
      <c r="B14" s="40"/>
      <c r="C14" s="41"/>
      <c r="D14" s="21"/>
      <c r="E14" s="21"/>
      <c r="F14" s="21"/>
      <c r="G14" s="22"/>
      <c r="H14" s="2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Info</vt:lpstr>
      <vt:lpstr>Coordinates </vt:lpstr>
      <vt:lpstr>Inflowing rivers and canals</vt:lpstr>
      <vt:lpstr>Lake Alaotra</vt:lpstr>
      <vt:lpstr>Lake outflow</vt:lpstr>
      <vt:lpstr>Chl a and POC</vt:lpstr>
      <vt:lpstr>NPP</vt:lpstr>
      <vt:lpstr>Marsh sediment cores</vt:lpstr>
      <vt:lpstr>Marsh vegetation</vt:lpstr>
      <vt:lpstr>Info!_Toc132192653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2025-01-11T17:56:54Z</dcterms:modified>
</cp:coreProperties>
</file>