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0" windowWidth="16275" windowHeight="7455"/>
  </bookViews>
  <sheets>
    <sheet name="ANNEX II Composition" sheetId="1" r:id="rId1"/>
  </sheets>
  <calcPr calcId="125725"/>
</workbook>
</file>

<file path=xl/calcChain.xml><?xml version="1.0" encoding="utf-8"?>
<calcChain xmlns="http://schemas.openxmlformats.org/spreadsheetml/2006/main">
  <c r="S16" i="1"/>
  <c r="T16"/>
  <c r="U16"/>
  <c r="V16"/>
  <c r="X16"/>
  <c r="Y16"/>
  <c r="Z16"/>
  <c r="AA16"/>
  <c r="AB16"/>
  <c r="AD16"/>
  <c r="AE16"/>
  <c r="AF16"/>
  <c r="AG16"/>
  <c r="AH16"/>
  <c r="AI16"/>
  <c r="AJ16"/>
  <c r="AK16"/>
  <c r="AL16"/>
  <c r="AM16"/>
  <c r="AO16"/>
  <c r="AP16"/>
  <c r="AQ16"/>
  <c r="AR16"/>
  <c r="AT16"/>
  <c r="AU16"/>
  <c r="AV16"/>
  <c r="AW16"/>
  <c r="AX16"/>
  <c r="S17"/>
  <c r="T17"/>
  <c r="U17"/>
  <c r="V17"/>
  <c r="X17"/>
  <c r="Y17"/>
  <c r="Z17"/>
  <c r="AA17"/>
  <c r="AB17"/>
  <c r="AD17"/>
  <c r="AE17"/>
  <c r="AF17"/>
  <c r="AG17"/>
  <c r="AH17"/>
  <c r="AI17"/>
  <c r="AJ17"/>
  <c r="AK17"/>
  <c r="AL17"/>
  <c r="AM17"/>
  <c r="AO17"/>
  <c r="AP17"/>
  <c r="AQ17"/>
  <c r="AR17"/>
  <c r="AT17"/>
  <c r="AU17"/>
  <c r="AV17"/>
  <c r="AW17"/>
  <c r="AX17"/>
  <c r="S18"/>
  <c r="T18"/>
  <c r="U18"/>
  <c r="V18"/>
  <c r="X18"/>
  <c r="Y18"/>
  <c r="Z18"/>
  <c r="AA18"/>
  <c r="AB18"/>
  <c r="AD18"/>
  <c r="AE18"/>
  <c r="AF18"/>
  <c r="AG18"/>
  <c r="AH18"/>
  <c r="AI18"/>
  <c r="AJ18"/>
  <c r="AK18"/>
  <c r="AL18"/>
  <c r="AM18"/>
  <c r="AO18"/>
  <c r="AP18"/>
  <c r="AQ18"/>
  <c r="AR18"/>
  <c r="AT18"/>
  <c r="AU18"/>
  <c r="AV18"/>
  <c r="AW18"/>
  <c r="AX18"/>
  <c r="S19"/>
  <c r="T19"/>
  <c r="U19"/>
  <c r="V19"/>
  <c r="X19"/>
  <c r="Y19"/>
  <c r="Z19"/>
  <c r="AA19"/>
  <c r="AB19"/>
  <c r="AD19"/>
  <c r="AE19"/>
  <c r="AF19"/>
  <c r="AG19"/>
  <c r="AH19"/>
  <c r="AI19"/>
  <c r="AJ19"/>
  <c r="AK19"/>
  <c r="AL19"/>
  <c r="AM19"/>
  <c r="AO19"/>
  <c r="AP19"/>
  <c r="AQ19"/>
  <c r="AR19"/>
  <c r="AT19"/>
  <c r="AU19"/>
  <c r="AV19"/>
  <c r="AW19"/>
  <c r="AX19"/>
  <c r="S20"/>
  <c r="T20"/>
  <c r="U20"/>
  <c r="V20"/>
  <c r="X20"/>
  <c r="Y20"/>
  <c r="Z20"/>
  <c r="AA20"/>
  <c r="AB20"/>
  <c r="AD20"/>
  <c r="AE20"/>
  <c r="AF20"/>
  <c r="AG20"/>
  <c r="AH20"/>
  <c r="AI20"/>
  <c r="AJ20"/>
  <c r="AK20"/>
  <c r="AL20"/>
  <c r="AM20"/>
  <c r="AO20"/>
  <c r="AP20"/>
  <c r="AQ20"/>
  <c r="AR20"/>
  <c r="AT20"/>
  <c r="AU20"/>
  <c r="AV20"/>
  <c r="AW20"/>
  <c r="AX20"/>
  <c r="S21"/>
  <c r="T21"/>
  <c r="U21"/>
  <c r="V21"/>
  <c r="X21"/>
  <c r="Y21"/>
  <c r="Z21"/>
  <c r="AA21"/>
  <c r="AB21"/>
  <c r="AD21"/>
  <c r="AE21"/>
  <c r="AF21"/>
  <c r="AG21"/>
  <c r="AH21"/>
  <c r="AI21"/>
  <c r="AJ21"/>
  <c r="AK21"/>
  <c r="AL21"/>
  <c r="AM21"/>
  <c r="AO21"/>
  <c r="AP21"/>
  <c r="AQ21"/>
  <c r="AR21"/>
  <c r="AT21"/>
  <c r="AU21"/>
  <c r="AV21"/>
  <c r="AW21"/>
  <c r="AX21"/>
  <c r="S22"/>
  <c r="T22"/>
  <c r="U22"/>
  <c r="V22"/>
  <c r="X22"/>
  <c r="Y22"/>
  <c r="Z22"/>
  <c r="AA22"/>
  <c r="AB22"/>
  <c r="AD22"/>
  <c r="AE22"/>
  <c r="AF22"/>
  <c r="AG22"/>
  <c r="AH22"/>
  <c r="AI22"/>
  <c r="AJ22"/>
  <c r="AK22"/>
  <c r="AL22"/>
  <c r="AM22"/>
  <c r="AO22"/>
  <c r="AP22"/>
  <c r="AQ22"/>
  <c r="AR22"/>
  <c r="AT22"/>
  <c r="AU22"/>
  <c r="AV22"/>
  <c r="AW22"/>
  <c r="AX22"/>
  <c r="S23"/>
  <c r="T23"/>
  <c r="U23"/>
  <c r="V23"/>
  <c r="X23"/>
  <c r="Y23"/>
  <c r="Z23"/>
  <c r="AA23"/>
  <c r="AB23"/>
  <c r="AD23"/>
  <c r="AE23"/>
  <c r="AF23"/>
  <c r="AG23"/>
  <c r="AH23"/>
  <c r="AI23"/>
  <c r="AJ23"/>
  <c r="AK23"/>
  <c r="AL23"/>
  <c r="AM23"/>
  <c r="AO23"/>
  <c r="AP23"/>
  <c r="AQ23"/>
  <c r="AR23"/>
  <c r="AT23"/>
  <c r="AU23"/>
  <c r="AV23"/>
  <c r="AW23"/>
  <c r="AX23"/>
  <c r="S24"/>
  <c r="T24"/>
  <c r="U24"/>
  <c r="V24"/>
  <c r="X24"/>
  <c r="Y24"/>
  <c r="Z24"/>
  <c r="AA24"/>
  <c r="AB24"/>
  <c r="AD24"/>
  <c r="AE24"/>
  <c r="AF24"/>
  <c r="AG24"/>
  <c r="AH24"/>
  <c r="AI24"/>
  <c r="AJ24"/>
  <c r="AK24"/>
  <c r="AL24"/>
  <c r="AM24"/>
  <c r="AO24"/>
  <c r="AP24"/>
  <c r="AQ24"/>
  <c r="AR24"/>
  <c r="AT24"/>
  <c r="AU24"/>
  <c r="AV24"/>
  <c r="AW24"/>
  <c r="AX24"/>
  <c r="S25"/>
  <c r="T25"/>
  <c r="AE25" s="1"/>
  <c r="U25"/>
  <c r="V25"/>
  <c r="AG25" s="1"/>
  <c r="X25"/>
  <c r="Y25"/>
  <c r="Z25"/>
  <c r="AA25"/>
  <c r="AB25"/>
  <c r="AD25"/>
  <c r="AF25"/>
  <c r="AH25"/>
  <c r="AI25"/>
  <c r="AJ25"/>
  <c r="AU25" s="1"/>
  <c r="AK25"/>
  <c r="AL25"/>
  <c r="AW25" s="1"/>
  <c r="AM25"/>
  <c r="AO25"/>
  <c r="AQ25"/>
  <c r="AT25"/>
  <c r="AV25"/>
  <c r="AX25"/>
  <c r="S26"/>
  <c r="T26"/>
  <c r="AE26" s="1"/>
  <c r="U26"/>
  <c r="V26"/>
  <c r="AG26" s="1"/>
  <c r="X26"/>
  <c r="Y26"/>
  <c r="Z26"/>
  <c r="AA26"/>
  <c r="AB26"/>
  <c r="AD26"/>
  <c r="AF26"/>
  <c r="AH26"/>
  <c r="AI26"/>
  <c r="AJ26"/>
  <c r="AK26"/>
  <c r="AL26"/>
  <c r="AM26"/>
  <c r="AO26"/>
  <c r="AP26"/>
  <c r="AQ26"/>
  <c r="AR26"/>
  <c r="AT26"/>
  <c r="AU26"/>
  <c r="AV26"/>
  <c r="AW26"/>
  <c r="AX26"/>
  <c r="S27"/>
  <c r="T27"/>
  <c r="U27"/>
  <c r="V27"/>
  <c r="X27"/>
  <c r="Y27"/>
  <c r="Z27"/>
  <c r="AA27"/>
  <c r="AB27"/>
  <c r="AD27"/>
  <c r="AE27"/>
  <c r="AF27"/>
  <c r="AG27"/>
  <c r="AH27"/>
  <c r="AI27"/>
  <c r="AJ27"/>
  <c r="AK27"/>
  <c r="AL27"/>
  <c r="AM27"/>
  <c r="AO27"/>
  <c r="AP27"/>
  <c r="AQ27"/>
  <c r="AR27"/>
  <c r="AT27"/>
  <c r="AU27"/>
  <c r="AV27"/>
  <c r="AW27"/>
  <c r="AX27"/>
  <c r="S28"/>
  <c r="T28"/>
  <c r="U28"/>
  <c r="V28"/>
  <c r="X28"/>
  <c r="Y28"/>
  <c r="Z28"/>
  <c r="AA28"/>
  <c r="AB28"/>
  <c r="AD28"/>
  <c r="AE28"/>
  <c r="AF28"/>
  <c r="AG28"/>
  <c r="AH28"/>
  <c r="AI28"/>
  <c r="AJ28"/>
  <c r="AK28"/>
  <c r="AL28"/>
  <c r="AM28"/>
  <c r="AO28"/>
  <c r="AP28"/>
  <c r="AQ28"/>
  <c r="AR28"/>
  <c r="AT28"/>
  <c r="AU28"/>
  <c r="AV28"/>
  <c r="AW28"/>
  <c r="AX28"/>
  <c r="S29"/>
  <c r="T29"/>
  <c r="U29"/>
  <c r="V29"/>
  <c r="X29"/>
  <c r="Y29"/>
  <c r="Z29"/>
  <c r="AA29"/>
  <c r="AB29"/>
  <c r="AD29"/>
  <c r="AE29"/>
  <c r="AF29"/>
  <c r="AG29"/>
  <c r="AH29"/>
  <c r="AI29"/>
  <c r="AJ29"/>
  <c r="AK29"/>
  <c r="AL29"/>
  <c r="AM29"/>
  <c r="AO29"/>
  <c r="AP29"/>
  <c r="AQ29"/>
  <c r="AR29"/>
  <c r="AT29"/>
  <c r="AU29"/>
  <c r="AV29"/>
  <c r="AW29"/>
  <c r="AX29"/>
  <c r="S30"/>
  <c r="T30"/>
  <c r="U30"/>
  <c r="V30"/>
  <c r="X30"/>
  <c r="Y30"/>
  <c r="Z30"/>
  <c r="AA30"/>
  <c r="AB30"/>
  <c r="AD30"/>
  <c r="AE30"/>
  <c r="AF30"/>
  <c r="AG30"/>
  <c r="AH30"/>
  <c r="AI30"/>
  <c r="AJ30"/>
  <c r="AK30"/>
  <c r="AL30"/>
  <c r="AM30"/>
  <c r="AO30"/>
  <c r="AP30"/>
  <c r="AQ30"/>
  <c r="AR30"/>
  <c r="AT30"/>
  <c r="AU30"/>
  <c r="AV30"/>
  <c r="AW30"/>
  <c r="AX30"/>
  <c r="S31"/>
  <c r="T31"/>
  <c r="U31"/>
  <c r="V31"/>
  <c r="X31"/>
  <c r="Y31"/>
  <c r="Z31"/>
  <c r="AA31"/>
  <c r="AB31"/>
  <c r="AD31"/>
  <c r="AE31"/>
  <c r="AF31"/>
  <c r="AG31"/>
  <c r="AH31"/>
  <c r="AI31"/>
  <c r="AJ31"/>
  <c r="AK31"/>
  <c r="AL31"/>
  <c r="AM31"/>
  <c r="AO31"/>
  <c r="AP31"/>
  <c r="AQ31"/>
  <c r="AR31"/>
  <c r="AT31"/>
  <c r="AU31"/>
  <c r="AV31"/>
  <c r="AW31"/>
  <c r="AX31"/>
  <c r="S32"/>
  <c r="T32"/>
  <c r="U32"/>
  <c r="V32"/>
  <c r="X32"/>
  <c r="Y32"/>
  <c r="Z32"/>
  <c r="AA32"/>
  <c r="AB32"/>
  <c r="AD32"/>
  <c r="AE32"/>
  <c r="AF32"/>
  <c r="AG32"/>
  <c r="AH32"/>
  <c r="AI32"/>
  <c r="AJ32"/>
  <c r="AK32"/>
  <c r="AL32"/>
  <c r="AM32"/>
  <c r="AO32"/>
  <c r="AP32"/>
  <c r="AQ32"/>
  <c r="AR32"/>
  <c r="AT32"/>
  <c r="AU32"/>
  <c r="AV32"/>
  <c r="AW32"/>
  <c r="AX32"/>
  <c r="S33"/>
  <c r="T33"/>
  <c r="AE33" s="1"/>
  <c r="U33"/>
  <c r="V33"/>
  <c r="AG33" s="1"/>
  <c r="X33"/>
  <c r="Y33"/>
  <c r="Z33"/>
  <c r="AA33"/>
  <c r="AB33"/>
  <c r="AD33"/>
  <c r="AF33"/>
  <c r="AH33"/>
  <c r="AI33"/>
  <c r="AJ33"/>
  <c r="AK33"/>
  <c r="AL33"/>
  <c r="AM33"/>
  <c r="AO33"/>
  <c r="AP33"/>
  <c r="AQ33"/>
  <c r="AR33"/>
  <c r="AT33"/>
  <c r="AU33"/>
  <c r="AV33"/>
  <c r="AW33"/>
  <c r="AX33"/>
  <c r="S34"/>
  <c r="T34"/>
  <c r="U34"/>
  <c r="V34"/>
  <c r="X34"/>
  <c r="Y34"/>
  <c r="Z34"/>
  <c r="AA34"/>
  <c r="AB34"/>
  <c r="AD34"/>
  <c r="AE34"/>
  <c r="AF34"/>
  <c r="AG34"/>
  <c r="AH34"/>
  <c r="AI34"/>
  <c r="AJ34"/>
  <c r="AK34"/>
  <c r="AL34"/>
  <c r="AM34"/>
  <c r="AO34"/>
  <c r="AP34"/>
  <c r="AQ34"/>
  <c r="AR34"/>
  <c r="AT34"/>
  <c r="AU34"/>
  <c r="AV34"/>
  <c r="AW34"/>
  <c r="AX34"/>
  <c r="S35"/>
  <c r="T35"/>
  <c r="U35"/>
  <c r="V35"/>
  <c r="X35"/>
  <c r="Y35"/>
  <c r="Z35"/>
  <c r="AA35"/>
  <c r="AB35"/>
  <c r="AD35"/>
  <c r="AE35"/>
  <c r="AF35"/>
  <c r="AG35"/>
  <c r="AH35"/>
  <c r="AI35"/>
  <c r="AJ35"/>
  <c r="AK35"/>
  <c r="AL35"/>
  <c r="AM35"/>
  <c r="AO35"/>
  <c r="AP35"/>
  <c r="AQ35"/>
  <c r="AR35"/>
  <c r="AT35"/>
  <c r="AU35"/>
  <c r="AV35"/>
  <c r="AW35"/>
  <c r="AX35"/>
  <c r="S36"/>
  <c r="T36"/>
  <c r="U36"/>
  <c r="V36"/>
  <c r="X36"/>
  <c r="Y36"/>
  <c r="Z36"/>
  <c r="AA36"/>
  <c r="AB36"/>
  <c r="AD36"/>
  <c r="AE36"/>
  <c r="AF36"/>
  <c r="AG36"/>
  <c r="AH36"/>
  <c r="AI36"/>
  <c r="AJ36"/>
  <c r="AK36"/>
  <c r="AL36"/>
  <c r="AM36"/>
  <c r="AO36"/>
  <c r="AP36"/>
  <c r="AQ36"/>
  <c r="AR36"/>
  <c r="AT36"/>
  <c r="AU36"/>
  <c r="AV36"/>
  <c r="AW36"/>
  <c r="AX36"/>
  <c r="S37"/>
  <c r="T37"/>
  <c r="U37"/>
  <c r="V37"/>
  <c r="X37"/>
  <c r="Y37"/>
  <c r="Z37"/>
  <c r="AA37"/>
  <c r="AB37"/>
  <c r="AD37"/>
  <c r="AE37"/>
  <c r="AF37"/>
  <c r="AG37"/>
  <c r="AH37"/>
  <c r="AI37"/>
  <c r="AJ37"/>
  <c r="AK37"/>
  <c r="AL37"/>
  <c r="AM37"/>
  <c r="AO37"/>
  <c r="AP37"/>
  <c r="AQ37"/>
  <c r="AR37"/>
  <c r="AT37"/>
  <c r="AU37"/>
  <c r="AV37"/>
  <c r="AW37"/>
  <c r="AX37"/>
  <c r="S38"/>
  <c r="T38"/>
  <c r="U38"/>
  <c r="V38"/>
  <c r="X38"/>
  <c r="Y38"/>
  <c r="Z38"/>
  <c r="AA38"/>
  <c r="AB38"/>
  <c r="AD38"/>
  <c r="AE38"/>
  <c r="AF38"/>
  <c r="AG38"/>
  <c r="AH38"/>
  <c r="AI38"/>
  <c r="AJ38"/>
  <c r="AK38"/>
  <c r="AL38"/>
  <c r="AM38"/>
  <c r="AO38"/>
  <c r="AP38"/>
  <c r="AQ38"/>
  <c r="AR38"/>
  <c r="AT38"/>
  <c r="AU38"/>
  <c r="AV38"/>
  <c r="AW38"/>
  <c r="AX38"/>
  <c r="S39"/>
  <c r="T39"/>
  <c r="U39"/>
  <c r="V39"/>
  <c r="X39"/>
  <c r="Y39"/>
  <c r="Z39"/>
  <c r="AA39"/>
  <c r="AB39"/>
  <c r="AD39"/>
  <c r="AE39"/>
  <c r="AF39"/>
  <c r="AG39"/>
  <c r="AH39"/>
  <c r="AI39"/>
  <c r="AJ39"/>
  <c r="AK39"/>
  <c r="AL39"/>
  <c r="AM39"/>
  <c r="AO39"/>
  <c r="AP39"/>
  <c r="AQ39"/>
  <c r="AR39"/>
  <c r="AT39"/>
  <c r="AU39"/>
  <c r="AV39"/>
  <c r="AW39"/>
  <c r="AX39"/>
  <c r="S40"/>
  <c r="T40"/>
  <c r="U40"/>
  <c r="V40"/>
  <c r="X40"/>
  <c r="Y40"/>
  <c r="Z40"/>
  <c r="AA40"/>
  <c r="AB40"/>
  <c r="AD40"/>
  <c r="AE40"/>
  <c r="AF40"/>
  <c r="AG40"/>
  <c r="AH40"/>
  <c r="AI40"/>
  <c r="AJ40"/>
  <c r="AK40"/>
  <c r="AL40"/>
  <c r="AM40"/>
  <c r="AO40"/>
  <c r="AP40"/>
  <c r="AQ40"/>
  <c r="AR40"/>
  <c r="AT40"/>
  <c r="AU40"/>
  <c r="AV40"/>
  <c r="AW40"/>
  <c r="AX40"/>
  <c r="S41"/>
  <c r="T41"/>
  <c r="U41"/>
  <c r="V41"/>
  <c r="X41"/>
  <c r="Y41"/>
  <c r="Z41"/>
  <c r="AA41"/>
  <c r="AB41"/>
  <c r="AD41"/>
  <c r="AE41"/>
  <c r="AF41"/>
  <c r="AG41"/>
  <c r="AH41"/>
  <c r="AI41"/>
  <c r="AJ41"/>
  <c r="AK41"/>
  <c r="AL41"/>
  <c r="AM41"/>
  <c r="AO41"/>
  <c r="AP41"/>
  <c r="AQ41"/>
  <c r="AR41"/>
  <c r="AT41"/>
  <c r="AU41"/>
  <c r="AV41"/>
  <c r="AW41"/>
  <c r="AX41"/>
  <c r="S42"/>
  <c r="T42"/>
  <c r="U42"/>
  <c r="V42"/>
  <c r="X42"/>
  <c r="Y42"/>
  <c r="Z42"/>
  <c r="AA42"/>
  <c r="AB42"/>
  <c r="AD42"/>
  <c r="AE42"/>
  <c r="AF42"/>
  <c r="AG42"/>
  <c r="AH42"/>
  <c r="AI42"/>
  <c r="AJ42"/>
  <c r="AK42"/>
  <c r="AL42"/>
  <c r="AM42"/>
  <c r="AO42"/>
  <c r="AP42"/>
  <c r="AQ42"/>
  <c r="AR42"/>
  <c r="AT42"/>
  <c r="AU42"/>
  <c r="AV42"/>
  <c r="AW42"/>
  <c r="AX42"/>
  <c r="S43"/>
  <c r="T43"/>
  <c r="U43"/>
  <c r="V43"/>
  <c r="X43"/>
  <c r="Y43"/>
  <c r="Z43"/>
  <c r="AA43"/>
  <c r="AB43"/>
  <c r="AD43"/>
  <c r="AE43"/>
  <c r="AF43"/>
  <c r="AG43"/>
  <c r="AH43"/>
  <c r="AI43"/>
  <c r="AJ43"/>
  <c r="AK43"/>
  <c r="AL43"/>
  <c r="AM43"/>
  <c r="AO43"/>
  <c r="AP43"/>
  <c r="AQ43"/>
  <c r="AR43"/>
  <c r="AT43"/>
  <c r="AU43"/>
  <c r="AV43"/>
  <c r="AW43"/>
  <c r="AX43"/>
  <c r="S44"/>
  <c r="T44"/>
  <c r="AE44" s="1"/>
  <c r="AP44" s="1"/>
  <c r="U44"/>
  <c r="V44"/>
  <c r="AG44" s="1"/>
  <c r="AR44" s="1"/>
  <c r="X44"/>
  <c r="Y44"/>
  <c r="Z44"/>
  <c r="AA44"/>
  <c r="AB44"/>
  <c r="AD44"/>
  <c r="AF44"/>
  <c r="AH44"/>
  <c r="AI44"/>
  <c r="AJ44"/>
  <c r="AU44" s="1"/>
  <c r="AK44"/>
  <c r="AL44"/>
  <c r="AW44" s="1"/>
  <c r="AM44"/>
  <c r="AO44"/>
  <c r="AQ44"/>
  <c r="AT44"/>
  <c r="AV44"/>
  <c r="AX44"/>
  <c r="S45"/>
  <c r="T45"/>
  <c r="U45"/>
  <c r="V45"/>
  <c r="X45"/>
  <c r="Y45"/>
  <c r="Z45"/>
  <c r="AA45"/>
  <c r="AB45"/>
  <c r="AD45"/>
  <c r="AE45"/>
  <c r="AF45"/>
  <c r="AG45"/>
  <c r="AH45"/>
  <c r="AI45"/>
  <c r="AJ45"/>
  <c r="AK45"/>
  <c r="AL45"/>
  <c r="AM45"/>
  <c r="AO45"/>
  <c r="AP45"/>
  <c r="AQ45"/>
  <c r="AR45"/>
  <c r="AT45"/>
  <c r="AU45"/>
  <c r="AV45"/>
  <c r="AW45"/>
  <c r="AX45"/>
  <c r="S46"/>
  <c r="T46"/>
  <c r="AE46" s="1"/>
  <c r="U46"/>
  <c r="V46"/>
  <c r="AG46" s="1"/>
  <c r="X46"/>
  <c r="Y46"/>
  <c r="Z46"/>
  <c r="AA46"/>
  <c r="AB46"/>
  <c r="AD46"/>
  <c r="AF46"/>
  <c r="AH46"/>
  <c r="AI46"/>
  <c r="AJ46"/>
  <c r="AK46"/>
  <c r="AL46"/>
  <c r="AM46"/>
  <c r="AO46"/>
  <c r="AP46"/>
  <c r="AQ46"/>
  <c r="AR46"/>
  <c r="AT46"/>
  <c r="AU46"/>
  <c r="AV46"/>
  <c r="AW46"/>
  <c r="AX46"/>
  <c r="S47"/>
  <c r="T47"/>
  <c r="U47"/>
  <c r="V47"/>
  <c r="X47"/>
  <c r="Y47"/>
  <c r="Z47"/>
  <c r="AA47"/>
  <c r="AB47"/>
  <c r="AD47"/>
  <c r="AE47"/>
  <c r="AF47"/>
  <c r="AG47"/>
  <c r="AH47"/>
  <c r="AI47"/>
  <c r="AJ47"/>
  <c r="AK47"/>
  <c r="AL47"/>
  <c r="AM47"/>
  <c r="AO47"/>
  <c r="AP47"/>
  <c r="AQ47"/>
  <c r="AR47"/>
  <c r="AT47"/>
  <c r="AU47"/>
  <c r="AV47"/>
  <c r="AW47"/>
  <c r="AX47"/>
  <c r="S48"/>
  <c r="T48"/>
  <c r="U48"/>
  <c r="V48"/>
  <c r="X48"/>
  <c r="Y48"/>
  <c r="Z48"/>
  <c r="AA48"/>
  <c r="AB48"/>
  <c r="AD48"/>
  <c r="AE48"/>
  <c r="AF48"/>
  <c r="AG48"/>
  <c r="AH48"/>
  <c r="AI48"/>
  <c r="AJ48"/>
  <c r="AK48"/>
  <c r="AL48"/>
  <c r="AM48"/>
  <c r="AO48"/>
  <c r="AP48"/>
  <c r="AQ48"/>
  <c r="AR48"/>
  <c r="AT48"/>
  <c r="AU48"/>
  <c r="AV48"/>
  <c r="AW48"/>
  <c r="AX48"/>
  <c r="S49"/>
  <c r="T49"/>
  <c r="U49"/>
  <c r="V49"/>
  <c r="X49"/>
  <c r="Y49"/>
  <c r="Z49"/>
  <c r="AA49"/>
  <c r="AB49"/>
  <c r="AD49"/>
  <c r="AE49"/>
  <c r="AF49"/>
  <c r="AG49"/>
  <c r="AH49"/>
  <c r="AI49"/>
  <c r="AJ49"/>
  <c r="AK49"/>
  <c r="AL49"/>
  <c r="AM49"/>
  <c r="AO49"/>
  <c r="AP49"/>
  <c r="AQ49"/>
  <c r="AR49"/>
  <c r="AT49"/>
  <c r="AU49"/>
  <c r="AV49"/>
  <c r="AW49"/>
  <c r="AX49"/>
  <c r="S50"/>
  <c r="T50"/>
  <c r="U50"/>
  <c r="V50"/>
  <c r="X50"/>
  <c r="Y50"/>
  <c r="Z50"/>
  <c r="AA50"/>
  <c r="AB50"/>
  <c r="AD50"/>
  <c r="AE50"/>
  <c r="AF50"/>
  <c r="AG50"/>
  <c r="AH50"/>
  <c r="AI50"/>
  <c r="AJ50"/>
  <c r="AK50"/>
  <c r="AL50"/>
  <c r="AM50"/>
  <c r="AO50"/>
  <c r="AP50"/>
  <c r="AQ50"/>
  <c r="AR50"/>
  <c r="AT50"/>
  <c r="AU50"/>
  <c r="AV50"/>
  <c r="AW50"/>
  <c r="AX50"/>
  <c r="S51"/>
  <c r="T51"/>
  <c r="U51"/>
  <c r="V51"/>
  <c r="X51"/>
  <c r="Y51"/>
  <c r="Z51"/>
  <c r="AA51"/>
  <c r="AB51"/>
  <c r="AD51"/>
  <c r="AE51"/>
  <c r="AF51"/>
  <c r="AG51"/>
  <c r="AH51"/>
  <c r="AI51"/>
  <c r="AJ51"/>
  <c r="AK51"/>
  <c r="AL51"/>
  <c r="AM51"/>
  <c r="AO51"/>
  <c r="AP51"/>
  <c r="AQ51"/>
  <c r="AR51"/>
  <c r="AT51"/>
  <c r="AU51"/>
  <c r="AV51"/>
  <c r="AW51"/>
  <c r="AX51"/>
  <c r="S52"/>
  <c r="T52"/>
  <c r="AE52" s="1"/>
  <c r="U52"/>
  <c r="V52"/>
  <c r="AG52" s="1"/>
  <c r="X52"/>
  <c r="Y52"/>
  <c r="Z52"/>
  <c r="AA52"/>
  <c r="AB52"/>
  <c r="AD52"/>
  <c r="AF52"/>
  <c r="AH52"/>
  <c r="AI52"/>
  <c r="AJ52"/>
  <c r="AK52"/>
  <c r="AL52"/>
  <c r="AM52"/>
  <c r="AO52"/>
  <c r="AP52"/>
  <c r="AQ52"/>
  <c r="AR52"/>
  <c r="AT52"/>
  <c r="AU52"/>
  <c r="AV52"/>
  <c r="AW52"/>
  <c r="AX52"/>
  <c r="S53"/>
  <c r="T53"/>
  <c r="U53"/>
  <c r="V53"/>
  <c r="X53"/>
  <c r="Y53"/>
  <c r="Z53"/>
  <c r="AA53"/>
  <c r="AB53"/>
  <c r="AD53"/>
  <c r="AE53"/>
  <c r="AF53"/>
  <c r="AG53"/>
  <c r="AH53"/>
  <c r="AI53"/>
  <c r="AJ53"/>
  <c r="AK53"/>
  <c r="AL53"/>
  <c r="AM53"/>
  <c r="AO53"/>
  <c r="AP53"/>
  <c r="AQ53"/>
  <c r="AR53"/>
  <c r="AT53"/>
  <c r="AU53"/>
  <c r="AV53"/>
  <c r="AW53"/>
  <c r="AX53"/>
  <c r="S54"/>
  <c r="T54"/>
  <c r="U54"/>
  <c r="V54"/>
  <c r="X54"/>
  <c r="Y54"/>
  <c r="Z54"/>
  <c r="AA54"/>
  <c r="AB54"/>
  <c r="AD54"/>
  <c r="AE54"/>
  <c r="AF54"/>
  <c r="AG54"/>
  <c r="AH54"/>
  <c r="AI54"/>
  <c r="AJ54"/>
  <c r="AK54"/>
  <c r="AL54"/>
  <c r="AM54"/>
  <c r="AO54"/>
  <c r="AP54"/>
  <c r="AQ54"/>
  <c r="AR54"/>
  <c r="AT54"/>
  <c r="AU54"/>
  <c r="AV54"/>
  <c r="AW54"/>
  <c r="AX54"/>
  <c r="S55"/>
  <c r="T55"/>
  <c r="U55"/>
  <c r="V55"/>
  <c r="X55"/>
  <c r="Y55"/>
  <c r="Z55"/>
  <c r="AA55"/>
  <c r="AB55"/>
  <c r="AD55"/>
  <c r="AE55"/>
  <c r="AF55"/>
  <c r="AG55"/>
  <c r="AH55"/>
  <c r="AI55"/>
  <c r="AJ55"/>
  <c r="AK55"/>
  <c r="AL55"/>
  <c r="AM55"/>
  <c r="AO55"/>
  <c r="AP55"/>
  <c r="AQ55"/>
  <c r="AR55"/>
  <c r="AT55"/>
  <c r="AU55"/>
  <c r="AV55"/>
  <c r="AW55"/>
  <c r="AX55"/>
  <c r="S56"/>
  <c r="T56"/>
  <c r="U56"/>
  <c r="V56"/>
  <c r="X56"/>
  <c r="Y56"/>
  <c r="Z56"/>
  <c r="AA56"/>
  <c r="AB56"/>
  <c r="AD56"/>
  <c r="AE56"/>
  <c r="AF56"/>
  <c r="AG56"/>
  <c r="AH56"/>
  <c r="AI56"/>
  <c r="AJ56"/>
  <c r="AK56"/>
  <c r="AL56"/>
  <c r="AM56"/>
  <c r="AO56"/>
  <c r="AP56"/>
  <c r="AQ56"/>
  <c r="AR56"/>
  <c r="AT56"/>
  <c r="AU56"/>
  <c r="AV56"/>
  <c r="AW56"/>
  <c r="AX56"/>
  <c r="S57"/>
  <c r="T57"/>
  <c r="U57"/>
  <c r="V57"/>
  <c r="X57"/>
  <c r="Y57"/>
  <c r="Z57"/>
  <c r="AA57"/>
  <c r="AB57"/>
  <c r="AD57"/>
  <c r="AE57"/>
  <c r="AF57"/>
  <c r="AG57"/>
  <c r="AH57"/>
  <c r="AI57"/>
  <c r="AJ57"/>
  <c r="AK57"/>
  <c r="AL57"/>
  <c r="AM57"/>
  <c r="AO57"/>
  <c r="AP57"/>
  <c r="AQ57"/>
  <c r="AR57"/>
  <c r="AT57"/>
  <c r="AU57"/>
  <c r="AV57"/>
  <c r="AW57"/>
  <c r="AX57"/>
  <c r="S58"/>
  <c r="T58"/>
  <c r="U58"/>
  <c r="V58"/>
  <c r="X58"/>
  <c r="Y58"/>
  <c r="Z58"/>
  <c r="AA58"/>
  <c r="AB58"/>
  <c r="AD58"/>
  <c r="AE58"/>
  <c r="AF58"/>
  <c r="AG58"/>
  <c r="AH58"/>
  <c r="AI58"/>
  <c r="AJ58"/>
  <c r="AK58"/>
  <c r="AL58"/>
  <c r="AM58"/>
  <c r="AO58"/>
  <c r="AP58"/>
  <c r="AQ58"/>
  <c r="AR58"/>
  <c r="AT58"/>
  <c r="AU58"/>
  <c r="AV58"/>
  <c r="AW58"/>
  <c r="AX58"/>
  <c r="S59"/>
  <c r="T59"/>
  <c r="U59"/>
  <c r="V59"/>
  <c r="X59"/>
  <c r="Y59"/>
  <c r="Z59"/>
  <c r="AA59"/>
  <c r="AB59"/>
  <c r="AD59"/>
  <c r="AE59"/>
  <c r="AF59"/>
  <c r="AG59"/>
  <c r="AH59"/>
  <c r="AI59"/>
  <c r="AJ59"/>
  <c r="AK59"/>
  <c r="AL59"/>
  <c r="AM59"/>
  <c r="AO59"/>
  <c r="AP59"/>
  <c r="AQ59"/>
  <c r="AR59"/>
  <c r="AT59"/>
  <c r="AU59"/>
  <c r="AV59"/>
  <c r="AW59"/>
  <c r="AX59"/>
  <c r="S60"/>
  <c r="T60"/>
  <c r="U60"/>
  <c r="V60"/>
  <c r="X60"/>
  <c r="Y60"/>
  <c r="Z60"/>
  <c r="AA60"/>
  <c r="AB60"/>
  <c r="AD60"/>
  <c r="AE60"/>
  <c r="AF60"/>
  <c r="AG60"/>
  <c r="AH60"/>
  <c r="AI60"/>
  <c r="AJ60"/>
  <c r="AK60"/>
  <c r="AL60"/>
  <c r="AM60"/>
  <c r="AO60"/>
  <c r="AP60"/>
  <c r="AQ60"/>
  <c r="AR60"/>
  <c r="AT60"/>
  <c r="AU60"/>
  <c r="AV60"/>
  <c r="AW60"/>
  <c r="AX60"/>
  <c r="S61"/>
  <c r="T61"/>
  <c r="U61"/>
  <c r="V61"/>
  <c r="X61"/>
  <c r="Y61"/>
  <c r="Z61"/>
  <c r="AA61"/>
  <c r="AB61"/>
  <c r="AD61"/>
  <c r="AE61"/>
  <c r="AF61"/>
  <c r="AG61"/>
  <c r="AH61"/>
  <c r="AI61"/>
  <c r="AJ61"/>
  <c r="AK61"/>
  <c r="AL61"/>
  <c r="AM61"/>
  <c r="AO61"/>
  <c r="AP61"/>
  <c r="AQ61"/>
  <c r="AR61"/>
  <c r="AT61"/>
  <c r="AU61"/>
  <c r="AV61"/>
  <c r="AW61"/>
  <c r="AX61"/>
  <c r="S62"/>
  <c r="T62"/>
  <c r="U62"/>
  <c r="V62"/>
  <c r="X62"/>
  <c r="Y62"/>
  <c r="Z62"/>
  <c r="AA62"/>
  <c r="AB62"/>
  <c r="AD62"/>
  <c r="AE62"/>
  <c r="AF62"/>
  <c r="AG62"/>
  <c r="AH62"/>
  <c r="AI62"/>
  <c r="AJ62"/>
  <c r="AK62"/>
  <c r="AL62"/>
  <c r="AM62"/>
  <c r="AO62"/>
  <c r="AP62"/>
  <c r="AQ62"/>
  <c r="AR62"/>
  <c r="AT62"/>
  <c r="AU62"/>
  <c r="AV62"/>
  <c r="AW62"/>
  <c r="AX62"/>
  <c r="S63"/>
  <c r="T63"/>
  <c r="U63"/>
  <c r="V63"/>
  <c r="X63"/>
  <c r="Y63"/>
  <c r="Z63"/>
  <c r="AA63"/>
  <c r="AB63"/>
  <c r="AD63"/>
  <c r="AE63"/>
  <c r="AF63"/>
  <c r="AG63"/>
  <c r="AH63"/>
  <c r="AI63"/>
  <c r="AJ63"/>
  <c r="AK63"/>
  <c r="AL63"/>
  <c r="AM63"/>
  <c r="AO63"/>
  <c r="AP63"/>
  <c r="AQ63"/>
  <c r="AR63"/>
  <c r="AT63"/>
  <c r="AU63"/>
  <c r="AV63"/>
  <c r="AW63"/>
  <c r="AX63"/>
  <c r="S64"/>
  <c r="T64"/>
  <c r="U64"/>
  <c r="V64"/>
  <c r="X64"/>
  <c r="Y64"/>
  <c r="Z64"/>
  <c r="AA64"/>
  <c r="AB64"/>
  <c r="AD64"/>
  <c r="AE64"/>
  <c r="AF64"/>
  <c r="AG64"/>
  <c r="AH64"/>
  <c r="AI64"/>
  <c r="AJ64"/>
  <c r="AK64"/>
  <c r="AL64"/>
  <c r="AM64"/>
  <c r="AO64"/>
  <c r="AP64"/>
  <c r="AQ64"/>
  <c r="AR64"/>
  <c r="AT64"/>
  <c r="AU64"/>
  <c r="AV64"/>
  <c r="AW64"/>
  <c r="AX64"/>
  <c r="S65"/>
  <c r="T65"/>
  <c r="U65"/>
  <c r="V65"/>
  <c r="X65"/>
  <c r="Y65"/>
  <c r="Z65"/>
  <c r="AA65"/>
  <c r="AB65"/>
  <c r="AD65"/>
  <c r="AE65"/>
  <c r="AF65"/>
  <c r="AG65"/>
  <c r="AH65"/>
  <c r="AI65"/>
  <c r="AJ65"/>
  <c r="AK65"/>
  <c r="AL65"/>
  <c r="AM65"/>
  <c r="AO65"/>
  <c r="AP65"/>
  <c r="AQ65"/>
  <c r="AR65"/>
  <c r="AT65"/>
  <c r="AU65"/>
  <c r="AV65"/>
  <c r="AW65"/>
  <c r="AX65"/>
  <c r="S66"/>
  <c r="T66"/>
  <c r="U66"/>
  <c r="V66"/>
  <c r="X66"/>
  <c r="Y66"/>
  <c r="Z66"/>
  <c r="AA66"/>
  <c r="AB66"/>
  <c r="AD66"/>
  <c r="AE66"/>
  <c r="AF66"/>
  <c r="AG66"/>
  <c r="AH66"/>
  <c r="AI66"/>
  <c r="AJ66"/>
  <c r="AK66"/>
  <c r="AL66"/>
  <c r="AM66"/>
  <c r="AO66"/>
  <c r="AP66"/>
  <c r="AQ66"/>
  <c r="AR66"/>
  <c r="AT66"/>
  <c r="AU66"/>
  <c r="AV66"/>
  <c r="AW66"/>
  <c r="AX66"/>
  <c r="S67"/>
  <c r="T67"/>
  <c r="U67"/>
  <c r="V67"/>
  <c r="X67"/>
  <c r="Y67"/>
  <c r="Z67"/>
  <c r="AA67"/>
  <c r="AB67"/>
  <c r="AD67"/>
  <c r="AE67"/>
  <c r="AF67"/>
  <c r="AG67"/>
  <c r="AH67"/>
  <c r="AI67"/>
  <c r="AJ67"/>
  <c r="AK67"/>
  <c r="AL67"/>
  <c r="AM67"/>
  <c r="AO67"/>
  <c r="AP67"/>
  <c r="AQ67"/>
  <c r="AR67"/>
  <c r="AT67"/>
  <c r="AU67"/>
  <c r="AV67"/>
  <c r="AW67"/>
  <c r="AX67"/>
  <c r="S68"/>
  <c r="T68"/>
  <c r="U68"/>
  <c r="V68"/>
  <c r="X68"/>
  <c r="Y68"/>
  <c r="Z68"/>
  <c r="AA68"/>
  <c r="AB68"/>
  <c r="AD68"/>
  <c r="AE68"/>
  <c r="AF68"/>
  <c r="AG68"/>
  <c r="AH68"/>
  <c r="AI68"/>
  <c r="AJ68"/>
  <c r="AK68"/>
  <c r="AL68"/>
  <c r="AM68"/>
  <c r="AO68"/>
  <c r="AP68"/>
  <c r="AQ68"/>
  <c r="AR68"/>
  <c r="AT68"/>
  <c r="AU68"/>
  <c r="AV68"/>
  <c r="AW68"/>
  <c r="AX68"/>
  <c r="S69"/>
  <c r="T69"/>
  <c r="AE69" s="1"/>
  <c r="AP69" s="1"/>
  <c r="U69"/>
  <c r="V69"/>
  <c r="AG69" s="1"/>
  <c r="AR69" s="1"/>
  <c r="X69"/>
  <c r="Y69"/>
  <c r="AJ69" s="1"/>
  <c r="AU69" s="1"/>
  <c r="Z69"/>
  <c r="AA69"/>
  <c r="AL69" s="1"/>
  <c r="AW69" s="1"/>
  <c r="AB69"/>
  <c r="AD69"/>
  <c r="AO69" s="1"/>
  <c r="AO74" s="1"/>
  <c r="AF69"/>
  <c r="AQ69" s="1"/>
  <c r="AQ74" s="1"/>
  <c r="AI69"/>
  <c r="AT69" s="1"/>
  <c r="AT74" s="1"/>
  <c r="AK69"/>
  <c r="AV69" s="1"/>
  <c r="AV74" s="1"/>
  <c r="AM69"/>
  <c r="AX69" s="1"/>
  <c r="AX74" s="1"/>
  <c r="S70"/>
  <c r="T70"/>
  <c r="U70"/>
  <c r="V70"/>
  <c r="X70"/>
  <c r="Y70"/>
  <c r="Z70"/>
  <c r="AA70"/>
  <c r="AB70"/>
  <c r="AD70"/>
  <c r="AE70"/>
  <c r="AF70"/>
  <c r="AG70"/>
  <c r="AH70"/>
  <c r="AI70"/>
  <c r="AJ70"/>
  <c r="AK70"/>
  <c r="AL70"/>
  <c r="AM70"/>
  <c r="AO70"/>
  <c r="AP70"/>
  <c r="AQ70"/>
  <c r="AR70"/>
  <c r="AT70"/>
  <c r="AU70"/>
  <c r="AV70"/>
  <c r="AW70"/>
  <c r="AX70"/>
  <c r="S71"/>
  <c r="T71"/>
  <c r="U71"/>
  <c r="V71"/>
  <c r="X71"/>
  <c r="Y71"/>
  <c r="Z71"/>
  <c r="AA71"/>
  <c r="AB71"/>
  <c r="AD71"/>
  <c r="AE71"/>
  <c r="AF71"/>
  <c r="AG71"/>
  <c r="AH71"/>
  <c r="AI71"/>
  <c r="AJ71"/>
  <c r="AK71"/>
  <c r="AL71"/>
  <c r="AM71"/>
  <c r="AO71"/>
  <c r="AP71"/>
  <c r="AQ71"/>
  <c r="AR71"/>
  <c r="AT71"/>
  <c r="AU71"/>
  <c r="AV71"/>
  <c r="AW71"/>
  <c r="AX71"/>
  <c r="S72"/>
  <c r="T72"/>
  <c r="U72"/>
  <c r="V72"/>
  <c r="X72"/>
  <c r="Y72"/>
  <c r="Z72"/>
  <c r="AA72"/>
  <c r="AB72"/>
  <c r="AD72"/>
  <c r="AE72"/>
  <c r="AF72"/>
  <c r="AG72"/>
  <c r="AH72"/>
  <c r="AI72"/>
  <c r="AJ72"/>
  <c r="AK72"/>
  <c r="AL72"/>
  <c r="AM72"/>
  <c r="AO72"/>
  <c r="AP72"/>
  <c r="AQ72"/>
  <c r="AR72"/>
  <c r="AT72"/>
  <c r="AU72"/>
  <c r="AV72"/>
  <c r="AW72"/>
  <c r="AX72"/>
  <c r="S73"/>
  <c r="T73"/>
  <c r="U73"/>
  <c r="V73"/>
  <c r="X73"/>
  <c r="Y73"/>
  <c r="Z73"/>
  <c r="AA73"/>
  <c r="AB73"/>
  <c r="AD73"/>
  <c r="AE73"/>
  <c r="AF73"/>
  <c r="AG73"/>
  <c r="AH73"/>
  <c r="AI73"/>
  <c r="AJ73"/>
  <c r="AK73"/>
  <c r="AL73"/>
  <c r="AM73"/>
  <c r="AO73"/>
  <c r="AP73"/>
  <c r="AQ73"/>
  <c r="AR73"/>
  <c r="AT73"/>
  <c r="AU73"/>
  <c r="AV73"/>
  <c r="AW73"/>
  <c r="AX73"/>
  <c r="AD74"/>
  <c r="AF74"/>
  <c r="AI74"/>
  <c r="AK74"/>
  <c r="AM74"/>
  <c r="AD75"/>
  <c r="AE75"/>
  <c r="AF75"/>
  <c r="AG75"/>
  <c r="AH75"/>
  <c r="AI75"/>
  <c r="AJ75"/>
  <c r="AK75"/>
  <c r="AL75"/>
  <c r="AM75"/>
  <c r="S76"/>
  <c r="T76"/>
  <c r="U76"/>
  <c r="V76"/>
  <c r="X76"/>
  <c r="Y76"/>
  <c r="Z76"/>
  <c r="AA76"/>
  <c r="AB76"/>
  <c r="AD76"/>
  <c r="AE76"/>
  <c r="AF76"/>
  <c r="AG76"/>
  <c r="AI76"/>
  <c r="AJ76"/>
  <c r="AK76"/>
  <c r="AL76"/>
  <c r="AM76"/>
  <c r="S77"/>
  <c r="T77"/>
  <c r="U77"/>
  <c r="V77"/>
  <c r="X77"/>
  <c r="Y77"/>
  <c r="Z77"/>
  <c r="AA77"/>
  <c r="AB77"/>
  <c r="AD77"/>
  <c r="AE77"/>
  <c r="AF77"/>
  <c r="AG77"/>
  <c r="AI77"/>
  <c r="AJ77"/>
  <c r="AK77"/>
  <c r="AL77"/>
  <c r="AM77"/>
  <c r="S78"/>
  <c r="T78"/>
  <c r="U78"/>
  <c r="V78"/>
  <c r="X78"/>
  <c r="Y78"/>
  <c r="Z78"/>
  <c r="AA78"/>
  <c r="AB78"/>
  <c r="AD78"/>
  <c r="AE78"/>
  <c r="AF78"/>
  <c r="AG78"/>
  <c r="AI78"/>
  <c r="AJ78"/>
  <c r="AK78"/>
  <c r="AL78"/>
  <c r="AM78"/>
  <c r="S79"/>
  <c r="T79"/>
  <c r="U79"/>
  <c r="V79"/>
  <c r="X79"/>
  <c r="Y79"/>
  <c r="Z79"/>
  <c r="AA79"/>
  <c r="AB79"/>
  <c r="AD79"/>
  <c r="AE79"/>
  <c r="AF79"/>
  <c r="AG79"/>
  <c r="AI79"/>
  <c r="AJ79"/>
  <c r="AK79"/>
  <c r="AL79"/>
  <c r="AM79"/>
  <c r="S80"/>
  <c r="T80"/>
  <c r="U80"/>
  <c r="V80"/>
  <c r="X80"/>
  <c r="Y80"/>
  <c r="Z80"/>
  <c r="AA80"/>
  <c r="AB80"/>
  <c r="AD80"/>
  <c r="AE80"/>
  <c r="AF80"/>
  <c r="AG80"/>
  <c r="AI80"/>
  <c r="AJ80"/>
  <c r="AK80"/>
  <c r="AL80"/>
  <c r="AM80"/>
  <c r="S81"/>
  <c r="T81"/>
  <c r="U81"/>
  <c r="V81"/>
  <c r="X81"/>
  <c r="Y81"/>
  <c r="Z81"/>
  <c r="AA81"/>
  <c r="AB81"/>
  <c r="AD81"/>
  <c r="AE81"/>
  <c r="AF81"/>
  <c r="AG81"/>
  <c r="AI81"/>
  <c r="AJ81"/>
  <c r="AK81"/>
  <c r="AL81"/>
  <c r="AM81"/>
  <c r="S82"/>
  <c r="T82"/>
  <c r="U82"/>
  <c r="V82"/>
  <c r="X82"/>
  <c r="Y82"/>
  <c r="Z82"/>
  <c r="AA82"/>
  <c r="AB82"/>
  <c r="AD82"/>
  <c r="AE82"/>
  <c r="AF82"/>
  <c r="AG82"/>
  <c r="AI82"/>
  <c r="AJ82"/>
  <c r="AK82"/>
  <c r="AL82"/>
  <c r="AM82"/>
  <c r="S83"/>
  <c r="T83"/>
  <c r="U83"/>
  <c r="V83"/>
  <c r="X83"/>
  <c r="Y83"/>
  <c r="Z83"/>
  <c r="AA83"/>
  <c r="AB83"/>
  <c r="AD83"/>
  <c r="AE83"/>
  <c r="AF83"/>
  <c r="AG83"/>
  <c r="AI83"/>
  <c r="AJ83"/>
  <c r="AK83"/>
  <c r="AL83"/>
  <c r="AM83"/>
  <c r="S84"/>
  <c r="T84"/>
  <c r="U84"/>
  <c r="V84"/>
  <c r="X84"/>
  <c r="Y84"/>
  <c r="Z84"/>
  <c r="AA84"/>
  <c r="AB84"/>
  <c r="AD84"/>
  <c r="AE84"/>
  <c r="AF84"/>
  <c r="AG84"/>
  <c r="AI84"/>
  <c r="AJ84"/>
  <c r="AK84"/>
  <c r="AL84"/>
  <c r="AM84"/>
  <c r="S85"/>
  <c r="AD85" s="1"/>
  <c r="AD88" s="1"/>
  <c r="T85"/>
  <c r="U85"/>
  <c r="AF85" s="1"/>
  <c r="AF88" s="1"/>
  <c r="V85"/>
  <c r="X85"/>
  <c r="AI85" s="1"/>
  <c r="AI88" s="1"/>
  <c r="Y85"/>
  <c r="Z85"/>
  <c r="AK85" s="1"/>
  <c r="AK88" s="1"/>
  <c r="AA85"/>
  <c r="AB85"/>
  <c r="AM85" s="1"/>
  <c r="AM88" s="1"/>
  <c r="AE85"/>
  <c r="AG85"/>
  <c r="AJ85"/>
  <c r="AL85"/>
  <c r="S86"/>
  <c r="T86"/>
  <c r="U86"/>
  <c r="V86"/>
  <c r="X86"/>
  <c r="Y86"/>
  <c r="Z86"/>
  <c r="AA86"/>
  <c r="AB86"/>
  <c r="AD86"/>
  <c r="AE86"/>
  <c r="AF86"/>
  <c r="AG86"/>
  <c r="AI86"/>
  <c r="AJ86"/>
  <c r="AK86"/>
  <c r="AL86"/>
  <c r="AM86"/>
  <c r="AD87"/>
  <c r="AE87"/>
  <c r="AF87"/>
  <c r="AG87"/>
  <c r="AI87"/>
  <c r="AJ87"/>
  <c r="AK87"/>
  <c r="AL87"/>
  <c r="AM87"/>
  <c r="AE88"/>
  <c r="AG88"/>
  <c r="AJ88"/>
  <c r="AL88"/>
  <c r="AD89"/>
  <c r="AE89"/>
  <c r="AF89"/>
  <c r="AG89"/>
  <c r="AI89"/>
  <c r="AJ89"/>
  <c r="AK89"/>
  <c r="AL89"/>
  <c r="AM89"/>
  <c r="AD90"/>
  <c r="AE90"/>
  <c r="AF90"/>
  <c r="AG90"/>
  <c r="AI90"/>
  <c r="AJ90"/>
  <c r="AK90"/>
  <c r="AL90"/>
  <c r="AM90"/>
  <c r="AD91"/>
  <c r="AE91"/>
  <c r="AF91"/>
  <c r="AG91"/>
  <c r="AI91"/>
  <c r="AJ91"/>
  <c r="AK91"/>
  <c r="AL91"/>
  <c r="AM91"/>
  <c r="AD92"/>
  <c r="AE92"/>
  <c r="AF92"/>
  <c r="AG92"/>
  <c r="AI92"/>
  <c r="AJ92"/>
  <c r="AK92"/>
  <c r="AL92"/>
  <c r="AM92"/>
  <c r="AD93"/>
  <c r="AE93"/>
  <c r="AF93"/>
  <c r="AG93"/>
  <c r="AI93"/>
  <c r="AJ93"/>
  <c r="AK93"/>
  <c r="AL93"/>
  <c r="AM93"/>
  <c r="AD94"/>
  <c r="AE94"/>
  <c r="AF94"/>
  <c r="AG94"/>
  <c r="AI94"/>
  <c r="AJ94"/>
  <c r="AK94"/>
  <c r="AL94"/>
  <c r="AM94"/>
  <c r="AD95"/>
  <c r="AE95"/>
  <c r="AF95"/>
  <c r="AG95"/>
  <c r="AI95"/>
  <c r="AJ95"/>
  <c r="AK95"/>
  <c r="AL95"/>
  <c r="AM95"/>
  <c r="AD96"/>
  <c r="AE96"/>
  <c r="AF96"/>
  <c r="AG96"/>
  <c r="AI96"/>
  <c r="AJ96"/>
  <c r="AK96"/>
  <c r="AL96"/>
  <c r="AM96"/>
  <c r="AD97"/>
  <c r="AE97"/>
  <c r="AF97"/>
  <c r="AG97"/>
  <c r="AI97"/>
  <c r="AJ97"/>
  <c r="AK97"/>
  <c r="AL97"/>
  <c r="AM97"/>
  <c r="AD98"/>
  <c r="AE98"/>
  <c r="AF98"/>
  <c r="AG98"/>
  <c r="AI98"/>
  <c r="AJ98"/>
  <c r="AK98"/>
  <c r="AL98"/>
  <c r="AM98"/>
  <c r="AR25" l="1"/>
  <c r="AR74" s="1"/>
  <c r="AG74"/>
  <c r="AP25"/>
  <c r="AP74" s="1"/>
  <c r="AY74" s="1"/>
  <c r="AE74"/>
  <c r="AN74" s="1"/>
  <c r="AN88"/>
  <c r="AW74"/>
  <c r="AU74"/>
  <c r="AL74"/>
  <c r="AJ74"/>
</calcChain>
</file>

<file path=xl/sharedStrings.xml><?xml version="1.0" encoding="utf-8"?>
<sst xmlns="http://schemas.openxmlformats.org/spreadsheetml/2006/main" count="226" uniqueCount="85">
  <si>
    <t>FALSE</t>
  </si>
  <si>
    <t>Ciliates</t>
  </si>
  <si>
    <t>TRUE</t>
  </si>
  <si>
    <t>Dinoflagellates</t>
  </si>
  <si>
    <t>Silicoflagellates</t>
  </si>
  <si>
    <t>Prasinophytes</t>
  </si>
  <si>
    <t>Phaeocystis-like</t>
  </si>
  <si>
    <t>Phaeocystis sp.</t>
  </si>
  <si>
    <t>Globule not det. &lt; 10 um</t>
  </si>
  <si>
    <t>Globule not det. &gt; 10 um</t>
  </si>
  <si>
    <t>Cryptophytes</t>
  </si>
  <si>
    <t>Chlorophytes</t>
  </si>
  <si>
    <t>Diatoms</t>
  </si>
  <si>
    <t>Tintinnids (heterotroph)</t>
  </si>
  <si>
    <t>Ciliates:</t>
  </si>
  <si>
    <t>Ceratium sp.</t>
  </si>
  <si>
    <t>Prorocentrum spp.</t>
  </si>
  <si>
    <t>Naked dinos</t>
  </si>
  <si>
    <t>Protoperidinium spp. (heterotroph)</t>
  </si>
  <si>
    <t>Dinoflagellates:</t>
  </si>
  <si>
    <t>Dictyocha speculum</t>
  </si>
  <si>
    <t>Silicoflagellates:</t>
  </si>
  <si>
    <t>Choanoflagellate</t>
  </si>
  <si>
    <t>Prasinophyceae</t>
  </si>
  <si>
    <t>Globule not det. (&gt; 10 um)</t>
  </si>
  <si>
    <t>Globule not det. (&lt; 10 um)</t>
  </si>
  <si>
    <t>Cryptophyceae</t>
  </si>
  <si>
    <t>Chlorophyceae</t>
  </si>
  <si>
    <t>Naked flagellates</t>
  </si>
  <si>
    <t>Trachyneis aspera</t>
  </si>
  <si>
    <t>Trichotoxon reinboldii</t>
  </si>
  <si>
    <t>Thalassiothrix antarctica</t>
  </si>
  <si>
    <t>Thalassiosira spp.</t>
  </si>
  <si>
    <t>Rhizosolenia sp.</t>
  </si>
  <si>
    <t>Pseudonitzschia sp.</t>
  </si>
  <si>
    <t>Proboscia truncata</t>
  </si>
  <si>
    <t>Proboscia alata</t>
  </si>
  <si>
    <t>Plagiotropis gaussii</t>
  </si>
  <si>
    <t>Pennates not det</t>
  </si>
  <si>
    <t>Nitzschia sp.</t>
  </si>
  <si>
    <t>Navicula sp.</t>
  </si>
  <si>
    <t>Membraneis imposter</t>
  </si>
  <si>
    <t>Leptocylindrus mediterraneus (without)</t>
  </si>
  <si>
    <t>Leptocylindrus mediterraneus (with epyphyte)</t>
  </si>
  <si>
    <t>Haslea trompii</t>
  </si>
  <si>
    <t>Guinardia sp.</t>
  </si>
  <si>
    <t>Fragilariopsis spp.</t>
  </si>
  <si>
    <t>Fragilariopsis curta</t>
  </si>
  <si>
    <t>Fragilariopsis rhombica/seperanda</t>
  </si>
  <si>
    <t>Fragilariopsis kerguelensis</t>
  </si>
  <si>
    <t>Entomoneis sp.</t>
  </si>
  <si>
    <t>Dactyliosolen tenuijunctus</t>
  </si>
  <si>
    <t>Dactyliosolen antarcticus</t>
  </si>
  <si>
    <t>Cylindrotheca closterium/ Nitzschia longissima</t>
  </si>
  <si>
    <t>Corethron pennatum</t>
  </si>
  <si>
    <t>Corethron inerme</t>
  </si>
  <si>
    <t>Centrales not det</t>
  </si>
  <si>
    <t>Chaetoceros peruvianus</t>
  </si>
  <si>
    <t>Chaetoceros negelectus</t>
  </si>
  <si>
    <t>Chaetoceros hendeyi</t>
  </si>
  <si>
    <t>Chaetoceros flexuosus</t>
  </si>
  <si>
    <t>Chaetoceros dichaeta</t>
  </si>
  <si>
    <t>Chaetoceros criophilum</t>
  </si>
  <si>
    <t>Chaetoceros convolutus</t>
  </si>
  <si>
    <t>Chaetoceros curvisetus</t>
  </si>
  <si>
    <t>Chaetoceros castracanei</t>
  </si>
  <si>
    <t>Chaetoceros bulbosus</t>
  </si>
  <si>
    <t>Chaetoceros atlanticus</t>
  </si>
  <si>
    <t>Chaetoceros sp.(big &gt; 10 um)</t>
  </si>
  <si>
    <t>Chaetoceros sp.(small &lt; 10 um)</t>
  </si>
  <si>
    <t>Asteromphalus sp.</t>
  </si>
  <si>
    <t>Actinocyclus/ Azpeitia</t>
  </si>
  <si>
    <t>Diatomeen:</t>
  </si>
  <si>
    <t>p&lt;0.1</t>
  </si>
  <si>
    <t>unequal variance</t>
  </si>
  <si>
    <t>equal variance</t>
  </si>
  <si>
    <t>Station number</t>
  </si>
  <si>
    <t xml:space="preserve">(FALSE = not significantly from the same population) </t>
  </si>
  <si>
    <t>Statisitical difference</t>
  </si>
  <si>
    <t>2-sided T-test</t>
  </si>
  <si>
    <t>Weddell Sea stations (cells/ ml seawater)</t>
  </si>
  <si>
    <t>Greenwhich stations (cells/ ml seawater)</t>
  </si>
  <si>
    <t>Species</t>
  </si>
  <si>
    <t>Family</t>
  </si>
  <si>
    <r>
      <t xml:space="preserve">Based on the available cell countings of the individual stations, it is determined whether there were significant differences in species compostion, between the Western Weddell Sea Region and the Greenwhich Meridian Region.  A 2-sided T-test is chosen because there was no proposition regarding the composition in one of the regions. Although the authors propose a T-test with unequal variance for this case, results for both equal and unequal variance are given. From the results it appears, that only 3 (or 7 in the case of unequal variance) species show significantly different abundances in both stations. Together these species contribute for 6% (1-14% per station) in the case of equal variance or 2% (1-4% per station) of all observed cells in the seawater samples (see hidden columns AD-AX). For the species named by family,  the only significant difference is observed in the dinoflaggelates group when apllying an test with equal variance. The numbers are 2% (1-4% per station). </t>
    </r>
    <r>
      <rPr>
        <b/>
        <sz val="11"/>
        <color theme="1"/>
        <rFont val="Calibri"/>
        <family val="2"/>
      </rPr>
      <t xml:space="preserve">Based on these numbers we conclude that although there is some significant difference in species composition, this difference is rather small, and limited to relatively low abundant species. Therefore, the species composition is most likely not the (only) controlling factor in the relation between DFe availability, nutrient uptake and phytoplankton. </t>
    </r>
  </si>
</sst>
</file>

<file path=xl/styles.xml><?xml version="1.0" encoding="utf-8"?>
<styleSheet xmlns="http://schemas.openxmlformats.org/spreadsheetml/2006/main">
  <fonts count="7">
    <font>
      <sz val="11"/>
      <color theme="1"/>
      <name val="Calibri"/>
      <family val="2"/>
    </font>
    <font>
      <sz val="11"/>
      <color theme="1"/>
      <name val="Calibri"/>
      <family val="2"/>
    </font>
    <font>
      <b/>
      <sz val="11"/>
      <color theme="1"/>
      <name val="Calibri"/>
      <family val="2"/>
    </font>
    <font>
      <b/>
      <sz val="10"/>
      <color theme="1"/>
      <name val="Verdana"/>
      <family val="2"/>
    </font>
    <font>
      <b/>
      <sz val="10"/>
      <name val="Verdana"/>
    </font>
    <font>
      <b/>
      <sz val="10"/>
      <name val="Verdana"/>
      <family val="2"/>
    </font>
    <font>
      <sz val="10"/>
      <name val="Arial"/>
      <family val="2"/>
    </font>
  </fonts>
  <fills count="3">
    <fill>
      <patternFill patternType="none"/>
    </fill>
    <fill>
      <patternFill patternType="gray125"/>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double">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2">
    <xf numFmtId="0" fontId="0" fillId="0" borderId="0"/>
    <xf numFmtId="9" fontId="1" fillId="0" borderId="0" applyFont="0" applyFill="0" applyBorder="0" applyAlignment="0" applyProtection="0"/>
  </cellStyleXfs>
  <cellXfs count="33">
    <xf numFmtId="0" fontId="0" fillId="0" borderId="0" xfId="0"/>
    <xf numFmtId="0" fontId="0" fillId="0" borderId="0" xfId="0" applyAlignment="1">
      <alignment horizontal="center"/>
    </xf>
    <xf numFmtId="9" fontId="2" fillId="0" borderId="0" xfId="0" applyNumberFormat="1" applyFont="1" applyAlignment="1">
      <alignment horizontal="center"/>
    </xf>
    <xf numFmtId="9" fontId="0" fillId="0" borderId="0" xfId="1" applyFont="1" applyAlignment="1">
      <alignment horizontal="center"/>
    </xf>
    <xf numFmtId="2" fontId="0" fillId="0" borderId="0" xfId="0" applyNumberFormat="1" applyAlignment="1">
      <alignment horizontal="center"/>
    </xf>
    <xf numFmtId="0" fontId="3" fillId="0" borderId="0" xfId="0" applyFont="1"/>
    <xf numFmtId="0" fontId="0" fillId="2" borderId="0" xfId="0" applyFill="1" applyAlignment="1">
      <alignment horizontal="center"/>
    </xf>
    <xf numFmtId="0" fontId="0" fillId="0" borderId="0" xfId="0" applyFill="1" applyAlignment="1">
      <alignment horizontal="center"/>
    </xf>
    <xf numFmtId="2" fontId="0" fillId="0" borderId="0" xfId="0" applyNumberFormat="1"/>
    <xf numFmtId="0" fontId="0" fillId="0" borderId="1" xfId="0" applyBorder="1"/>
    <xf numFmtId="0" fontId="4" fillId="0" borderId="1" xfId="0" applyFont="1" applyBorder="1"/>
    <xf numFmtId="0" fontId="0" fillId="0" borderId="2" xfId="0" applyFill="1" applyBorder="1"/>
    <xf numFmtId="9" fontId="0" fillId="2" borderId="0" xfId="1" applyFont="1" applyFill="1" applyAlignment="1">
      <alignment horizontal="center"/>
    </xf>
    <xf numFmtId="0" fontId="5" fillId="0" borderId="1" xfId="0" applyFont="1" applyBorder="1"/>
    <xf numFmtId="0" fontId="0" fillId="0" borderId="1" xfId="0" applyFill="1" applyBorder="1"/>
    <xf numFmtId="0" fontId="6" fillId="0" borderId="1" xfId="0" applyFont="1" applyBorder="1"/>
    <xf numFmtId="0" fontId="0" fillId="0" borderId="3" xfId="0" applyBorder="1"/>
    <xf numFmtId="0" fontId="2" fillId="0" borderId="3" xfId="0" applyFont="1" applyBorder="1" applyAlignment="1">
      <alignment horizontal="center"/>
    </xf>
    <xf numFmtId="0" fontId="0" fillId="0" borderId="3" xfId="0" applyBorder="1" applyAlignment="1">
      <alignment horizontal="center"/>
    </xf>
    <xf numFmtId="0" fontId="2" fillId="0" borderId="3" xfId="0" applyFont="1" applyBorder="1" applyAlignment="1">
      <alignment horizontal="left"/>
    </xf>
    <xf numFmtId="0" fontId="0" fillId="0" borderId="0" xfId="0" applyAlignment="1">
      <alignment horizontal="left"/>
    </xf>
    <xf numFmtId="0" fontId="2" fillId="0" borderId="0" xfId="0" applyFont="1" applyAlignment="1">
      <alignment horizontal="center"/>
    </xf>
    <xf numFmtId="0" fontId="2" fillId="0" borderId="0" xfId="0" applyFont="1" applyAlignment="1">
      <alignment horizontal="left"/>
    </xf>
    <xf numFmtId="0" fontId="2" fillId="0" borderId="0" xfId="0" applyFont="1"/>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cellXfs>
  <cellStyles count="2">
    <cellStyle name="Normal" xfId="0" builtinId="0"/>
    <cellStyle name="Percent"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Y98"/>
  <sheetViews>
    <sheetView tabSelected="1" topLeftCell="A36" workbookViewId="0">
      <selection activeCell="C59" sqref="C59"/>
    </sheetView>
  </sheetViews>
  <sheetFormatPr defaultRowHeight="15"/>
  <cols>
    <col min="1" max="1" width="19.42578125" bestFit="1" customWidth="1"/>
    <col min="2" max="2" width="43.42578125" bestFit="1" customWidth="1"/>
    <col min="3" max="13" width="9.140625" style="1"/>
    <col min="14" max="14" width="14" style="1" bestFit="1" customWidth="1"/>
    <col min="15" max="15" width="16.28515625" style="1" bestFit="1" customWidth="1"/>
    <col min="16" max="18" width="9.140625" style="1"/>
    <col min="19" max="51" width="9.140625" customWidth="1"/>
  </cols>
  <sheetData>
    <row r="1" spans="1:50">
      <c r="A1" s="32" t="s">
        <v>84</v>
      </c>
      <c r="B1" s="31"/>
      <c r="C1" s="31"/>
      <c r="D1" s="31"/>
      <c r="E1" s="31"/>
      <c r="F1" s="31"/>
      <c r="G1" s="31"/>
      <c r="H1" s="31"/>
      <c r="I1" s="31"/>
      <c r="J1" s="31"/>
      <c r="K1" s="30"/>
    </row>
    <row r="2" spans="1:50">
      <c r="A2" s="29"/>
      <c r="B2" s="28"/>
      <c r="C2" s="28"/>
      <c r="D2" s="28"/>
      <c r="E2" s="28"/>
      <c r="F2" s="28"/>
      <c r="G2" s="28"/>
      <c r="H2" s="28"/>
      <c r="I2" s="28"/>
      <c r="J2" s="28"/>
      <c r="K2" s="27"/>
    </row>
    <row r="3" spans="1:50">
      <c r="A3" s="29"/>
      <c r="B3" s="28"/>
      <c r="C3" s="28"/>
      <c r="D3" s="28"/>
      <c r="E3" s="28"/>
      <c r="F3" s="28"/>
      <c r="G3" s="28"/>
      <c r="H3" s="28"/>
      <c r="I3" s="28"/>
      <c r="J3" s="28"/>
      <c r="K3" s="27"/>
    </row>
    <row r="4" spans="1:50">
      <c r="A4" s="29"/>
      <c r="B4" s="28"/>
      <c r="C4" s="28"/>
      <c r="D4" s="28"/>
      <c r="E4" s="28"/>
      <c r="F4" s="28"/>
      <c r="G4" s="28"/>
      <c r="H4" s="28"/>
      <c r="I4" s="28"/>
      <c r="J4" s="28"/>
      <c r="K4" s="27"/>
    </row>
    <row r="5" spans="1:50">
      <c r="A5" s="29"/>
      <c r="B5" s="28"/>
      <c r="C5" s="28"/>
      <c r="D5" s="28"/>
      <c r="E5" s="28"/>
      <c r="F5" s="28"/>
      <c r="G5" s="28"/>
      <c r="H5" s="28"/>
      <c r="I5" s="28"/>
      <c r="J5" s="28"/>
      <c r="K5" s="27"/>
    </row>
    <row r="6" spans="1:50">
      <c r="A6" s="29"/>
      <c r="B6" s="28"/>
      <c r="C6" s="28"/>
      <c r="D6" s="28"/>
      <c r="E6" s="28"/>
      <c r="F6" s="28"/>
      <c r="G6" s="28"/>
      <c r="H6" s="28"/>
      <c r="I6" s="28"/>
      <c r="J6" s="28"/>
      <c r="K6" s="27"/>
    </row>
    <row r="7" spans="1:50">
      <c r="A7" s="29"/>
      <c r="B7" s="28"/>
      <c r="C7" s="28"/>
      <c r="D7" s="28"/>
      <c r="E7" s="28"/>
      <c r="F7" s="28"/>
      <c r="G7" s="28"/>
      <c r="H7" s="28"/>
      <c r="I7" s="28"/>
      <c r="J7" s="28"/>
      <c r="K7" s="27"/>
    </row>
    <row r="8" spans="1:50">
      <c r="A8" s="29"/>
      <c r="B8" s="28"/>
      <c r="C8" s="28"/>
      <c r="D8" s="28"/>
      <c r="E8" s="28"/>
      <c r="F8" s="28"/>
      <c r="G8" s="28"/>
      <c r="H8" s="28"/>
      <c r="I8" s="28"/>
      <c r="J8" s="28"/>
      <c r="K8" s="27"/>
    </row>
    <row r="9" spans="1:50">
      <c r="A9" s="29"/>
      <c r="B9" s="28"/>
      <c r="C9" s="28"/>
      <c r="D9" s="28"/>
      <c r="E9" s="28"/>
      <c r="F9" s="28"/>
      <c r="G9" s="28"/>
      <c r="H9" s="28"/>
      <c r="I9" s="28"/>
      <c r="J9" s="28"/>
      <c r="K9" s="27"/>
    </row>
    <row r="10" spans="1:50">
      <c r="A10" s="29"/>
      <c r="B10" s="28"/>
      <c r="C10" s="28"/>
      <c r="D10" s="28"/>
      <c r="E10" s="28"/>
      <c r="F10" s="28"/>
      <c r="G10" s="28"/>
      <c r="H10" s="28"/>
      <c r="I10" s="28"/>
      <c r="J10" s="28"/>
      <c r="K10" s="27"/>
    </row>
    <row r="11" spans="1:50">
      <c r="A11" s="29"/>
      <c r="B11" s="28"/>
      <c r="C11" s="28"/>
      <c r="D11" s="28"/>
      <c r="E11" s="28"/>
      <c r="F11" s="28"/>
      <c r="G11" s="28"/>
      <c r="H11" s="28"/>
      <c r="I11" s="28"/>
      <c r="J11" s="28"/>
      <c r="K11" s="27"/>
    </row>
    <row r="12" spans="1:50" ht="15.75" thickBot="1">
      <c r="A12" s="26"/>
      <c r="B12" s="25"/>
      <c r="C12" s="25"/>
      <c r="D12" s="25"/>
      <c r="E12" s="25"/>
      <c r="F12" s="25"/>
      <c r="G12" s="25"/>
      <c r="H12" s="25"/>
      <c r="I12" s="25"/>
      <c r="J12" s="25"/>
      <c r="K12" s="24"/>
    </row>
    <row r="13" spans="1:50">
      <c r="A13" s="23" t="s">
        <v>83</v>
      </c>
      <c r="B13" s="23" t="s">
        <v>82</v>
      </c>
      <c r="C13" s="22" t="s">
        <v>81</v>
      </c>
      <c r="H13" s="22" t="s">
        <v>80</v>
      </c>
      <c r="N13" s="21" t="s">
        <v>79</v>
      </c>
      <c r="Q13" s="22" t="s">
        <v>78</v>
      </c>
    </row>
    <row r="14" spans="1:50">
      <c r="D14" s="21"/>
      <c r="E14" s="21"/>
      <c r="F14" s="21"/>
      <c r="G14" s="21"/>
      <c r="I14" s="21"/>
      <c r="J14" s="21"/>
      <c r="K14" s="21"/>
      <c r="L14" s="21"/>
      <c r="Q14" s="20" t="s">
        <v>77</v>
      </c>
    </row>
    <row r="15" spans="1:50" s="16" customFormat="1" ht="15.75" thickBot="1">
      <c r="B15" s="16" t="s">
        <v>76</v>
      </c>
      <c r="C15" s="17">
        <v>150</v>
      </c>
      <c r="D15" s="17">
        <v>161</v>
      </c>
      <c r="E15" s="17">
        <v>167</v>
      </c>
      <c r="F15" s="17">
        <v>178</v>
      </c>
      <c r="G15" s="17"/>
      <c r="H15" s="17">
        <v>191</v>
      </c>
      <c r="I15" s="17">
        <v>193</v>
      </c>
      <c r="J15" s="17">
        <v>198</v>
      </c>
      <c r="K15" s="17">
        <v>204</v>
      </c>
      <c r="L15" s="17">
        <v>210</v>
      </c>
      <c r="M15" s="18"/>
      <c r="N15" s="17" t="s">
        <v>75</v>
      </c>
      <c r="O15" s="19" t="s">
        <v>74</v>
      </c>
      <c r="P15" s="18"/>
      <c r="Q15" s="17" t="s">
        <v>73</v>
      </c>
      <c r="R15" s="17" t="s">
        <v>73</v>
      </c>
    </row>
    <row r="16" spans="1:50" ht="15.75" thickTop="1">
      <c r="A16" s="10" t="s">
        <v>72</v>
      </c>
      <c r="B16" s="15" t="s">
        <v>71</v>
      </c>
      <c r="C16" s="8">
        <v>0.69003757684236511</v>
      </c>
      <c r="D16" s="8">
        <v>0.30835615171137837</v>
      </c>
      <c r="E16" s="8">
        <v>0</v>
      </c>
      <c r="F16" s="8">
        <v>0</v>
      </c>
      <c r="G16"/>
      <c r="H16" s="8">
        <v>0.56532684353826845</v>
      </c>
      <c r="I16" s="8">
        <v>0</v>
      </c>
      <c r="J16" s="8">
        <v>0</v>
      </c>
      <c r="K16" s="8">
        <v>0.40501822600243015</v>
      </c>
      <c r="L16" s="8">
        <v>0</v>
      </c>
      <c r="M16"/>
      <c r="N16" s="4">
        <v>0.78850014389267997</v>
      </c>
      <c r="O16" s="4">
        <v>0.79474574298514089</v>
      </c>
      <c r="Q16" s="1" t="s">
        <v>0</v>
      </c>
      <c r="R16" s="1" t="s">
        <v>0</v>
      </c>
      <c r="S16" s="3">
        <f>C16/SUM($C$16:$C$73)</f>
        <v>4.2776138082373698E-3</v>
      </c>
      <c r="T16" s="3">
        <f>D16/SUM($D$16:$D$73)</f>
        <v>3.9510075069142635E-3</v>
      </c>
      <c r="U16" s="3">
        <f>E16/SUM($E$16:$E$73)</f>
        <v>0</v>
      </c>
      <c r="V16" s="3">
        <f>F16/SUM($F$16:$F$73)</f>
        <v>0</v>
      </c>
      <c r="W16" s="3"/>
      <c r="X16" s="3">
        <f>H16/SUM($H$16:H73)</f>
        <v>7.2518178865264458E-3</v>
      </c>
      <c r="Y16" s="3">
        <f>I16/SUM($I$16:$I$73)</f>
        <v>0</v>
      </c>
      <c r="Z16" s="3">
        <f>J16/SUM($J$16:$J$73)</f>
        <v>0</v>
      </c>
      <c r="AA16" s="3">
        <f>K16/SUM($K$16:$K$73)</f>
        <v>1.0762755351237268E-3</v>
      </c>
      <c r="AB16" s="3">
        <f>L16/SUM($L$16:$L$73)</f>
        <v>0</v>
      </c>
      <c r="AD16" t="str">
        <f>IF($Q16="TRUE",S16," ")</f>
        <v xml:space="preserve"> </v>
      </c>
      <c r="AE16" t="str">
        <f>IF($Q16="TRUE",T16," ")</f>
        <v xml:space="preserve"> </v>
      </c>
      <c r="AF16" t="str">
        <f>IF($Q16="TRUE",U16," ")</f>
        <v xml:space="preserve"> </v>
      </c>
      <c r="AG16" t="str">
        <f>IF($Q16="TRUE",V16," ")</f>
        <v xml:space="preserve"> </v>
      </c>
      <c r="AH16" t="str">
        <f>IF($Q16="TRUE",W16," ")</f>
        <v xml:space="preserve"> </v>
      </c>
      <c r="AI16" t="str">
        <f>IF($Q16="TRUE",X16," ")</f>
        <v xml:space="preserve"> </v>
      </c>
      <c r="AJ16" t="str">
        <f>IF($Q16="TRUE",Y16," ")</f>
        <v xml:space="preserve"> </v>
      </c>
      <c r="AK16" t="str">
        <f>IF($Q16="TRUE",Z16," ")</f>
        <v xml:space="preserve"> </v>
      </c>
      <c r="AL16" t="str">
        <f>IF($Q16="TRUE",AA16," ")</f>
        <v xml:space="preserve"> </v>
      </c>
      <c r="AM16" t="str">
        <f>IF($Q16="TRUE",AB16," ")</f>
        <v xml:space="preserve"> </v>
      </c>
      <c r="AO16" t="str">
        <f>IF($R16="TRUE",AD16," ")</f>
        <v xml:space="preserve"> </v>
      </c>
      <c r="AP16" t="str">
        <f>IF($R16="TRUE",AE16," ")</f>
        <v xml:space="preserve"> </v>
      </c>
      <c r="AQ16" t="str">
        <f>IF($R16="TRUE",AF16," ")</f>
        <v xml:space="preserve"> </v>
      </c>
      <c r="AR16" t="str">
        <f>IF($R16="TRUE",AG16," ")</f>
        <v xml:space="preserve"> </v>
      </c>
      <c r="AT16" t="str">
        <f>IF($R16="TRUE",AI16," ")</f>
        <v xml:space="preserve"> </v>
      </c>
      <c r="AU16" t="str">
        <f>IF($R16="TRUE",AJ16," ")</f>
        <v xml:space="preserve"> </v>
      </c>
      <c r="AV16" t="str">
        <f>IF($R16="TRUE",AK16," ")</f>
        <v xml:space="preserve"> </v>
      </c>
      <c r="AW16" t="str">
        <f>IF($R16="TRUE",AL16," ")</f>
        <v xml:space="preserve"> </v>
      </c>
      <c r="AX16" t="str">
        <f>IF($R16="TRUE",AM16," ")</f>
        <v xml:space="preserve"> </v>
      </c>
    </row>
    <row r="17" spans="2:50">
      <c r="B17" s="9" t="s">
        <v>70</v>
      </c>
      <c r="C17" s="8">
        <v>0</v>
      </c>
      <c r="D17" s="8">
        <v>6.1671230342275674E-2</v>
      </c>
      <c r="E17" s="8">
        <v>0.625</v>
      </c>
      <c r="F17" s="8">
        <v>0.26998481320238937</v>
      </c>
      <c r="G17"/>
      <c r="H17" s="8">
        <v>0</v>
      </c>
      <c r="I17" s="8">
        <v>0.40074336066906069</v>
      </c>
      <c r="J17" s="8">
        <v>0.53333333333333333</v>
      </c>
      <c r="K17" s="8">
        <v>0.33751518833535843</v>
      </c>
      <c r="L17" s="8">
        <v>0</v>
      </c>
      <c r="M17"/>
      <c r="N17" s="4">
        <v>0.93325654612451292</v>
      </c>
      <c r="O17" s="4">
        <v>0.93488270885580715</v>
      </c>
      <c r="Q17" s="1" t="s">
        <v>0</v>
      </c>
      <c r="R17" s="1" t="s">
        <v>0</v>
      </c>
      <c r="S17" s="3">
        <f>C17/SUM($C$16:$C$73)</f>
        <v>0</v>
      </c>
      <c r="T17" s="3">
        <f>D17/SUM($D$16:$D$73)</f>
        <v>7.9020150138285259E-4</v>
      </c>
      <c r="U17" s="3">
        <f>E17/SUM($E$16:$E$73)</f>
        <v>8.7276800274705476E-4</v>
      </c>
      <c r="V17" s="3">
        <f>F17/SUM($F$16:$F$73)</f>
        <v>1.1713517317017686E-3</v>
      </c>
      <c r="W17" s="3"/>
      <c r="X17" s="3">
        <f>H17/SUM($H$16:H74)</f>
        <v>0</v>
      </c>
      <c r="Y17" s="3">
        <f>I17/SUM($I$16:$I$73)</f>
        <v>2.495738325665776E-3</v>
      </c>
      <c r="Z17" s="3">
        <f>J17/SUM($J$16:$J$73)</f>
        <v>2.8097813170615774E-3</v>
      </c>
      <c r="AA17" s="3">
        <f>K17/SUM($K$16:$K$73)</f>
        <v>8.9689627926977224E-4</v>
      </c>
      <c r="AB17" s="3">
        <f>L17/SUM($L$16:$L$73)</f>
        <v>0</v>
      </c>
      <c r="AD17" t="str">
        <f>IF($Q17="TRUE",S17," ")</f>
        <v xml:space="preserve"> </v>
      </c>
      <c r="AE17" t="str">
        <f>IF($Q17="TRUE",T17," ")</f>
        <v xml:space="preserve"> </v>
      </c>
      <c r="AF17" t="str">
        <f>IF($Q17="TRUE",U17," ")</f>
        <v xml:space="preserve"> </v>
      </c>
      <c r="AG17" t="str">
        <f>IF($Q17="TRUE",V17," ")</f>
        <v xml:space="preserve"> </v>
      </c>
      <c r="AH17" t="str">
        <f>IF($Q17="TRUE",W17," ")</f>
        <v xml:space="preserve"> </v>
      </c>
      <c r="AI17" t="str">
        <f>IF($Q17="TRUE",X17," ")</f>
        <v xml:space="preserve"> </v>
      </c>
      <c r="AJ17" t="str">
        <f>IF($Q17="TRUE",Y17," ")</f>
        <v xml:space="preserve"> </v>
      </c>
      <c r="AK17" t="str">
        <f>IF($Q17="TRUE",Z17," ")</f>
        <v xml:space="preserve"> </v>
      </c>
      <c r="AL17" t="str">
        <f>IF($Q17="TRUE",AA17," ")</f>
        <v xml:space="preserve"> </v>
      </c>
      <c r="AM17" t="str">
        <f>IF($Q17="TRUE",AB17," ")</f>
        <v xml:space="preserve"> </v>
      </c>
      <c r="AO17" t="str">
        <f>IF($R17="TRUE",AD17," ")</f>
        <v xml:space="preserve"> </v>
      </c>
      <c r="AP17" t="str">
        <f>IF($R17="TRUE",AE17," ")</f>
        <v xml:space="preserve"> </v>
      </c>
      <c r="AQ17" t="str">
        <f>IF($R17="TRUE",AF17," ")</f>
        <v xml:space="preserve"> </v>
      </c>
      <c r="AR17" t="str">
        <f>IF($R17="TRUE",AG17," ")</f>
        <v xml:space="preserve"> </v>
      </c>
      <c r="AT17" t="str">
        <f>IF($R17="TRUE",AI17," ")</f>
        <v xml:space="preserve"> </v>
      </c>
      <c r="AU17" t="str">
        <f>IF($R17="TRUE",AJ17," ")</f>
        <v xml:space="preserve"> </v>
      </c>
      <c r="AV17" t="str">
        <f>IF($R17="TRUE",AK17," ")</f>
        <v xml:space="preserve"> </v>
      </c>
      <c r="AW17" t="str">
        <f>IF($R17="TRUE",AL17," ")</f>
        <v xml:space="preserve"> </v>
      </c>
      <c r="AX17" t="str">
        <f>IF($R17="TRUE",AM17," ")</f>
        <v xml:space="preserve"> </v>
      </c>
    </row>
    <row r="18" spans="2:50">
      <c r="B18" s="9" t="s">
        <v>69</v>
      </c>
      <c r="C18" s="8">
        <v>8.2804509221083826</v>
      </c>
      <c r="D18" s="8">
        <v>7.0921914893617028</v>
      </c>
      <c r="E18" s="8">
        <v>37.847950000000004</v>
      </c>
      <c r="F18" s="8">
        <v>13.904217879923054</v>
      </c>
      <c r="G18"/>
      <c r="H18" s="8">
        <v>6.124374138331242</v>
      </c>
      <c r="I18" s="8">
        <v>9.4842595358344362</v>
      </c>
      <c r="J18" s="8">
        <v>10.381152</v>
      </c>
      <c r="K18" s="8">
        <v>6.2047015715428318</v>
      </c>
      <c r="L18" s="8">
        <v>0.96585386672588425</v>
      </c>
      <c r="M18"/>
      <c r="N18" s="4">
        <v>0.1667295112670196</v>
      </c>
      <c r="O18" s="4">
        <v>0.25378853711253385</v>
      </c>
      <c r="Q18" s="1" t="s">
        <v>0</v>
      </c>
      <c r="R18" s="1" t="s">
        <v>0</v>
      </c>
      <c r="S18" s="3">
        <f>C18/SUM($C$16:$C$73)</f>
        <v>5.1331365698848441E-2</v>
      </c>
      <c r="T18" s="3">
        <f>D18/SUM($D$16:$D$73)</f>
        <v>9.0873172659028056E-2</v>
      </c>
      <c r="U18" s="3">
        <f>E18/SUM($E$16:$E$73)</f>
        <v>5.2851967567312634E-2</v>
      </c>
      <c r="V18" s="3">
        <f>F18/SUM($F$16:$F$73)</f>
        <v>6.0324614182641081E-2</v>
      </c>
      <c r="W18" s="3"/>
      <c r="X18" s="3">
        <f>H18/SUM($H$16:H75)</f>
        <v>7.8561360437369832E-2</v>
      </c>
      <c r="Y18" s="3">
        <f>I18/SUM($I$16:$I$73)</f>
        <v>5.9065807040756702E-2</v>
      </c>
      <c r="Z18" s="3">
        <f>J18/SUM($J$16:$J$73)</f>
        <v>5.4691438010955808E-2</v>
      </c>
      <c r="AA18" s="3">
        <f>K18/SUM($K$16:$K$73)</f>
        <v>1.6488069117549346E-2</v>
      </c>
      <c r="AB18" s="3">
        <f>L18/SUM($L$16:$L$73)</f>
        <v>1.2258638437995593E-2</v>
      </c>
      <c r="AD18" t="str">
        <f>IF($Q18="TRUE",S18," ")</f>
        <v xml:space="preserve"> </v>
      </c>
      <c r="AE18" t="str">
        <f>IF($Q18="TRUE",T18," ")</f>
        <v xml:space="preserve"> </v>
      </c>
      <c r="AF18" t="str">
        <f>IF($Q18="TRUE",U18," ")</f>
        <v xml:space="preserve"> </v>
      </c>
      <c r="AG18" t="str">
        <f>IF($Q18="TRUE",V18," ")</f>
        <v xml:space="preserve"> </v>
      </c>
      <c r="AH18" t="str">
        <f>IF($Q18="TRUE",W18," ")</f>
        <v xml:space="preserve"> </v>
      </c>
      <c r="AI18" t="str">
        <f>IF($Q18="TRUE",X18," ")</f>
        <v xml:space="preserve"> </v>
      </c>
      <c r="AJ18" t="str">
        <f>IF($Q18="TRUE",Y18," ")</f>
        <v xml:space="preserve"> </v>
      </c>
      <c r="AK18" t="str">
        <f>IF($Q18="TRUE",Z18," ")</f>
        <v xml:space="preserve"> </v>
      </c>
      <c r="AL18" t="str">
        <f>IF($Q18="TRUE",AA18," ")</f>
        <v xml:space="preserve"> </v>
      </c>
      <c r="AM18" t="str">
        <f>IF($Q18="TRUE",AB18," ")</f>
        <v xml:space="preserve"> </v>
      </c>
      <c r="AO18" t="str">
        <f>IF($R18="TRUE",AD18," ")</f>
        <v xml:space="preserve"> </v>
      </c>
      <c r="AP18" t="str">
        <f>IF($R18="TRUE",AE18," ")</f>
        <v xml:space="preserve"> </v>
      </c>
      <c r="AQ18" t="str">
        <f>IF($R18="TRUE",AF18," ")</f>
        <v xml:space="preserve"> </v>
      </c>
      <c r="AR18" t="str">
        <f>IF($R18="TRUE",AG18," ")</f>
        <v xml:space="preserve"> </v>
      </c>
      <c r="AT18" t="str">
        <f>IF($R18="TRUE",AI18," ")</f>
        <v xml:space="preserve"> </v>
      </c>
      <c r="AU18" t="str">
        <f>IF($R18="TRUE",AJ18," ")</f>
        <v xml:space="preserve"> </v>
      </c>
      <c r="AV18" t="str">
        <f>IF($R18="TRUE",AK18," ")</f>
        <v xml:space="preserve"> </v>
      </c>
      <c r="AW18" t="str">
        <f>IF($R18="TRUE",AL18," ")</f>
        <v xml:space="preserve"> </v>
      </c>
      <c r="AX18" t="str">
        <f>IF($R18="TRUE",AM18," ")</f>
        <v xml:space="preserve"> </v>
      </c>
    </row>
    <row r="19" spans="2:50">
      <c r="B19" s="9" t="s">
        <v>68</v>
      </c>
      <c r="C19" s="8">
        <v>14.720801639303788</v>
      </c>
      <c r="D19" s="8">
        <v>0</v>
      </c>
      <c r="E19" s="8">
        <v>74.344187500000004</v>
      </c>
      <c r="F19" s="8">
        <v>15.659119165738586</v>
      </c>
      <c r="G19"/>
      <c r="H19" s="8">
        <v>0</v>
      </c>
      <c r="I19" s="8">
        <v>6.9462182515970516</v>
      </c>
      <c r="J19" s="8">
        <v>17.494163555555556</v>
      </c>
      <c r="K19" s="8">
        <v>9.8545260253915536</v>
      </c>
      <c r="L19" s="8">
        <v>0</v>
      </c>
      <c r="M19"/>
      <c r="N19" s="4">
        <v>0.23641588677350756</v>
      </c>
      <c r="O19" s="4">
        <v>0.32723149863999756</v>
      </c>
      <c r="Q19" s="1" t="s">
        <v>0</v>
      </c>
      <c r="R19" s="1" t="s">
        <v>0</v>
      </c>
      <c r="S19" s="3">
        <f>C19/SUM($C$16:$C$73)</f>
        <v>9.1255761242397204E-2</v>
      </c>
      <c r="T19" s="3">
        <f>D19/SUM($D$16:$D$73)</f>
        <v>0</v>
      </c>
      <c r="U19" s="3">
        <f>E19/SUM($E$16:$E$73)</f>
        <v>0.10381636486436409</v>
      </c>
      <c r="V19" s="3">
        <f>F19/SUM($F$16:$F$73)</f>
        <v>6.7938400438702584E-2</v>
      </c>
      <c r="W19" s="3"/>
      <c r="X19" s="3">
        <f>H19/SUM($H$16:H76)</f>
        <v>0</v>
      </c>
      <c r="Y19" s="3">
        <f>I19/SUM($I$16:$I$73)</f>
        <v>4.3259464311540118E-2</v>
      </c>
      <c r="Z19" s="3">
        <f>J19/SUM($J$16:$J$73)</f>
        <v>9.2165201092536633E-2</v>
      </c>
      <c r="AA19" s="3">
        <f>K19/SUM($K$16:$K$73)</f>
        <v>2.6186933304343071E-2</v>
      </c>
      <c r="AB19" s="3">
        <f>L19/SUM($L$16:$L$73)</f>
        <v>0</v>
      </c>
      <c r="AD19" t="str">
        <f>IF($Q19="TRUE",S19," ")</f>
        <v xml:space="preserve"> </v>
      </c>
      <c r="AE19" t="str">
        <f>IF($Q19="TRUE",T19," ")</f>
        <v xml:space="preserve"> </v>
      </c>
      <c r="AF19" t="str">
        <f>IF($Q19="TRUE",U19," ")</f>
        <v xml:space="preserve"> </v>
      </c>
      <c r="AG19" t="str">
        <f>IF($Q19="TRUE",V19," ")</f>
        <v xml:space="preserve"> </v>
      </c>
      <c r="AH19" t="str">
        <f>IF($Q19="TRUE",W19," ")</f>
        <v xml:space="preserve"> </v>
      </c>
      <c r="AI19" t="str">
        <f>IF($Q19="TRUE",X19," ")</f>
        <v xml:space="preserve"> </v>
      </c>
      <c r="AJ19" t="str">
        <f>IF($Q19="TRUE",Y19," ")</f>
        <v xml:space="preserve"> </v>
      </c>
      <c r="AK19" t="str">
        <f>IF($Q19="TRUE",Z19," ")</f>
        <v xml:space="preserve"> </v>
      </c>
      <c r="AL19" t="str">
        <f>IF($Q19="TRUE",AA19," ")</f>
        <v xml:space="preserve"> </v>
      </c>
      <c r="AM19" t="str">
        <f>IF($Q19="TRUE",AB19," ")</f>
        <v xml:space="preserve"> </v>
      </c>
      <c r="AO19" t="str">
        <f>IF($R19="TRUE",AD19," ")</f>
        <v xml:space="preserve"> </v>
      </c>
      <c r="AP19" t="str">
        <f>IF($R19="TRUE",AE19," ")</f>
        <v xml:space="preserve"> </v>
      </c>
      <c r="AQ19" t="str">
        <f>IF($R19="TRUE",AF19," ")</f>
        <v xml:space="preserve"> </v>
      </c>
      <c r="AR19" t="str">
        <f>IF($R19="TRUE",AG19," ")</f>
        <v xml:space="preserve"> </v>
      </c>
      <c r="AT19" t="str">
        <f>IF($R19="TRUE",AI19," ")</f>
        <v xml:space="preserve"> </v>
      </c>
      <c r="AU19" t="str">
        <f>IF($R19="TRUE",AJ19," ")</f>
        <v xml:space="preserve"> </v>
      </c>
      <c r="AV19" t="str">
        <f>IF($R19="TRUE",AK19," ")</f>
        <v xml:space="preserve"> </v>
      </c>
      <c r="AW19" t="str">
        <f>IF($R19="TRUE",AL19," ")</f>
        <v xml:space="preserve"> </v>
      </c>
      <c r="AX19" t="str">
        <f>IF($R19="TRUE",AM19," ")</f>
        <v xml:space="preserve"> </v>
      </c>
    </row>
    <row r="20" spans="2:50">
      <c r="B20" s="9" t="s">
        <v>67</v>
      </c>
      <c r="C20" s="8">
        <v>0</v>
      </c>
      <c r="D20" s="8">
        <v>2.3435067530064755</v>
      </c>
      <c r="E20" s="8">
        <v>6.875</v>
      </c>
      <c r="F20" s="8">
        <v>0.26998481320238937</v>
      </c>
      <c r="G20"/>
      <c r="H20" s="8">
        <v>0.65954798412797988</v>
      </c>
      <c r="I20" s="8">
        <v>2.0037168033453034</v>
      </c>
      <c r="J20" s="8">
        <v>1.1022222222222222</v>
      </c>
      <c r="K20" s="8">
        <v>11.314455806931047</v>
      </c>
      <c r="L20" s="8">
        <v>0.48292693336294212</v>
      </c>
      <c r="M20"/>
      <c r="N20" s="4">
        <v>0.79392190194338519</v>
      </c>
      <c r="O20" s="4">
        <v>0.78477955574254055</v>
      </c>
      <c r="Q20" s="1" t="s">
        <v>0</v>
      </c>
      <c r="R20" s="1" t="s">
        <v>0</v>
      </c>
      <c r="S20" s="3">
        <f>C20/SUM($C$16:$C$73)</f>
        <v>0</v>
      </c>
      <c r="T20" s="3">
        <f>D20/SUM($D$16:$D$73)</f>
        <v>3.0027657052548399E-2</v>
      </c>
      <c r="U20" s="3">
        <f>E20/SUM($E$16:$E$73)</f>
        <v>9.600448030217602E-3</v>
      </c>
      <c r="V20" s="3">
        <f>F20/SUM($F$16:$F$73)</f>
        <v>1.1713517317017686E-3</v>
      </c>
      <c r="W20" s="3"/>
      <c r="X20" s="3">
        <f>H20/SUM($H$16:H77)</f>
        <v>4.5433660803286301E-3</v>
      </c>
      <c r="Y20" s="3">
        <f>I20/SUM($I$16:$I$73)</f>
        <v>1.247869162832888E-2</v>
      </c>
      <c r="Z20" s="3">
        <f>J20/SUM($J$16:$J$73)</f>
        <v>5.8068813885939269E-3</v>
      </c>
      <c r="AA20" s="3">
        <f>K20/SUM($K$16:$K$73)</f>
        <v>3.0066478979060573E-2</v>
      </c>
      <c r="AB20" s="3">
        <f>L20/SUM($L$16:$L$73)</f>
        <v>6.1293192189977967E-3</v>
      </c>
      <c r="AD20" t="str">
        <f>IF($Q20="TRUE",S20," ")</f>
        <v xml:space="preserve"> </v>
      </c>
      <c r="AE20" t="str">
        <f>IF($Q20="TRUE",T20," ")</f>
        <v xml:space="preserve"> </v>
      </c>
      <c r="AF20" t="str">
        <f>IF($Q20="TRUE",U20," ")</f>
        <v xml:space="preserve"> </v>
      </c>
      <c r="AG20" t="str">
        <f>IF($Q20="TRUE",V20," ")</f>
        <v xml:space="preserve"> </v>
      </c>
      <c r="AH20" t="str">
        <f>IF($Q20="TRUE",W20," ")</f>
        <v xml:space="preserve"> </v>
      </c>
      <c r="AI20" t="str">
        <f>IF($Q20="TRUE",X20," ")</f>
        <v xml:space="preserve"> </v>
      </c>
      <c r="AJ20" t="str">
        <f>IF($Q20="TRUE",Y20," ")</f>
        <v xml:space="preserve"> </v>
      </c>
      <c r="AK20" t="str">
        <f>IF($Q20="TRUE",Z20," ")</f>
        <v xml:space="preserve"> </v>
      </c>
      <c r="AL20" t="str">
        <f>IF($Q20="TRUE",AA20," ")</f>
        <v xml:space="preserve"> </v>
      </c>
      <c r="AM20" t="str">
        <f>IF($Q20="TRUE",AB20," ")</f>
        <v xml:space="preserve"> </v>
      </c>
      <c r="AO20" t="str">
        <f>IF($R20="TRUE",AD20," ")</f>
        <v xml:space="preserve"> </v>
      </c>
      <c r="AP20" t="str">
        <f>IF($R20="TRUE",AE20," ")</f>
        <v xml:space="preserve"> </v>
      </c>
      <c r="AQ20" t="str">
        <f>IF($R20="TRUE",AF20," ")</f>
        <v xml:space="preserve"> </v>
      </c>
      <c r="AR20" t="str">
        <f>IF($R20="TRUE",AG20," ")</f>
        <v xml:space="preserve"> </v>
      </c>
      <c r="AT20" t="str">
        <f>IF($R20="TRUE",AI20," ")</f>
        <v xml:space="preserve"> </v>
      </c>
      <c r="AU20" t="str">
        <f>IF($R20="TRUE",AJ20," ")</f>
        <v xml:space="preserve"> </v>
      </c>
      <c r="AV20" t="str">
        <f>IF($R20="TRUE",AK20," ")</f>
        <v xml:space="preserve"> </v>
      </c>
      <c r="AW20" t="str">
        <f>IF($R20="TRUE",AL20," ")</f>
        <v xml:space="preserve"> </v>
      </c>
      <c r="AX20" t="str">
        <f>IF($R20="TRUE",AM20," ")</f>
        <v xml:space="preserve"> </v>
      </c>
    </row>
    <row r="21" spans="2:50">
      <c r="B21" s="9" t="s">
        <v>66</v>
      </c>
      <c r="C21" s="8">
        <v>0</v>
      </c>
      <c r="D21" s="8">
        <v>0</v>
      </c>
      <c r="E21" s="8">
        <v>0.25</v>
      </c>
      <c r="F21" s="8">
        <v>0.53996962640477875</v>
      </c>
      <c r="G21"/>
      <c r="H21" s="8">
        <v>0</v>
      </c>
      <c r="I21" s="8">
        <v>0</v>
      </c>
      <c r="J21" s="8">
        <v>0</v>
      </c>
      <c r="K21" s="8">
        <v>0</v>
      </c>
      <c r="L21" s="8">
        <v>0</v>
      </c>
      <c r="M21"/>
      <c r="N21" s="4">
        <v>0.1235471874456021</v>
      </c>
      <c r="O21" s="4">
        <v>0.22182677742676168</v>
      </c>
      <c r="Q21" s="1" t="s">
        <v>0</v>
      </c>
      <c r="R21" s="1" t="s">
        <v>0</v>
      </c>
      <c r="S21" s="3">
        <f>C21/SUM($C$16:$C$73)</f>
        <v>0</v>
      </c>
      <c r="T21" s="3">
        <f>D21/SUM($D$16:$D$73)</f>
        <v>0</v>
      </c>
      <c r="U21" s="3">
        <f>E21/SUM($E$16:$E$73)</f>
        <v>3.4910720109882187E-4</v>
      </c>
      <c r="V21" s="3">
        <f>F21/SUM($F$16:$F$73)</f>
        <v>2.3427034634035371E-3</v>
      </c>
      <c r="W21" s="3"/>
      <c r="X21" s="3">
        <f>H21/SUM($H$16:H78)</f>
        <v>0</v>
      </c>
      <c r="Y21" s="3">
        <f>I21/SUM($I$16:$I$73)</f>
        <v>0</v>
      </c>
      <c r="Z21" s="3">
        <f>J21/SUM($J$16:$J$73)</f>
        <v>0</v>
      </c>
      <c r="AA21" s="3">
        <f>K21/SUM($K$16:$K$73)</f>
        <v>0</v>
      </c>
      <c r="AB21" s="3">
        <f>L21/SUM($L$16:$L$73)</f>
        <v>0</v>
      </c>
      <c r="AD21" t="str">
        <f>IF($Q21="TRUE",S21," ")</f>
        <v xml:space="preserve"> </v>
      </c>
      <c r="AE21" t="str">
        <f>IF($Q21="TRUE",T21," ")</f>
        <v xml:space="preserve"> </v>
      </c>
      <c r="AF21" t="str">
        <f>IF($Q21="TRUE",U21," ")</f>
        <v xml:space="preserve"> </v>
      </c>
      <c r="AG21" t="str">
        <f>IF($Q21="TRUE",V21," ")</f>
        <v xml:space="preserve"> </v>
      </c>
      <c r="AH21" t="str">
        <f>IF($Q21="TRUE",W21," ")</f>
        <v xml:space="preserve"> </v>
      </c>
      <c r="AI21" t="str">
        <f>IF($Q21="TRUE",X21," ")</f>
        <v xml:space="preserve"> </v>
      </c>
      <c r="AJ21" t="str">
        <f>IF($Q21="TRUE",Y21," ")</f>
        <v xml:space="preserve"> </v>
      </c>
      <c r="AK21" t="str">
        <f>IF($Q21="TRUE",Z21," ")</f>
        <v xml:space="preserve"> </v>
      </c>
      <c r="AL21" t="str">
        <f>IF($Q21="TRUE",AA21," ")</f>
        <v xml:space="preserve"> </v>
      </c>
      <c r="AM21" t="str">
        <f>IF($Q21="TRUE",AB21," ")</f>
        <v xml:space="preserve"> </v>
      </c>
      <c r="AO21" t="str">
        <f>IF($R21="TRUE",AD21," ")</f>
        <v xml:space="preserve"> </v>
      </c>
      <c r="AP21" t="str">
        <f>IF($R21="TRUE",AE21," ")</f>
        <v xml:space="preserve"> </v>
      </c>
      <c r="AQ21" t="str">
        <f>IF($R21="TRUE",AF21," ")</f>
        <v xml:space="preserve"> </v>
      </c>
      <c r="AR21" t="str">
        <f>IF($R21="TRUE",AG21," ")</f>
        <v xml:space="preserve"> </v>
      </c>
      <c r="AT21" t="str">
        <f>IF($R21="TRUE",AI21," ")</f>
        <v xml:space="preserve"> </v>
      </c>
      <c r="AU21" t="str">
        <f>IF($R21="TRUE",AJ21," ")</f>
        <v xml:space="preserve"> </v>
      </c>
      <c r="AV21" t="str">
        <f>IF($R21="TRUE",AK21," ")</f>
        <v xml:space="preserve"> </v>
      </c>
      <c r="AW21" t="str">
        <f>IF($R21="TRUE",AL21," ")</f>
        <v xml:space="preserve"> </v>
      </c>
      <c r="AX21" t="str">
        <f>IF($R21="TRUE",AM21," ")</f>
        <v xml:space="preserve"> </v>
      </c>
    </row>
    <row r="22" spans="2:50">
      <c r="B22" s="9" t="s">
        <v>65</v>
      </c>
      <c r="C22" s="8">
        <v>0.46002505122824339</v>
      </c>
      <c r="D22" s="8">
        <v>0.18501369102682702</v>
      </c>
      <c r="E22" s="8">
        <v>0</v>
      </c>
      <c r="F22" s="8">
        <v>0</v>
      </c>
      <c r="G22"/>
      <c r="H22" s="8">
        <v>0.18844228117942283</v>
      </c>
      <c r="I22" s="8">
        <v>0</v>
      </c>
      <c r="J22" s="8">
        <v>0</v>
      </c>
      <c r="K22" s="8">
        <v>0</v>
      </c>
      <c r="L22" s="8">
        <v>0</v>
      </c>
      <c r="M22"/>
      <c r="N22" s="4">
        <v>0.27609258709885076</v>
      </c>
      <c r="O22" s="4">
        <v>0.34745774662547524</v>
      </c>
      <c r="Q22" s="1" t="s">
        <v>0</v>
      </c>
      <c r="R22" s="1" t="s">
        <v>0</v>
      </c>
      <c r="S22" s="3">
        <f>C22/SUM($C$16:$C$73)</f>
        <v>2.8517425388249126E-3</v>
      </c>
      <c r="T22" s="3">
        <f>D22/SUM($D$16:$D$73)</f>
        <v>2.3706045041485577E-3</v>
      </c>
      <c r="U22" s="3">
        <f>E22/SUM($E$16:$E$73)</f>
        <v>0</v>
      </c>
      <c r="V22" s="3">
        <f>F22/SUM($F$16:$F$73)</f>
        <v>0</v>
      </c>
      <c r="W22" s="3"/>
      <c r="X22" s="3">
        <f>H22/SUM($H$16:H79)</f>
        <v>1.2440070758111437E-3</v>
      </c>
      <c r="Y22" s="3">
        <f>I22/SUM($I$16:$I$73)</f>
        <v>0</v>
      </c>
      <c r="Z22" s="3">
        <f>J22/SUM($J$16:$J$73)</f>
        <v>0</v>
      </c>
      <c r="AA22" s="3">
        <f>K22/SUM($K$16:$K$73)</f>
        <v>0</v>
      </c>
      <c r="AB22" s="3">
        <f>L22/SUM($L$16:$L$73)</f>
        <v>0</v>
      </c>
      <c r="AD22" t="str">
        <f>IF($Q22="TRUE",S22," ")</f>
        <v xml:space="preserve"> </v>
      </c>
      <c r="AE22" t="str">
        <f>IF($Q22="TRUE",T22," ")</f>
        <v xml:space="preserve"> </v>
      </c>
      <c r="AF22" t="str">
        <f>IF($Q22="TRUE",U22," ")</f>
        <v xml:space="preserve"> </v>
      </c>
      <c r="AG22" t="str">
        <f>IF($Q22="TRUE",V22," ")</f>
        <v xml:space="preserve"> </v>
      </c>
      <c r="AH22" t="str">
        <f>IF($Q22="TRUE",W22," ")</f>
        <v xml:space="preserve"> </v>
      </c>
      <c r="AI22" t="str">
        <f>IF($Q22="TRUE",X22," ")</f>
        <v xml:space="preserve"> </v>
      </c>
      <c r="AJ22" t="str">
        <f>IF($Q22="TRUE",Y22," ")</f>
        <v xml:space="preserve"> </v>
      </c>
      <c r="AK22" t="str">
        <f>IF($Q22="TRUE",Z22," ")</f>
        <v xml:space="preserve"> </v>
      </c>
      <c r="AL22" t="str">
        <f>IF($Q22="TRUE",AA22," ")</f>
        <v xml:space="preserve"> </v>
      </c>
      <c r="AM22" t="str">
        <f>IF($Q22="TRUE",AB22," ")</f>
        <v xml:space="preserve"> </v>
      </c>
      <c r="AO22" t="str">
        <f>IF($R22="TRUE",AD22," ")</f>
        <v xml:space="preserve"> </v>
      </c>
      <c r="AP22" t="str">
        <f>IF($R22="TRUE",AE22," ")</f>
        <v xml:space="preserve"> </v>
      </c>
      <c r="AQ22" t="str">
        <f>IF($R22="TRUE",AF22," ")</f>
        <v xml:space="preserve"> </v>
      </c>
      <c r="AR22" t="str">
        <f>IF($R22="TRUE",AG22," ")</f>
        <v xml:space="preserve"> </v>
      </c>
      <c r="AT22" t="str">
        <f>IF($R22="TRUE",AI22," ")</f>
        <v xml:space="preserve"> </v>
      </c>
      <c r="AU22" t="str">
        <f>IF($R22="TRUE",AJ22," ")</f>
        <v xml:space="preserve"> </v>
      </c>
      <c r="AV22" t="str">
        <f>IF($R22="TRUE",AK22," ")</f>
        <v xml:space="preserve"> </v>
      </c>
      <c r="AW22" t="str">
        <f>IF($R22="TRUE",AL22," ")</f>
        <v xml:space="preserve"> </v>
      </c>
      <c r="AX22" t="str">
        <f>IF($R22="TRUE",AM22," ")</f>
        <v xml:space="preserve"> </v>
      </c>
    </row>
    <row r="23" spans="2:50">
      <c r="B23" s="9" t="s">
        <v>64</v>
      </c>
      <c r="C23" s="8">
        <v>0</v>
      </c>
      <c r="D23" s="8">
        <v>0</v>
      </c>
      <c r="E23" s="8">
        <v>0</v>
      </c>
      <c r="F23" s="8">
        <v>3.2398177584286727</v>
      </c>
      <c r="G23"/>
      <c r="H23" s="8">
        <v>2.543970795922208</v>
      </c>
      <c r="I23" s="8">
        <v>0</v>
      </c>
      <c r="J23" s="8">
        <v>0</v>
      </c>
      <c r="K23" s="8">
        <v>0.7299648907697448</v>
      </c>
      <c r="L23" s="8">
        <v>0.7299648907697448</v>
      </c>
      <c r="M23"/>
      <c r="N23" s="4">
        <v>0.99202472141374864</v>
      </c>
      <c r="O23" s="4">
        <v>0.99255063549687828</v>
      </c>
      <c r="Q23" s="1" t="s">
        <v>0</v>
      </c>
      <c r="R23" s="1" t="s">
        <v>0</v>
      </c>
      <c r="S23" s="3">
        <f>C23/SUM($C$16:$C$73)</f>
        <v>0</v>
      </c>
      <c r="T23" s="3">
        <f>D23/SUM($D$16:$D$73)</f>
        <v>0</v>
      </c>
      <c r="U23" s="3">
        <f>E23/SUM($E$16:$E$73)</f>
        <v>0</v>
      </c>
      <c r="V23" s="3">
        <f>F23/SUM($F$16:$F$73)</f>
        <v>1.4056220780421222E-2</v>
      </c>
      <c r="W23" s="3"/>
      <c r="X23" s="3">
        <f>H23/SUM($H$16:H80)</f>
        <v>1.6794095523450438E-2</v>
      </c>
      <c r="Y23" s="3">
        <f>I23/SUM($I$16:$I$73)</f>
        <v>0</v>
      </c>
      <c r="Z23" s="3">
        <f>J23/SUM($J$16:$J$73)</f>
        <v>0</v>
      </c>
      <c r="AA23" s="3">
        <f>K23/SUM($K$16:$K$73)</f>
        <v>1.9397728373587461E-3</v>
      </c>
      <c r="AB23" s="3">
        <f>L23/SUM($L$16:$L$73)</f>
        <v>9.2647303869176894E-3</v>
      </c>
      <c r="AD23" t="str">
        <f>IF($Q23="TRUE",S23," ")</f>
        <v xml:space="preserve"> </v>
      </c>
      <c r="AE23" t="str">
        <f>IF($Q23="TRUE",T23," ")</f>
        <v xml:space="preserve"> </v>
      </c>
      <c r="AF23" t="str">
        <f>IF($Q23="TRUE",U23," ")</f>
        <v xml:space="preserve"> </v>
      </c>
      <c r="AG23" t="str">
        <f>IF($Q23="TRUE",V23," ")</f>
        <v xml:space="preserve"> </v>
      </c>
      <c r="AH23" t="str">
        <f>IF($Q23="TRUE",W23," ")</f>
        <v xml:space="preserve"> </v>
      </c>
      <c r="AI23" t="str">
        <f>IF($Q23="TRUE",X23," ")</f>
        <v xml:space="preserve"> </v>
      </c>
      <c r="AJ23" t="str">
        <f>IF($Q23="TRUE",Y23," ")</f>
        <v xml:space="preserve"> </v>
      </c>
      <c r="AK23" t="str">
        <f>IF($Q23="TRUE",Z23," ")</f>
        <v xml:space="preserve"> </v>
      </c>
      <c r="AL23" t="str">
        <f>IF($Q23="TRUE",AA23," ")</f>
        <v xml:space="preserve"> </v>
      </c>
      <c r="AM23" t="str">
        <f>IF($Q23="TRUE",AB23," ")</f>
        <v xml:space="preserve"> </v>
      </c>
      <c r="AO23" t="str">
        <f>IF($R23="TRUE",AD23," ")</f>
        <v xml:space="preserve"> </v>
      </c>
      <c r="AP23" t="str">
        <f>IF($R23="TRUE",AE23," ")</f>
        <v xml:space="preserve"> </v>
      </c>
      <c r="AQ23" t="str">
        <f>IF($R23="TRUE",AF23," ")</f>
        <v xml:space="preserve"> </v>
      </c>
      <c r="AR23" t="str">
        <f>IF($R23="TRUE",AG23," ")</f>
        <v xml:space="preserve"> </v>
      </c>
      <c r="AT23" t="str">
        <f>IF($R23="TRUE",AI23," ")</f>
        <v xml:space="preserve"> </v>
      </c>
      <c r="AU23" t="str">
        <f>IF($R23="TRUE",AJ23," ")</f>
        <v xml:space="preserve"> </v>
      </c>
      <c r="AV23" t="str">
        <f>IF($R23="TRUE",AK23," ")</f>
        <v xml:space="preserve"> </v>
      </c>
      <c r="AW23" t="str">
        <f>IF($R23="TRUE",AL23," ")</f>
        <v xml:space="preserve"> </v>
      </c>
      <c r="AX23" t="str">
        <f>IF($R23="TRUE",AM23," ")</f>
        <v xml:space="preserve"> </v>
      </c>
    </row>
    <row r="24" spans="2:50">
      <c r="B24" s="9" t="s">
        <v>63</v>
      </c>
      <c r="C24" s="8">
        <v>0</v>
      </c>
      <c r="D24" s="8">
        <v>0</v>
      </c>
      <c r="E24" s="8">
        <v>0</v>
      </c>
      <c r="F24" s="8">
        <v>0</v>
      </c>
      <c r="G24"/>
      <c r="H24" s="8">
        <v>0</v>
      </c>
      <c r="I24" s="8">
        <v>0</v>
      </c>
      <c r="J24" s="8">
        <v>0</v>
      </c>
      <c r="K24" s="8">
        <v>0.10125455650060754</v>
      </c>
      <c r="L24" s="8">
        <v>0</v>
      </c>
      <c r="M24"/>
      <c r="N24" s="4">
        <v>0.4070838221099613</v>
      </c>
      <c r="O24" s="4">
        <v>0.37390096635217474</v>
      </c>
      <c r="Q24" s="1" t="s">
        <v>0</v>
      </c>
      <c r="R24" s="1" t="s">
        <v>0</v>
      </c>
      <c r="S24" s="3">
        <f>C24/SUM($C$16:$C$73)</f>
        <v>0</v>
      </c>
      <c r="T24" s="3">
        <f>D24/SUM($D$16:$D$73)</f>
        <v>0</v>
      </c>
      <c r="U24" s="3">
        <f>E24/SUM($E$16:$E$73)</f>
        <v>0</v>
      </c>
      <c r="V24" s="3">
        <f>F24/SUM($F$16:$F$73)</f>
        <v>0</v>
      </c>
      <c r="W24" s="3"/>
      <c r="X24" s="3">
        <f>H24/SUM($H$16:H81)</f>
        <v>0</v>
      </c>
      <c r="Y24" s="3">
        <f>I24/SUM($I$16:$I$73)</f>
        <v>0</v>
      </c>
      <c r="Z24" s="3">
        <f>J24/SUM($J$16:$J$73)</f>
        <v>0</v>
      </c>
      <c r="AA24" s="3">
        <f>K24/SUM($K$16:$K$73)</f>
        <v>2.690688837809317E-4</v>
      </c>
      <c r="AB24" s="3">
        <f>L24/SUM($L$16:$L$73)</f>
        <v>0</v>
      </c>
      <c r="AD24" t="str">
        <f>IF($Q24="TRUE",S24," ")</f>
        <v xml:space="preserve"> </v>
      </c>
      <c r="AE24" t="str">
        <f>IF($Q24="TRUE",T24," ")</f>
        <v xml:space="preserve"> </v>
      </c>
      <c r="AF24" t="str">
        <f>IF($Q24="TRUE",U24," ")</f>
        <v xml:space="preserve"> </v>
      </c>
      <c r="AG24" t="str">
        <f>IF($Q24="TRUE",V24," ")</f>
        <v xml:space="preserve"> </v>
      </c>
      <c r="AH24" t="str">
        <f>IF($Q24="TRUE",W24," ")</f>
        <v xml:space="preserve"> </v>
      </c>
      <c r="AI24" t="str">
        <f>IF($Q24="TRUE",X24," ")</f>
        <v xml:space="preserve"> </v>
      </c>
      <c r="AJ24" t="str">
        <f>IF($Q24="TRUE",Y24," ")</f>
        <v xml:space="preserve"> </v>
      </c>
      <c r="AK24" t="str">
        <f>IF($Q24="TRUE",Z24," ")</f>
        <v xml:space="preserve"> </v>
      </c>
      <c r="AL24" t="str">
        <f>IF($Q24="TRUE",AA24," ")</f>
        <v xml:space="preserve"> </v>
      </c>
      <c r="AM24" t="str">
        <f>IF($Q24="TRUE",AB24," ")</f>
        <v xml:space="preserve"> </v>
      </c>
      <c r="AO24" t="str">
        <f>IF($R24="TRUE",AD24," ")</f>
        <v xml:space="preserve"> </v>
      </c>
      <c r="AP24" t="str">
        <f>IF($R24="TRUE",AE24," ")</f>
        <v xml:space="preserve"> </v>
      </c>
      <c r="AQ24" t="str">
        <f>IF($R24="TRUE",AF24," ")</f>
        <v xml:space="preserve"> </v>
      </c>
      <c r="AR24" t="str">
        <f>IF($R24="TRUE",AG24," ")</f>
        <v xml:space="preserve"> </v>
      </c>
      <c r="AT24" t="str">
        <f>IF($R24="TRUE",AI24," ")</f>
        <v xml:space="preserve"> </v>
      </c>
      <c r="AU24" t="str">
        <f>IF($R24="TRUE",AJ24," ")</f>
        <v xml:space="preserve"> </v>
      </c>
      <c r="AV24" t="str">
        <f>IF($R24="TRUE",AK24," ")</f>
        <v xml:space="preserve"> </v>
      </c>
      <c r="AW24" t="str">
        <f>IF($R24="TRUE",AL24," ")</f>
        <v xml:space="preserve"> </v>
      </c>
      <c r="AX24" t="str">
        <f>IF($R24="TRUE",AM24," ")</f>
        <v xml:space="preserve"> </v>
      </c>
    </row>
    <row r="25" spans="2:50">
      <c r="B25" s="9" t="s">
        <v>62</v>
      </c>
      <c r="C25" s="8">
        <v>0.41147179360572772</v>
      </c>
      <c r="D25" s="8">
        <v>1.3876026827012027</v>
      </c>
      <c r="E25" s="8">
        <v>2</v>
      </c>
      <c r="F25" s="8">
        <v>1.3499240660119469</v>
      </c>
      <c r="G25"/>
      <c r="H25" s="8">
        <v>0.18820577164366373</v>
      </c>
      <c r="I25" s="8">
        <v>0.18900000000000003</v>
      </c>
      <c r="J25" s="8">
        <v>0</v>
      </c>
      <c r="K25" s="8">
        <v>0</v>
      </c>
      <c r="L25" s="8">
        <v>4.4658802250803861E-2</v>
      </c>
      <c r="M25"/>
      <c r="N25" s="4">
        <v>4.4645456501200189E-3</v>
      </c>
      <c r="O25" s="4">
        <v>3.379339909678751E-2</v>
      </c>
      <c r="Q25" s="6" t="s">
        <v>2</v>
      </c>
      <c r="R25" s="6" t="s">
        <v>2</v>
      </c>
      <c r="S25" s="12">
        <f>C25/SUM($C$16:$C$73)</f>
        <v>2.5507559082251921E-3</v>
      </c>
      <c r="T25" s="12">
        <f>D25/SUM($D$16:$D$73)</f>
        <v>1.7779533781114184E-2</v>
      </c>
      <c r="U25" s="12">
        <f>E25/SUM($E$16:$E$73)</f>
        <v>2.792857608790575E-3</v>
      </c>
      <c r="V25" s="12">
        <f>F25/SUM($F$16:$F$73)</f>
        <v>5.8567586585088422E-3</v>
      </c>
      <c r="W25" s="12"/>
      <c r="X25" s="12">
        <f>H25/SUM($H$16:H82)</f>
        <v>1.2409020604442977E-3</v>
      </c>
      <c r="Y25" s="12">
        <f>I25/SUM($I$16:$I$73)</f>
        <v>1.1770489291783016E-3</v>
      </c>
      <c r="Z25" s="12">
        <f>J25/SUM($J$16:$J$73)</f>
        <v>0</v>
      </c>
      <c r="AA25" s="12">
        <f>K25/SUM($K$16:$K$73)</f>
        <v>0</v>
      </c>
      <c r="AB25" s="12">
        <f>L25/SUM($L$16:$L$73)</f>
        <v>5.6681049662549003E-4</v>
      </c>
      <c r="AD25">
        <f>IF($Q25="TRUE",S25," ")</f>
        <v>2.5507559082251921E-3</v>
      </c>
      <c r="AE25">
        <f>IF($Q25="TRUE",T25," ")</f>
        <v>1.7779533781114184E-2</v>
      </c>
      <c r="AF25">
        <f>IF($Q25="TRUE",U25," ")</f>
        <v>2.792857608790575E-3</v>
      </c>
      <c r="AG25">
        <f>IF($Q25="TRUE",V25," ")</f>
        <v>5.8567586585088422E-3</v>
      </c>
      <c r="AH25">
        <f>IF($Q25="TRUE",W25," ")</f>
        <v>0</v>
      </c>
      <c r="AI25">
        <f>IF($Q25="TRUE",X25," ")</f>
        <v>1.2409020604442977E-3</v>
      </c>
      <c r="AJ25">
        <f>IF($Q25="TRUE",Y25," ")</f>
        <v>1.1770489291783016E-3</v>
      </c>
      <c r="AK25">
        <f>IF($Q25="TRUE",Z25," ")</f>
        <v>0</v>
      </c>
      <c r="AL25">
        <f>IF($Q25="TRUE",AA25," ")</f>
        <v>0</v>
      </c>
      <c r="AM25">
        <f>IF($Q25="TRUE",AB25," ")</f>
        <v>5.6681049662549003E-4</v>
      </c>
      <c r="AO25">
        <f>IF($R25="TRUE",AD25," ")</f>
        <v>2.5507559082251921E-3</v>
      </c>
      <c r="AP25">
        <f>IF($R25="TRUE",AE25," ")</f>
        <v>1.7779533781114184E-2</v>
      </c>
      <c r="AQ25">
        <f>IF($R25="TRUE",AF25," ")</f>
        <v>2.792857608790575E-3</v>
      </c>
      <c r="AR25">
        <f>IF($R25="TRUE",AG25," ")</f>
        <v>5.8567586585088422E-3</v>
      </c>
      <c r="AT25">
        <f>IF($R25="TRUE",AI25," ")</f>
        <v>1.2409020604442977E-3</v>
      </c>
      <c r="AU25">
        <f>IF($R25="TRUE",AJ25," ")</f>
        <v>1.1770489291783016E-3</v>
      </c>
      <c r="AV25">
        <f>IF($R25="TRUE",AK25," ")</f>
        <v>0</v>
      </c>
      <c r="AW25">
        <f>IF($R25="TRUE",AL25," ")</f>
        <v>0</v>
      </c>
      <c r="AX25">
        <f>IF($R25="TRUE",AM25," ")</f>
        <v>5.6681049662549003E-4</v>
      </c>
    </row>
    <row r="26" spans="2:50">
      <c r="B26" s="9" t="s">
        <v>61</v>
      </c>
      <c r="C26" s="8">
        <v>10.81058870386372</v>
      </c>
      <c r="D26" s="8">
        <v>0.55504107308048112</v>
      </c>
      <c r="E26" s="8">
        <v>17.572262500000001</v>
      </c>
      <c r="F26" s="8">
        <v>18.358967297762479</v>
      </c>
      <c r="G26"/>
      <c r="H26" s="8">
        <v>3.2035187800501883</v>
      </c>
      <c r="I26" s="8">
        <v>5.7439881695898691</v>
      </c>
      <c r="J26" s="8">
        <v>4.8060888888888895</v>
      </c>
      <c r="K26" s="8">
        <v>4.014806899233597</v>
      </c>
      <c r="L26" s="8">
        <v>0</v>
      </c>
      <c r="M26"/>
      <c r="N26" s="4">
        <v>6.5264326964539682E-2</v>
      </c>
      <c r="O26" s="4">
        <v>0.13646497401987287</v>
      </c>
      <c r="Q26" s="6" t="s">
        <v>2</v>
      </c>
      <c r="R26" s="1" t="s">
        <v>0</v>
      </c>
      <c r="S26" s="12">
        <f>C26/SUM($C$16:$C$73)</f>
        <v>6.7015949662385457E-2</v>
      </c>
      <c r="T26" s="12">
        <f>D26/SUM($D$16:$D$73)</f>
        <v>7.1118135124456743E-3</v>
      </c>
      <c r="U26" s="12">
        <f>E26/SUM($E$16:$E$73)</f>
        <v>2.4538413513395148E-2</v>
      </c>
      <c r="V26" s="12">
        <f>F26/SUM($F$16:$F$73)</f>
        <v>7.9651917755720267E-2</v>
      </c>
      <c r="W26" s="12"/>
      <c r="X26" s="12">
        <f>H26/SUM($H$16:H83)</f>
        <v>2.112184456469678E-2</v>
      </c>
      <c r="Y26" s="12">
        <f>I26/SUM($I$16:$I$73)</f>
        <v>3.5772249334542788E-2</v>
      </c>
      <c r="Z26" s="12">
        <f>J26/SUM($J$16:$J$73)</f>
        <v>2.532011019025732E-2</v>
      </c>
      <c r="AA26" s="12">
        <f>K26/SUM($K$16:$K$73)</f>
        <v>1.0668750605473105E-2</v>
      </c>
      <c r="AB26" s="12">
        <f>L26/SUM($L$16:$L$73)</f>
        <v>0</v>
      </c>
      <c r="AD26">
        <f>IF($Q26="TRUE",S26," ")</f>
        <v>6.7015949662385457E-2</v>
      </c>
      <c r="AE26">
        <f>IF($Q26="TRUE",T26," ")</f>
        <v>7.1118135124456743E-3</v>
      </c>
      <c r="AF26">
        <f>IF($Q26="TRUE",U26," ")</f>
        <v>2.4538413513395148E-2</v>
      </c>
      <c r="AG26">
        <f>IF($Q26="TRUE",V26," ")</f>
        <v>7.9651917755720267E-2</v>
      </c>
      <c r="AH26">
        <f>IF($Q26="TRUE",W26," ")</f>
        <v>0</v>
      </c>
      <c r="AI26">
        <f>IF($Q26="TRUE",X26," ")</f>
        <v>2.112184456469678E-2</v>
      </c>
      <c r="AJ26">
        <f>IF($Q26="TRUE",Y26," ")</f>
        <v>3.5772249334542788E-2</v>
      </c>
      <c r="AK26">
        <f>IF($Q26="TRUE",Z26," ")</f>
        <v>2.532011019025732E-2</v>
      </c>
      <c r="AL26">
        <f>IF($Q26="TRUE",AA26," ")</f>
        <v>1.0668750605473105E-2</v>
      </c>
      <c r="AM26">
        <f>IF($Q26="TRUE",AB26," ")</f>
        <v>0</v>
      </c>
      <c r="AO26" t="str">
        <f>IF($R26="TRUE",AD26," ")</f>
        <v xml:space="preserve"> </v>
      </c>
      <c r="AP26" t="str">
        <f>IF($R26="TRUE",AE26," ")</f>
        <v xml:space="preserve"> </v>
      </c>
      <c r="AQ26" t="str">
        <f>IF($R26="TRUE",AF26," ")</f>
        <v xml:space="preserve"> </v>
      </c>
      <c r="AR26" t="str">
        <f>IF($R26="TRUE",AG26," ")</f>
        <v xml:space="preserve"> </v>
      </c>
      <c r="AT26" t="str">
        <f>IF($R26="TRUE",AI26," ")</f>
        <v xml:space="preserve"> </v>
      </c>
      <c r="AU26" t="str">
        <f>IF($R26="TRUE",AJ26," ")</f>
        <v xml:space="preserve"> </v>
      </c>
      <c r="AV26" t="str">
        <f>IF($R26="TRUE",AK26," ")</f>
        <v xml:space="preserve"> </v>
      </c>
      <c r="AW26" t="str">
        <f>IF($R26="TRUE",AL26," ")</f>
        <v xml:space="preserve"> </v>
      </c>
      <c r="AX26" t="str">
        <f>IF($R26="TRUE",AM26," ")</f>
        <v xml:space="preserve"> </v>
      </c>
    </row>
    <row r="27" spans="2:50">
      <c r="B27" s="9" t="s">
        <v>60</v>
      </c>
      <c r="C27" s="8">
        <v>0</v>
      </c>
      <c r="D27" s="8">
        <v>0</v>
      </c>
      <c r="E27" s="8">
        <v>0.875</v>
      </c>
      <c r="F27" s="8">
        <v>0</v>
      </c>
      <c r="G27"/>
      <c r="H27" s="8">
        <v>0</v>
      </c>
      <c r="I27" s="8">
        <v>0</v>
      </c>
      <c r="J27" s="8">
        <v>0</v>
      </c>
      <c r="K27" s="8">
        <v>0</v>
      </c>
      <c r="L27" s="8">
        <v>0</v>
      </c>
      <c r="M27"/>
      <c r="N27" s="4">
        <v>0.29235199242421472</v>
      </c>
      <c r="O27" s="4">
        <v>0.39100221846980276</v>
      </c>
      <c r="Q27" s="1" t="s">
        <v>0</v>
      </c>
      <c r="R27" s="1" t="s">
        <v>0</v>
      </c>
      <c r="S27" s="3">
        <f>C27/SUM($C$16:$C$73)</f>
        <v>0</v>
      </c>
      <c r="T27" s="3">
        <f>D27/SUM($D$16:$D$73)</f>
        <v>0</v>
      </c>
      <c r="U27" s="3">
        <f>E27/SUM($E$16:$E$73)</f>
        <v>1.2218752038458767E-3</v>
      </c>
      <c r="V27" s="3">
        <f>F27/SUM($F$16:$F$73)</f>
        <v>0</v>
      </c>
      <c r="W27" s="3"/>
      <c r="X27" s="3">
        <f>H27/SUM($H$16:H84)</f>
        <v>0</v>
      </c>
      <c r="Y27" s="3">
        <f>I27/SUM($I$16:$I$73)</f>
        <v>0</v>
      </c>
      <c r="Z27" s="3">
        <f>J27/SUM($J$16:$J$73)</f>
        <v>0</v>
      </c>
      <c r="AA27" s="3">
        <f>K27/SUM($K$16:$K$73)</f>
        <v>0</v>
      </c>
      <c r="AB27" s="3">
        <f>L27/SUM($L$16:$L$73)</f>
        <v>0</v>
      </c>
      <c r="AD27" t="str">
        <f>IF($Q27="TRUE",S27," ")</f>
        <v xml:space="preserve"> </v>
      </c>
      <c r="AE27" t="str">
        <f>IF($Q27="TRUE",T27," ")</f>
        <v xml:space="preserve"> </v>
      </c>
      <c r="AF27" t="str">
        <f>IF($Q27="TRUE",U27," ")</f>
        <v xml:space="preserve"> </v>
      </c>
      <c r="AG27" t="str">
        <f>IF($Q27="TRUE",V27," ")</f>
        <v xml:space="preserve"> </v>
      </c>
      <c r="AH27" t="str">
        <f>IF($Q27="TRUE",W27," ")</f>
        <v xml:space="preserve"> </v>
      </c>
      <c r="AI27" t="str">
        <f>IF($Q27="TRUE",X27," ")</f>
        <v xml:space="preserve"> </v>
      </c>
      <c r="AJ27" t="str">
        <f>IF($Q27="TRUE",Y27," ")</f>
        <v xml:space="preserve"> </v>
      </c>
      <c r="AK27" t="str">
        <f>IF($Q27="TRUE",Z27," ")</f>
        <v xml:space="preserve"> </v>
      </c>
      <c r="AL27" t="str">
        <f>IF($Q27="TRUE",AA27," ")</f>
        <v xml:space="preserve"> </v>
      </c>
      <c r="AM27" t="str">
        <f>IF($Q27="TRUE",AB27," ")</f>
        <v xml:space="preserve"> </v>
      </c>
      <c r="AO27" t="str">
        <f>IF($R27="TRUE",AD27," ")</f>
        <v xml:space="preserve"> </v>
      </c>
      <c r="AP27" t="str">
        <f>IF($R27="TRUE",AE27," ")</f>
        <v xml:space="preserve"> </v>
      </c>
      <c r="AQ27" t="str">
        <f>IF($R27="TRUE",AF27," ")</f>
        <v xml:space="preserve"> </v>
      </c>
      <c r="AR27" t="str">
        <f>IF($R27="TRUE",AG27," ")</f>
        <v xml:space="preserve"> </v>
      </c>
      <c r="AT27" t="str">
        <f>IF($R27="TRUE",AI27," ")</f>
        <v xml:space="preserve"> </v>
      </c>
      <c r="AU27" t="str">
        <f>IF($R27="TRUE",AJ27," ")</f>
        <v xml:space="preserve"> </v>
      </c>
      <c r="AV27" t="str">
        <f>IF($R27="TRUE",AK27," ")</f>
        <v xml:space="preserve"> </v>
      </c>
      <c r="AW27" t="str">
        <f>IF($R27="TRUE",AL27," ")</f>
        <v xml:space="preserve"> </v>
      </c>
      <c r="AX27" t="str">
        <f>IF($R27="TRUE",AM27," ")</f>
        <v xml:space="preserve"> </v>
      </c>
    </row>
    <row r="28" spans="2:50">
      <c r="B28" s="14" t="s">
        <v>59</v>
      </c>
      <c r="C28" s="8">
        <v>0</v>
      </c>
      <c r="D28" s="8">
        <v>0</v>
      </c>
      <c r="E28" s="8">
        <v>0</v>
      </c>
      <c r="F28" s="8">
        <v>1.3499240660119469</v>
      </c>
      <c r="G28"/>
      <c r="H28" s="8">
        <v>0</v>
      </c>
      <c r="I28" s="8">
        <v>0</v>
      </c>
      <c r="J28" s="8">
        <v>0</v>
      </c>
      <c r="K28" s="8">
        <v>0</v>
      </c>
      <c r="L28" s="8">
        <v>0</v>
      </c>
      <c r="M28"/>
      <c r="N28" s="4">
        <v>0.29235199242421472</v>
      </c>
      <c r="O28" s="4">
        <v>0.39100221846980276</v>
      </c>
      <c r="Q28" s="1" t="s">
        <v>0</v>
      </c>
      <c r="R28" s="1" t="s">
        <v>0</v>
      </c>
      <c r="S28" s="3">
        <f>C28/SUM($C$16:$C$73)</f>
        <v>0</v>
      </c>
      <c r="T28" s="3">
        <f>D28/SUM($D$16:$D$73)</f>
        <v>0</v>
      </c>
      <c r="U28" s="3">
        <f>E28/SUM($E$16:$E$73)</f>
        <v>0</v>
      </c>
      <c r="V28" s="3">
        <f>F28/SUM($F$16:$F$73)</f>
        <v>5.8567586585088422E-3</v>
      </c>
      <c r="W28" s="3"/>
      <c r="X28" s="3">
        <f>H28/SUM($H$16:H85)</f>
        <v>0</v>
      </c>
      <c r="Y28" s="3">
        <f>I28/SUM($I$16:$I$73)</f>
        <v>0</v>
      </c>
      <c r="Z28" s="3">
        <f>J28/SUM($J$16:$J$73)</f>
        <v>0</v>
      </c>
      <c r="AA28" s="3">
        <f>K28/SUM($K$16:$K$73)</f>
        <v>0</v>
      </c>
      <c r="AB28" s="3">
        <f>L28/SUM($L$16:$L$73)</f>
        <v>0</v>
      </c>
      <c r="AD28" t="str">
        <f>IF($Q28="TRUE",S28," ")</f>
        <v xml:space="preserve"> </v>
      </c>
      <c r="AE28" t="str">
        <f>IF($Q28="TRUE",T28," ")</f>
        <v xml:space="preserve"> </v>
      </c>
      <c r="AF28" t="str">
        <f>IF($Q28="TRUE",U28," ")</f>
        <v xml:space="preserve"> </v>
      </c>
      <c r="AG28" t="str">
        <f>IF($Q28="TRUE",V28," ")</f>
        <v xml:space="preserve"> </v>
      </c>
      <c r="AH28" t="str">
        <f>IF($Q28="TRUE",W28," ")</f>
        <v xml:space="preserve"> </v>
      </c>
      <c r="AI28" t="str">
        <f>IF($Q28="TRUE",X28," ")</f>
        <v xml:space="preserve"> </v>
      </c>
      <c r="AJ28" t="str">
        <f>IF($Q28="TRUE",Y28," ")</f>
        <v xml:space="preserve"> </v>
      </c>
      <c r="AK28" t="str">
        <f>IF($Q28="TRUE",Z28," ")</f>
        <v xml:space="preserve"> </v>
      </c>
      <c r="AL28" t="str">
        <f>IF($Q28="TRUE",AA28," ")</f>
        <v xml:space="preserve"> </v>
      </c>
      <c r="AM28" t="str">
        <f>IF($Q28="TRUE",AB28," ")</f>
        <v xml:space="preserve"> </v>
      </c>
      <c r="AO28" t="str">
        <f>IF($R28="TRUE",AD28," ")</f>
        <v xml:space="preserve"> </v>
      </c>
      <c r="AP28" t="str">
        <f>IF($R28="TRUE",AE28," ")</f>
        <v xml:space="preserve"> </v>
      </c>
      <c r="AQ28" t="str">
        <f>IF($R28="TRUE",AF28," ")</f>
        <v xml:space="preserve"> </v>
      </c>
      <c r="AR28" t="str">
        <f>IF($R28="TRUE",AG28," ")</f>
        <v xml:space="preserve"> </v>
      </c>
      <c r="AT28" t="str">
        <f>IF($R28="TRUE",AI28," ")</f>
        <v xml:space="preserve"> </v>
      </c>
      <c r="AU28" t="str">
        <f>IF($R28="TRUE",AJ28," ")</f>
        <v xml:space="preserve"> </v>
      </c>
      <c r="AV28" t="str">
        <f>IF($R28="TRUE",AK28," ")</f>
        <v xml:space="preserve"> </v>
      </c>
      <c r="AW28" t="str">
        <f>IF($R28="TRUE",AL28," ")</f>
        <v xml:space="preserve"> </v>
      </c>
      <c r="AX28" t="str">
        <f>IF($R28="TRUE",AM28," ")</f>
        <v xml:space="preserve"> </v>
      </c>
    </row>
    <row r="29" spans="2:50">
      <c r="B29" s="9" t="s">
        <v>58</v>
      </c>
      <c r="C29" s="8">
        <v>0</v>
      </c>
      <c r="D29" s="8">
        <v>0</v>
      </c>
      <c r="E29" s="8">
        <v>2.25</v>
      </c>
      <c r="F29" s="8">
        <v>0</v>
      </c>
      <c r="G29"/>
      <c r="H29" s="8">
        <v>0</v>
      </c>
      <c r="I29" s="8">
        <v>0</v>
      </c>
      <c r="J29" s="8">
        <v>0.39111111111111113</v>
      </c>
      <c r="K29" s="8">
        <v>0.39111111111111113</v>
      </c>
      <c r="L29" s="8">
        <v>4.829269333629421</v>
      </c>
      <c r="M29"/>
      <c r="N29" s="4">
        <v>0.64562740876567715</v>
      </c>
      <c r="O29" s="4">
        <v>0.62423681128034525</v>
      </c>
      <c r="Q29" s="1" t="s">
        <v>0</v>
      </c>
      <c r="R29" s="1" t="s">
        <v>0</v>
      </c>
      <c r="S29" s="3">
        <f>C29/SUM($C$16:$C$73)</f>
        <v>0</v>
      </c>
      <c r="T29" s="3">
        <f>D29/SUM($D$16:$D$73)</f>
        <v>0</v>
      </c>
      <c r="U29" s="3">
        <f>E29/SUM($E$16:$E$73)</f>
        <v>3.141964809889397E-3</v>
      </c>
      <c r="V29" s="3">
        <f>F29/SUM($F$16:$F$73)</f>
        <v>0</v>
      </c>
      <c r="W29" s="3"/>
      <c r="X29" s="3">
        <f>H29/SUM($H$16:H86)</f>
        <v>0</v>
      </c>
      <c r="Y29" s="3">
        <f>I29/SUM($I$16:$I$73)</f>
        <v>0</v>
      </c>
      <c r="Z29" s="3">
        <f>J29/SUM($J$16:$J$73)</f>
        <v>2.0605062991784903E-3</v>
      </c>
      <c r="AA29" s="3">
        <f>K29/SUM($K$16:$K$73)</f>
        <v>1.0393194512718566E-3</v>
      </c>
      <c r="AB29" s="3">
        <f>L29/SUM($L$16:$L$73)</f>
        <v>6.129319218997796E-2</v>
      </c>
      <c r="AD29" t="str">
        <f>IF($Q29="TRUE",S29," ")</f>
        <v xml:space="preserve"> </v>
      </c>
      <c r="AE29" t="str">
        <f>IF($Q29="TRUE",T29," ")</f>
        <v xml:space="preserve"> </v>
      </c>
      <c r="AF29" t="str">
        <f>IF($Q29="TRUE",U29," ")</f>
        <v xml:space="preserve"> </v>
      </c>
      <c r="AG29" t="str">
        <f>IF($Q29="TRUE",V29," ")</f>
        <v xml:space="preserve"> </v>
      </c>
      <c r="AH29" t="str">
        <f>IF($Q29="TRUE",W29," ")</f>
        <v xml:space="preserve"> </v>
      </c>
      <c r="AI29" t="str">
        <f>IF($Q29="TRUE",X29," ")</f>
        <v xml:space="preserve"> </v>
      </c>
      <c r="AJ29" t="str">
        <f>IF($Q29="TRUE",Y29," ")</f>
        <v xml:space="preserve"> </v>
      </c>
      <c r="AK29" t="str">
        <f>IF($Q29="TRUE",Z29," ")</f>
        <v xml:space="preserve"> </v>
      </c>
      <c r="AL29" t="str">
        <f>IF($Q29="TRUE",AA29," ")</f>
        <v xml:space="preserve"> </v>
      </c>
      <c r="AM29" t="str">
        <f>IF($Q29="TRUE",AB29," ")</f>
        <v xml:space="preserve"> </v>
      </c>
      <c r="AO29" t="str">
        <f>IF($R29="TRUE",AD29," ")</f>
        <v xml:space="preserve"> </v>
      </c>
      <c r="AP29" t="str">
        <f>IF($R29="TRUE",AE29," ")</f>
        <v xml:space="preserve"> </v>
      </c>
      <c r="AQ29" t="str">
        <f>IF($R29="TRUE",AF29," ")</f>
        <v xml:space="preserve"> </v>
      </c>
      <c r="AR29" t="str">
        <f>IF($R29="TRUE",AG29," ")</f>
        <v xml:space="preserve"> </v>
      </c>
      <c r="AT29" t="str">
        <f>IF($R29="TRUE",AI29," ")</f>
        <v xml:space="preserve"> </v>
      </c>
      <c r="AU29" t="str">
        <f>IF($R29="TRUE",AJ29," ")</f>
        <v xml:space="preserve"> </v>
      </c>
      <c r="AV29" t="str">
        <f>IF($R29="TRUE",AK29," ")</f>
        <v xml:space="preserve"> </v>
      </c>
      <c r="AW29" t="str">
        <f>IF($R29="TRUE",AL29," ")</f>
        <v xml:space="preserve"> </v>
      </c>
      <c r="AX29" t="str">
        <f>IF($R29="TRUE",AM29," ")</f>
        <v xml:space="preserve"> </v>
      </c>
    </row>
    <row r="30" spans="2:50">
      <c r="B30" s="9" t="s">
        <v>57</v>
      </c>
      <c r="C30" s="8">
        <v>0</v>
      </c>
      <c r="D30" s="8">
        <v>0</v>
      </c>
      <c r="E30" s="8">
        <v>0.75</v>
      </c>
      <c r="F30" s="8">
        <v>0.13499240660119469</v>
      </c>
      <c r="G30"/>
      <c r="H30" s="8">
        <v>0</v>
      </c>
      <c r="I30" s="8">
        <v>0</v>
      </c>
      <c r="J30" s="8">
        <v>3.5555555555555556E-2</v>
      </c>
      <c r="K30" s="8">
        <v>0</v>
      </c>
      <c r="L30" s="8">
        <v>0</v>
      </c>
      <c r="M30"/>
      <c r="N30" s="4">
        <v>0.21615533128349107</v>
      </c>
      <c r="O30" s="4">
        <v>0.31780647946027341</v>
      </c>
      <c r="Q30" s="1" t="s">
        <v>0</v>
      </c>
      <c r="R30" s="1" t="s">
        <v>0</v>
      </c>
      <c r="S30" s="3">
        <f>C30/SUM($C$16:$C$73)</f>
        <v>0</v>
      </c>
      <c r="T30" s="3">
        <f>D30/SUM($D$16:$D$73)</f>
        <v>0</v>
      </c>
      <c r="U30" s="3">
        <f>E30/SUM($E$16:$E$73)</f>
        <v>1.0473216032964657E-3</v>
      </c>
      <c r="V30" s="3">
        <f>F30/SUM($F$16:$F$73)</f>
        <v>5.8567586585088428E-4</v>
      </c>
      <c r="W30" s="3"/>
      <c r="X30" s="3">
        <f>H30/SUM($H$16:H87)</f>
        <v>0</v>
      </c>
      <c r="Y30" s="3">
        <f>I30/SUM($I$16:$I$73)</f>
        <v>0</v>
      </c>
      <c r="Z30" s="3">
        <f>J30/SUM($J$16:$J$73)</f>
        <v>1.8731875447077184E-4</v>
      </c>
      <c r="AA30" s="3">
        <f>K30/SUM($K$16:$K$73)</f>
        <v>0</v>
      </c>
      <c r="AB30" s="3">
        <f>L30/SUM($L$16:$L$73)</f>
        <v>0</v>
      </c>
      <c r="AD30" t="str">
        <f>IF($Q30="TRUE",S30," ")</f>
        <v xml:space="preserve"> </v>
      </c>
      <c r="AE30" t="str">
        <f>IF($Q30="TRUE",T30," ")</f>
        <v xml:space="preserve"> </v>
      </c>
      <c r="AF30" t="str">
        <f>IF($Q30="TRUE",U30," ")</f>
        <v xml:space="preserve"> </v>
      </c>
      <c r="AG30" t="str">
        <f>IF($Q30="TRUE",V30," ")</f>
        <v xml:space="preserve"> </v>
      </c>
      <c r="AH30" t="str">
        <f>IF($Q30="TRUE",W30," ")</f>
        <v xml:space="preserve"> </v>
      </c>
      <c r="AI30" t="str">
        <f>IF($Q30="TRUE",X30," ")</f>
        <v xml:space="preserve"> </v>
      </c>
      <c r="AJ30" t="str">
        <f>IF($Q30="TRUE",Y30," ")</f>
        <v xml:space="preserve"> </v>
      </c>
      <c r="AK30" t="str">
        <f>IF($Q30="TRUE",Z30," ")</f>
        <v xml:space="preserve"> </v>
      </c>
      <c r="AL30" t="str">
        <f>IF($Q30="TRUE",AA30," ")</f>
        <v xml:space="preserve"> </v>
      </c>
      <c r="AM30" t="str">
        <f>IF($Q30="TRUE",AB30," ")</f>
        <v xml:space="preserve"> </v>
      </c>
      <c r="AO30" t="str">
        <f>IF($R30="TRUE",AD30," ")</f>
        <v xml:space="preserve"> </v>
      </c>
      <c r="AP30" t="str">
        <f>IF($R30="TRUE",AE30," ")</f>
        <v xml:space="preserve"> </v>
      </c>
      <c r="AQ30" t="str">
        <f>IF($R30="TRUE",AF30," ")</f>
        <v xml:space="preserve"> </v>
      </c>
      <c r="AR30" t="str">
        <f>IF($R30="TRUE",AG30," ")</f>
        <v xml:space="preserve"> </v>
      </c>
      <c r="AT30" t="str">
        <f>IF($R30="TRUE",AI30," ")</f>
        <v xml:space="preserve"> </v>
      </c>
      <c r="AU30" t="str">
        <f>IF($R30="TRUE",AJ30," ")</f>
        <v xml:space="preserve"> </v>
      </c>
      <c r="AV30" t="str">
        <f>IF($R30="TRUE",AK30," ")</f>
        <v xml:space="preserve"> </v>
      </c>
      <c r="AW30" t="str">
        <f>IF($R30="TRUE",AL30," ")</f>
        <v xml:space="preserve"> </v>
      </c>
      <c r="AX30" t="str">
        <f>IF($R30="TRUE",AM30," ")</f>
        <v xml:space="preserve"> </v>
      </c>
    </row>
    <row r="31" spans="2:50">
      <c r="B31" s="15" t="s">
        <v>56</v>
      </c>
      <c r="C31" s="8">
        <v>5.9803256659671646</v>
      </c>
      <c r="D31" s="8">
        <v>1.9734793709528216</v>
      </c>
      <c r="E31" s="8">
        <v>4.0551375000000007</v>
      </c>
      <c r="F31" s="8">
        <v>1.2149316594107524</v>
      </c>
      <c r="G31"/>
      <c r="H31" s="8">
        <v>1.0364325464868254</v>
      </c>
      <c r="I31" s="8">
        <v>4.2745958471366468</v>
      </c>
      <c r="J31" s="8">
        <v>1.1534613333333334</v>
      </c>
      <c r="K31" s="8">
        <v>2.9198595630789792</v>
      </c>
      <c r="L31" s="8">
        <v>0.96585386672588425</v>
      </c>
      <c r="M31"/>
      <c r="N31" s="4">
        <v>0.33902362558431598</v>
      </c>
      <c r="O31" s="4">
        <v>0.37094352798165098</v>
      </c>
      <c r="Q31" s="1" t="s">
        <v>0</v>
      </c>
      <c r="R31" s="1" t="s">
        <v>0</v>
      </c>
      <c r="S31" s="3">
        <f>C31/SUM($C$16:$C$73)</f>
        <v>3.7072653004723871E-2</v>
      </c>
      <c r="T31" s="3">
        <f>D31/SUM($D$16:$D$73)</f>
        <v>2.5286448044251283E-2</v>
      </c>
      <c r="U31" s="3">
        <f>E31/SUM($E$16:$E$73)</f>
        <v>5.6627108107834964E-3</v>
      </c>
      <c r="V31" s="3">
        <f>F31/SUM($F$16:$F$73)</f>
        <v>5.2710827926579591E-3</v>
      </c>
      <c r="W31" s="3"/>
      <c r="X31" s="3">
        <f>H31/SUM($H$16:H88)</f>
        <v>6.6474997293159083E-3</v>
      </c>
      <c r="Y31" s="3">
        <f>I31/SUM($I$16:$I$73)</f>
        <v>2.6621208807101608E-2</v>
      </c>
      <c r="Z31" s="3">
        <f>J31/SUM($J$16:$J$73)</f>
        <v>6.0768264456617571E-3</v>
      </c>
      <c r="AA31" s="3">
        <f>K31/SUM($K$16:$K$73)</f>
        <v>7.7590913494349845E-3</v>
      </c>
      <c r="AB31" s="3">
        <f>L31/SUM($L$16:$L$73)</f>
        <v>1.2258638437995593E-2</v>
      </c>
      <c r="AD31" t="str">
        <f>IF($Q31="TRUE",S31," ")</f>
        <v xml:space="preserve"> </v>
      </c>
      <c r="AE31" t="str">
        <f>IF($Q31="TRUE",T31," ")</f>
        <v xml:space="preserve"> </v>
      </c>
      <c r="AF31" t="str">
        <f>IF($Q31="TRUE",U31," ")</f>
        <v xml:space="preserve"> </v>
      </c>
      <c r="AG31" t="str">
        <f>IF($Q31="TRUE",V31," ")</f>
        <v xml:space="preserve"> </v>
      </c>
      <c r="AH31" t="str">
        <f>IF($Q31="TRUE",W31," ")</f>
        <v xml:space="preserve"> </v>
      </c>
      <c r="AI31" t="str">
        <f>IF($Q31="TRUE",X31," ")</f>
        <v xml:space="preserve"> </v>
      </c>
      <c r="AJ31" t="str">
        <f>IF($Q31="TRUE",Y31," ")</f>
        <v xml:space="preserve"> </v>
      </c>
      <c r="AK31" t="str">
        <f>IF($Q31="TRUE",Z31," ")</f>
        <v xml:space="preserve"> </v>
      </c>
      <c r="AL31" t="str">
        <f>IF($Q31="TRUE",AA31," ")</f>
        <v xml:space="preserve"> </v>
      </c>
      <c r="AM31" t="str">
        <f>IF($Q31="TRUE",AB31," ")</f>
        <v xml:space="preserve"> </v>
      </c>
      <c r="AO31" t="str">
        <f>IF($R31="TRUE",AD31," ")</f>
        <v xml:space="preserve"> </v>
      </c>
      <c r="AP31" t="str">
        <f>IF($R31="TRUE",AE31," ")</f>
        <v xml:space="preserve"> </v>
      </c>
      <c r="AQ31" t="str">
        <f>IF($R31="TRUE",AF31," ")</f>
        <v xml:space="preserve"> </v>
      </c>
      <c r="AR31" t="str">
        <f>IF($R31="TRUE",AG31," ")</f>
        <v xml:space="preserve"> </v>
      </c>
      <c r="AT31" t="str">
        <f>IF($R31="TRUE",AI31," ")</f>
        <v xml:space="preserve"> </v>
      </c>
      <c r="AU31" t="str">
        <f>IF($R31="TRUE",AJ31," ")</f>
        <v xml:space="preserve"> </v>
      </c>
      <c r="AV31" t="str">
        <f>IF($R31="TRUE",AK31," ")</f>
        <v xml:space="preserve"> </v>
      </c>
      <c r="AW31" t="str">
        <f>IF($R31="TRUE",AL31," ")</f>
        <v xml:space="preserve"> </v>
      </c>
      <c r="AX31" t="str">
        <f>IF($R31="TRUE",AM31," ")</f>
        <v xml:space="preserve"> </v>
      </c>
    </row>
    <row r="32" spans="2:50">
      <c r="B32" s="15" t="s">
        <v>55</v>
      </c>
      <c r="C32" s="8">
        <v>0</v>
      </c>
      <c r="D32" s="8">
        <v>0</v>
      </c>
      <c r="E32" s="8">
        <v>0</v>
      </c>
      <c r="F32" s="8">
        <v>0.13499240660119469</v>
      </c>
      <c r="G32"/>
      <c r="H32" s="8">
        <v>0.28266342176913423</v>
      </c>
      <c r="I32" s="8">
        <v>0</v>
      </c>
      <c r="J32" s="8">
        <v>3.5555555555555556E-2</v>
      </c>
      <c r="K32" s="8">
        <v>0.13500607533414336</v>
      </c>
      <c r="L32" s="8">
        <v>0.72439040004441335</v>
      </c>
      <c r="M32"/>
      <c r="N32" s="4">
        <v>0.22661457513700811</v>
      </c>
      <c r="O32" s="4">
        <v>0.20389296932415346</v>
      </c>
      <c r="Q32" s="1" t="s">
        <v>0</v>
      </c>
      <c r="R32" s="1" t="s">
        <v>0</v>
      </c>
      <c r="S32" s="3">
        <f>C32/SUM($C$16:$C$73)</f>
        <v>0</v>
      </c>
      <c r="T32" s="3">
        <f>D32/SUM($D$16:$D$73)</f>
        <v>0</v>
      </c>
      <c r="U32" s="3">
        <f>E32/SUM($E$16:$E$73)</f>
        <v>0</v>
      </c>
      <c r="V32" s="3">
        <f>F32/SUM($F$16:$F$73)</f>
        <v>5.8567586585088428E-4</v>
      </c>
      <c r="W32" s="3"/>
      <c r="X32" s="3">
        <f>H32/SUM($H$16:H89)</f>
        <v>1.8129544716316115E-3</v>
      </c>
      <c r="Y32" s="3">
        <f>I32/SUM($I$16:$I$73)</f>
        <v>0</v>
      </c>
      <c r="Z32" s="3">
        <f>J32/SUM($J$16:$J$73)</f>
        <v>1.8731875447077184E-4</v>
      </c>
      <c r="AA32" s="3">
        <f>K32/SUM($K$16:$K$73)</f>
        <v>3.5875851170790883E-4</v>
      </c>
      <c r="AB32" s="3">
        <f>L32/SUM($L$16:$L$73)</f>
        <v>9.1939788284966968E-3</v>
      </c>
      <c r="AD32" t="str">
        <f>IF($Q32="TRUE",S32," ")</f>
        <v xml:space="preserve"> </v>
      </c>
      <c r="AE32" t="str">
        <f>IF($Q32="TRUE",T32," ")</f>
        <v xml:space="preserve"> </v>
      </c>
      <c r="AF32" t="str">
        <f>IF($Q32="TRUE",U32," ")</f>
        <v xml:space="preserve"> </v>
      </c>
      <c r="AG32" t="str">
        <f>IF($Q32="TRUE",V32," ")</f>
        <v xml:space="preserve"> </v>
      </c>
      <c r="AH32" t="str">
        <f>IF($Q32="TRUE",W32," ")</f>
        <v xml:space="preserve"> </v>
      </c>
      <c r="AI32" t="str">
        <f>IF($Q32="TRUE",X32," ")</f>
        <v xml:space="preserve"> </v>
      </c>
      <c r="AJ32" t="str">
        <f>IF($Q32="TRUE",Y32," ")</f>
        <v xml:space="preserve"> </v>
      </c>
      <c r="AK32" t="str">
        <f>IF($Q32="TRUE",Z32," ")</f>
        <v xml:space="preserve"> </v>
      </c>
      <c r="AL32" t="str">
        <f>IF($Q32="TRUE",AA32," ")</f>
        <v xml:space="preserve"> </v>
      </c>
      <c r="AM32" t="str">
        <f>IF($Q32="TRUE",AB32," ")</f>
        <v xml:space="preserve"> </v>
      </c>
      <c r="AO32" t="str">
        <f>IF($R32="TRUE",AD32," ")</f>
        <v xml:space="preserve"> </v>
      </c>
      <c r="AP32" t="str">
        <f>IF($R32="TRUE",AE32," ")</f>
        <v xml:space="preserve"> </v>
      </c>
      <c r="AQ32" t="str">
        <f>IF($R32="TRUE",AF32," ")</f>
        <v xml:space="preserve"> </v>
      </c>
      <c r="AR32" t="str">
        <f>IF($R32="TRUE",AG32," ")</f>
        <v xml:space="preserve"> </v>
      </c>
      <c r="AT32" t="str">
        <f>IF($R32="TRUE",AI32," ")</f>
        <v xml:space="preserve"> </v>
      </c>
      <c r="AU32" t="str">
        <f>IF($R32="TRUE",AJ32," ")</f>
        <v xml:space="preserve"> </v>
      </c>
      <c r="AV32" t="str">
        <f>IF($R32="TRUE",AK32," ")</f>
        <v xml:space="preserve"> </v>
      </c>
      <c r="AW32" t="str">
        <f>IF($R32="TRUE",AL32," ")</f>
        <v xml:space="preserve"> </v>
      </c>
      <c r="AX32" t="str">
        <f>IF($R32="TRUE",AM32," ")</f>
        <v xml:space="preserve"> </v>
      </c>
    </row>
    <row r="33" spans="2:50">
      <c r="B33" s="9" t="s">
        <v>54</v>
      </c>
      <c r="C33" s="8">
        <v>3.2201753585977038</v>
      </c>
      <c r="D33" s="8">
        <v>0.74005476410730808</v>
      </c>
      <c r="E33" s="8">
        <v>13.25</v>
      </c>
      <c r="F33" s="8">
        <v>5.2647038574465927</v>
      </c>
      <c r="G33"/>
      <c r="H33" s="8">
        <v>0.94221140589711416</v>
      </c>
      <c r="I33" s="8">
        <v>0.13358112022302021</v>
      </c>
      <c r="J33" s="8">
        <v>0.7466666666666667</v>
      </c>
      <c r="K33" s="8">
        <v>0.10125455650060754</v>
      </c>
      <c r="L33" s="8">
        <v>0</v>
      </c>
      <c r="M33"/>
      <c r="N33" s="4">
        <v>6.4441356300661792E-2</v>
      </c>
      <c r="O33" s="4">
        <v>0.14841845987274865</v>
      </c>
      <c r="Q33" s="6" t="s">
        <v>2</v>
      </c>
      <c r="R33" s="1" t="s">
        <v>0</v>
      </c>
      <c r="S33" s="12">
        <f>C33/SUM($C$16:$C$73)</f>
        <v>1.9962197771774392E-2</v>
      </c>
      <c r="T33" s="12">
        <f>D33/SUM($D$16:$D$73)</f>
        <v>9.4824180165942306E-3</v>
      </c>
      <c r="U33" s="12">
        <f>E33/SUM($E$16:$E$73)</f>
        <v>1.8502681658237562E-2</v>
      </c>
      <c r="V33" s="12">
        <f>F33/SUM($F$16:$F$73)</f>
        <v>2.2841358768184484E-2</v>
      </c>
      <c r="W33" s="12"/>
      <c r="X33" s="12">
        <f>H33/SUM($H$16:H90)</f>
        <v>6.0431815721053725E-3</v>
      </c>
      <c r="Y33" s="12">
        <f>I33/SUM($I$16:$I$73)</f>
        <v>8.3191277522192525E-4</v>
      </c>
      <c r="Z33" s="12">
        <f>J33/SUM($J$16:$J$73)</f>
        <v>3.9336938438862086E-3</v>
      </c>
      <c r="AA33" s="12">
        <f>K33/SUM($K$16:$K$73)</f>
        <v>2.690688837809317E-4</v>
      </c>
      <c r="AB33" s="12">
        <f>L33/SUM($L$16:$L$73)</f>
        <v>0</v>
      </c>
      <c r="AD33">
        <f>IF($Q33="TRUE",S33," ")</f>
        <v>1.9962197771774392E-2</v>
      </c>
      <c r="AE33">
        <f>IF($Q33="TRUE",T33," ")</f>
        <v>9.4824180165942306E-3</v>
      </c>
      <c r="AF33">
        <f>IF($Q33="TRUE",U33," ")</f>
        <v>1.8502681658237562E-2</v>
      </c>
      <c r="AG33">
        <f>IF($Q33="TRUE",V33," ")</f>
        <v>2.2841358768184484E-2</v>
      </c>
      <c r="AH33">
        <f>IF($Q33="TRUE",W33," ")</f>
        <v>0</v>
      </c>
      <c r="AI33">
        <f>IF($Q33="TRUE",X33," ")</f>
        <v>6.0431815721053725E-3</v>
      </c>
      <c r="AJ33">
        <f>IF($Q33="TRUE",Y33," ")</f>
        <v>8.3191277522192525E-4</v>
      </c>
      <c r="AK33">
        <f>IF($Q33="TRUE",Z33," ")</f>
        <v>3.9336938438862086E-3</v>
      </c>
      <c r="AL33">
        <f>IF($Q33="TRUE",AA33," ")</f>
        <v>2.690688837809317E-4</v>
      </c>
      <c r="AM33">
        <f>IF($Q33="TRUE",AB33," ")</f>
        <v>0</v>
      </c>
      <c r="AO33" t="str">
        <f>IF($R33="TRUE",AD33," ")</f>
        <v xml:space="preserve"> </v>
      </c>
      <c r="AP33" t="str">
        <f>IF($R33="TRUE",AE33," ")</f>
        <v xml:space="preserve"> </v>
      </c>
      <c r="AQ33" t="str">
        <f>IF($R33="TRUE",AF33," ")</f>
        <v xml:space="preserve"> </v>
      </c>
      <c r="AR33" t="str">
        <f>IF($R33="TRUE",AG33," ")</f>
        <v xml:space="preserve"> </v>
      </c>
      <c r="AT33" t="str">
        <f>IF($R33="TRUE",AI33," ")</f>
        <v xml:space="preserve"> </v>
      </c>
      <c r="AU33" t="str">
        <f>IF($R33="TRUE",AJ33," ")</f>
        <v xml:space="preserve"> </v>
      </c>
      <c r="AV33" t="str">
        <f>IF($R33="TRUE",AK33," ")</f>
        <v xml:space="preserve"> </v>
      </c>
      <c r="AW33" t="str">
        <f>IF($R33="TRUE",AL33," ")</f>
        <v xml:space="preserve"> </v>
      </c>
      <c r="AX33" t="str">
        <f>IF($R33="TRUE",AM33," ")</f>
        <v xml:space="preserve"> </v>
      </c>
    </row>
    <row r="34" spans="2:50">
      <c r="B34" s="9" t="s">
        <v>53</v>
      </c>
      <c r="C34" s="8">
        <v>6.6703632428095299</v>
      </c>
      <c r="D34" s="8">
        <v>7.4622188714153568</v>
      </c>
      <c r="E34" s="8">
        <v>150.0400875</v>
      </c>
      <c r="F34" s="8">
        <v>10.664400121494381</v>
      </c>
      <c r="G34"/>
      <c r="H34" s="8">
        <v>0</v>
      </c>
      <c r="I34" s="8">
        <v>12.823787541409942</v>
      </c>
      <c r="J34" s="8">
        <v>13.45704888888889</v>
      </c>
      <c r="K34" s="8">
        <v>18.979087160013364</v>
      </c>
      <c r="L34" s="8">
        <v>6.2780501337182475</v>
      </c>
      <c r="M34"/>
      <c r="N34" s="4">
        <v>0.32217902088341865</v>
      </c>
      <c r="O34" s="4">
        <v>0.41633269619063318</v>
      </c>
      <c r="Q34" s="1" t="s">
        <v>0</v>
      </c>
      <c r="R34" s="1" t="s">
        <v>0</v>
      </c>
      <c r="S34" s="3">
        <f>C34/SUM($C$16:$C$73)</f>
        <v>4.1350266812961244E-2</v>
      </c>
      <c r="T34" s="3">
        <f>D34/SUM($D$16:$D$73)</f>
        <v>9.5614381667325166E-2</v>
      </c>
      <c r="U34" s="3">
        <f>E34/SUM($E$16:$E$73)</f>
        <v>0.20952029999898933</v>
      </c>
      <c r="V34" s="3">
        <f>F34/SUM($F$16:$F$73)</f>
        <v>4.626839340221986E-2</v>
      </c>
      <c r="W34" s="3"/>
      <c r="X34" s="3">
        <f>H34/SUM($H$16:H91)</f>
        <v>0</v>
      </c>
      <c r="Y34" s="3">
        <f>I34/SUM($I$16:$I$73)</f>
        <v>7.9863626421304831E-2</v>
      </c>
      <c r="Z34" s="3">
        <f>J34/SUM($J$16:$J$73)</f>
        <v>7.0896308532720498E-2</v>
      </c>
      <c r="AA34" s="3">
        <f>K34/SUM($K$16:$K$73)</f>
        <v>5.0434093771327397E-2</v>
      </c>
      <c r="AB34" s="3">
        <f>L34/SUM($L$16:$L$73)</f>
        <v>7.9681149846971361E-2</v>
      </c>
      <c r="AD34" t="str">
        <f>IF($Q34="TRUE",S34," ")</f>
        <v xml:space="preserve"> </v>
      </c>
      <c r="AE34" t="str">
        <f>IF($Q34="TRUE",T34," ")</f>
        <v xml:space="preserve"> </v>
      </c>
      <c r="AF34" t="str">
        <f>IF($Q34="TRUE",U34," ")</f>
        <v xml:space="preserve"> </v>
      </c>
      <c r="AG34" t="str">
        <f>IF($Q34="TRUE",V34," ")</f>
        <v xml:space="preserve"> </v>
      </c>
      <c r="AH34" t="str">
        <f>IF($Q34="TRUE",W34," ")</f>
        <v xml:space="preserve"> </v>
      </c>
      <c r="AI34" t="str">
        <f>IF($Q34="TRUE",X34," ")</f>
        <v xml:space="preserve"> </v>
      </c>
      <c r="AJ34" t="str">
        <f>IF($Q34="TRUE",Y34," ")</f>
        <v xml:space="preserve"> </v>
      </c>
      <c r="AK34" t="str">
        <f>IF($Q34="TRUE",Z34," ")</f>
        <v xml:space="preserve"> </v>
      </c>
      <c r="AL34" t="str">
        <f>IF($Q34="TRUE",AA34," ")</f>
        <v xml:space="preserve"> </v>
      </c>
      <c r="AM34" t="str">
        <f>IF($Q34="TRUE",AB34," ")</f>
        <v xml:space="preserve"> </v>
      </c>
      <c r="AO34" t="str">
        <f>IF($R34="TRUE",AD34," ")</f>
        <v xml:space="preserve"> </v>
      </c>
      <c r="AP34" t="str">
        <f>IF($R34="TRUE",AE34," ")</f>
        <v xml:space="preserve"> </v>
      </c>
      <c r="AQ34" t="str">
        <f>IF($R34="TRUE",AF34," ")</f>
        <v xml:space="preserve"> </v>
      </c>
      <c r="AR34" t="str">
        <f>IF($R34="TRUE",AG34," ")</f>
        <v xml:space="preserve"> </v>
      </c>
      <c r="AT34" t="str">
        <f>IF($R34="TRUE",AI34," ")</f>
        <v xml:space="preserve"> </v>
      </c>
      <c r="AU34" t="str">
        <f>IF($R34="TRUE",AJ34," ")</f>
        <v xml:space="preserve"> </v>
      </c>
      <c r="AV34" t="str">
        <f>IF($R34="TRUE",AK34," ")</f>
        <v xml:space="preserve"> </v>
      </c>
      <c r="AW34" t="str">
        <f>IF($R34="TRUE",AL34," ")</f>
        <v xml:space="preserve"> </v>
      </c>
      <c r="AX34" t="str">
        <f>IF($R34="TRUE",AM34," ")</f>
        <v xml:space="preserve"> </v>
      </c>
    </row>
    <row r="35" spans="2:50">
      <c r="B35" s="9" t="s">
        <v>52</v>
      </c>
      <c r="C35" s="8">
        <v>0</v>
      </c>
      <c r="D35" s="8">
        <v>0.12334246068455135</v>
      </c>
      <c r="E35" s="8">
        <v>0</v>
      </c>
      <c r="F35" s="8">
        <v>0</v>
      </c>
      <c r="G35"/>
      <c r="H35" s="8">
        <v>0.65954798412797988</v>
      </c>
      <c r="I35" s="8">
        <v>0</v>
      </c>
      <c r="J35" s="8">
        <v>0.51555555555555554</v>
      </c>
      <c r="K35" s="8">
        <v>0</v>
      </c>
      <c r="L35" s="8">
        <v>0</v>
      </c>
      <c r="M35"/>
      <c r="N35" s="4">
        <v>0.26212273270858277</v>
      </c>
      <c r="O35" s="4">
        <v>0.23680983857078552</v>
      </c>
      <c r="Q35" s="1" t="s">
        <v>0</v>
      </c>
      <c r="R35" s="1" t="s">
        <v>0</v>
      </c>
      <c r="S35" s="3">
        <f>C35/SUM($C$16:$C$73)</f>
        <v>0</v>
      </c>
      <c r="T35" s="3">
        <f>D35/SUM($D$16:$D$73)</f>
        <v>1.5804030027657052E-3</v>
      </c>
      <c r="U35" s="3">
        <f>E35/SUM($E$16:$E$73)</f>
        <v>0</v>
      </c>
      <c r="V35" s="3">
        <f>F35/SUM($F$16:$F$73)</f>
        <v>0</v>
      </c>
      <c r="W35" s="3"/>
      <c r="X35" s="3">
        <f>H35/SUM($H$16:H92)</f>
        <v>4.23022710047376E-3</v>
      </c>
      <c r="Y35" s="3">
        <f>I35/SUM($I$16:$I$73)</f>
        <v>0</v>
      </c>
      <c r="Z35" s="3">
        <f>J35/SUM($J$16:$J$73)</f>
        <v>2.7161219398261914E-3</v>
      </c>
      <c r="AA35" s="3">
        <f>K35/SUM($K$16:$K$73)</f>
        <v>0</v>
      </c>
      <c r="AB35" s="3">
        <f>L35/SUM($L$16:$L$73)</f>
        <v>0</v>
      </c>
      <c r="AD35" t="str">
        <f>IF($Q35="TRUE",S35," ")</f>
        <v xml:space="preserve"> </v>
      </c>
      <c r="AE35" t="str">
        <f>IF($Q35="TRUE",T35," ")</f>
        <v xml:space="preserve"> </v>
      </c>
      <c r="AF35" t="str">
        <f>IF($Q35="TRUE",U35," ")</f>
        <v xml:space="preserve"> </v>
      </c>
      <c r="AG35" t="str">
        <f>IF($Q35="TRUE",V35," ")</f>
        <v xml:space="preserve"> </v>
      </c>
      <c r="AH35" t="str">
        <f>IF($Q35="TRUE",W35," ")</f>
        <v xml:space="preserve"> </v>
      </c>
      <c r="AI35" t="str">
        <f>IF($Q35="TRUE",X35," ")</f>
        <v xml:space="preserve"> </v>
      </c>
      <c r="AJ35" t="str">
        <f>IF($Q35="TRUE",Y35," ")</f>
        <v xml:space="preserve"> </v>
      </c>
      <c r="AK35" t="str">
        <f>IF($Q35="TRUE",Z35," ")</f>
        <v xml:space="preserve"> </v>
      </c>
      <c r="AL35" t="str">
        <f>IF($Q35="TRUE",AA35," ")</f>
        <v xml:space="preserve"> </v>
      </c>
      <c r="AM35" t="str">
        <f>IF($Q35="TRUE",AB35," ")</f>
        <v xml:space="preserve"> </v>
      </c>
      <c r="AO35" t="str">
        <f>IF($R35="TRUE",AD35," ")</f>
        <v xml:space="preserve"> </v>
      </c>
      <c r="AP35" t="str">
        <f>IF($R35="TRUE",AE35," ")</f>
        <v xml:space="preserve"> </v>
      </c>
      <c r="AQ35" t="str">
        <f>IF($R35="TRUE",AF35," ")</f>
        <v xml:space="preserve"> </v>
      </c>
      <c r="AR35" t="str">
        <f>IF($R35="TRUE",AG35," ")</f>
        <v xml:space="preserve"> </v>
      </c>
      <c r="AT35" t="str">
        <f>IF($R35="TRUE",AI35," ")</f>
        <v xml:space="preserve"> </v>
      </c>
      <c r="AU35" t="str">
        <f>IF($R35="TRUE",AJ35," ")</f>
        <v xml:space="preserve"> </v>
      </c>
      <c r="AV35" t="str">
        <f>IF($R35="TRUE",AK35," ")</f>
        <v xml:space="preserve"> </v>
      </c>
      <c r="AW35" t="str">
        <f>IF($R35="TRUE",AL35," ")</f>
        <v xml:space="preserve"> </v>
      </c>
      <c r="AX35" t="str">
        <f>IF($R35="TRUE",AM35," ")</f>
        <v xml:space="preserve"> </v>
      </c>
    </row>
    <row r="36" spans="2:50">
      <c r="B36" s="9" t="s">
        <v>51</v>
      </c>
      <c r="C36" s="8">
        <v>20.011089728428587</v>
      </c>
      <c r="D36" s="8">
        <v>3.6386025901942647</v>
      </c>
      <c r="E36" s="8">
        <v>202.75687500000001</v>
      </c>
      <c r="F36" s="8">
        <v>5.8046734838513716</v>
      </c>
      <c r="G36"/>
      <c r="H36" s="8">
        <v>3.5804033424090336</v>
      </c>
      <c r="I36" s="8">
        <v>39.80717382646003</v>
      </c>
      <c r="J36" s="8">
        <v>52.674734222222227</v>
      </c>
      <c r="K36" s="8">
        <v>70.44161195928038</v>
      </c>
      <c r="L36" s="8">
        <v>13.76341760084385</v>
      </c>
      <c r="M36"/>
      <c r="N36" s="4">
        <v>0.63777439297244842</v>
      </c>
      <c r="O36" s="4">
        <v>0.68599187550507668</v>
      </c>
      <c r="Q36" s="1" t="s">
        <v>0</v>
      </c>
      <c r="R36" s="1" t="s">
        <v>0</v>
      </c>
      <c r="S36" s="3">
        <f>C36/SUM($C$16:$C$73)</f>
        <v>0.12405080043888371</v>
      </c>
      <c r="T36" s="3">
        <f>D36/SUM($D$16:$D$73)</f>
        <v>4.6621888581588306E-2</v>
      </c>
      <c r="U36" s="3">
        <f>E36/SUM($E$16:$E$73)</f>
        <v>0.28313554053917478</v>
      </c>
      <c r="V36" s="3">
        <f>F36/SUM($F$16:$F$73)</f>
        <v>2.5184062231588023E-2</v>
      </c>
      <c r="W36" s="3"/>
      <c r="X36" s="3">
        <f>H36/SUM($H$16:H93)</f>
        <v>2.2964089974000412E-2</v>
      </c>
      <c r="Y36" s="3">
        <f>I36/SUM($I$16:$I$73)</f>
        <v>0.24791000701613375</v>
      </c>
      <c r="Z36" s="3">
        <f>J36/SUM($J$16:$J$73)</f>
        <v>0.27750840768522023</v>
      </c>
      <c r="AA36" s="3">
        <f>K36/SUM($K$16:$K$73)</f>
        <v>0.18718807880511903</v>
      </c>
      <c r="AB36" s="3">
        <f>L36/SUM($L$16:$L$73)</f>
        <v>0.17468559774143719</v>
      </c>
      <c r="AD36" t="str">
        <f>IF($Q36="TRUE",S36," ")</f>
        <v xml:space="preserve"> </v>
      </c>
      <c r="AE36" t="str">
        <f>IF($Q36="TRUE",T36," ")</f>
        <v xml:space="preserve"> </v>
      </c>
      <c r="AF36" t="str">
        <f>IF($Q36="TRUE",U36," ")</f>
        <v xml:space="preserve"> </v>
      </c>
      <c r="AG36" t="str">
        <f>IF($Q36="TRUE",V36," ")</f>
        <v xml:space="preserve"> </v>
      </c>
      <c r="AH36" t="str">
        <f>IF($Q36="TRUE",W36," ")</f>
        <v xml:space="preserve"> </v>
      </c>
      <c r="AI36" t="str">
        <f>IF($Q36="TRUE",X36," ")</f>
        <v xml:space="preserve"> </v>
      </c>
      <c r="AJ36" t="str">
        <f>IF($Q36="TRUE",Y36," ")</f>
        <v xml:space="preserve"> </v>
      </c>
      <c r="AK36" t="str">
        <f>IF($Q36="TRUE",Z36," ")</f>
        <v xml:space="preserve"> </v>
      </c>
      <c r="AL36" t="str">
        <f>IF($Q36="TRUE",AA36," ")</f>
        <v xml:space="preserve"> </v>
      </c>
      <c r="AM36" t="str">
        <f>IF($Q36="TRUE",AB36," ")</f>
        <v xml:space="preserve"> </v>
      </c>
      <c r="AO36" t="str">
        <f>IF($R36="TRUE",AD36," ")</f>
        <v xml:space="preserve"> </v>
      </c>
      <c r="AP36" t="str">
        <f>IF($R36="TRUE",AE36," ")</f>
        <v xml:space="preserve"> </v>
      </c>
      <c r="AQ36" t="str">
        <f>IF($R36="TRUE",AF36," ")</f>
        <v xml:space="preserve"> </v>
      </c>
      <c r="AR36" t="str">
        <f>IF($R36="TRUE",AG36," ")</f>
        <v xml:space="preserve"> </v>
      </c>
      <c r="AT36" t="str">
        <f>IF($R36="TRUE",AI36," ")</f>
        <v xml:space="preserve"> </v>
      </c>
      <c r="AU36" t="str">
        <f>IF($R36="TRUE",AJ36," ")</f>
        <v xml:space="preserve"> </v>
      </c>
      <c r="AV36" t="str">
        <f>IF($R36="TRUE",AK36," ")</f>
        <v xml:space="preserve"> </v>
      </c>
      <c r="AW36" t="str">
        <f>IF($R36="TRUE",AL36," ")</f>
        <v xml:space="preserve"> </v>
      </c>
      <c r="AX36" t="str">
        <f>IF($R36="TRUE",AM36," ")</f>
        <v xml:space="preserve"> </v>
      </c>
    </row>
    <row r="37" spans="2:50">
      <c r="B37" s="9" t="s">
        <v>50</v>
      </c>
      <c r="C37" s="8">
        <v>0</v>
      </c>
      <c r="D37" s="8">
        <v>6.1671230342275674E-2</v>
      </c>
      <c r="E37" s="8">
        <v>0.375</v>
      </c>
      <c r="F37" s="8">
        <v>0.26998481320238937</v>
      </c>
      <c r="G37"/>
      <c r="H37" s="8">
        <v>0</v>
      </c>
      <c r="I37" s="8">
        <v>0.13358112022302021</v>
      </c>
      <c r="J37" s="8">
        <v>0</v>
      </c>
      <c r="K37" s="8">
        <v>0</v>
      </c>
      <c r="L37" s="8">
        <v>0</v>
      </c>
      <c r="M37"/>
      <c r="N37" s="4">
        <v>0.11320722711710915</v>
      </c>
      <c r="O37" s="4">
        <v>0.18632914586494062</v>
      </c>
      <c r="Q37" s="1" t="s">
        <v>0</v>
      </c>
      <c r="R37" s="1" t="s">
        <v>0</v>
      </c>
      <c r="S37" s="3">
        <f>C37/SUM($C$16:$C$73)</f>
        <v>0</v>
      </c>
      <c r="T37" s="3">
        <f>D37/SUM($D$16:$D$73)</f>
        <v>7.9020150138285259E-4</v>
      </c>
      <c r="U37" s="3">
        <f>E37/SUM($E$16:$E$73)</f>
        <v>5.2366080164823283E-4</v>
      </c>
      <c r="V37" s="3">
        <f>F37/SUM($F$16:$F$73)</f>
        <v>1.1713517317017686E-3</v>
      </c>
      <c r="W37" s="3"/>
      <c r="X37" s="3">
        <f>H37/SUM($H$16:H94)</f>
        <v>0</v>
      </c>
      <c r="Y37" s="3">
        <f>I37/SUM($I$16:$I$73)</f>
        <v>8.3191277522192525E-4</v>
      </c>
      <c r="Z37" s="3">
        <f>J37/SUM($J$16:$J$73)</f>
        <v>0</v>
      </c>
      <c r="AA37" s="3">
        <f>K37/SUM($K$16:$K$73)</f>
        <v>0</v>
      </c>
      <c r="AB37" s="3">
        <f>L37/SUM($L$16:$L$73)</f>
        <v>0</v>
      </c>
      <c r="AD37" t="str">
        <f>IF($Q37="TRUE",S37," ")</f>
        <v xml:space="preserve"> </v>
      </c>
      <c r="AE37" t="str">
        <f>IF($Q37="TRUE",T37," ")</f>
        <v xml:space="preserve"> </v>
      </c>
      <c r="AF37" t="str">
        <f>IF($Q37="TRUE",U37," ")</f>
        <v xml:space="preserve"> </v>
      </c>
      <c r="AG37" t="str">
        <f>IF($Q37="TRUE",V37," ")</f>
        <v xml:space="preserve"> </v>
      </c>
      <c r="AH37" t="str">
        <f>IF($Q37="TRUE",W37," ")</f>
        <v xml:space="preserve"> </v>
      </c>
      <c r="AI37" t="str">
        <f>IF($Q37="TRUE",X37," ")</f>
        <v xml:space="preserve"> </v>
      </c>
      <c r="AJ37" t="str">
        <f>IF($Q37="TRUE",Y37," ")</f>
        <v xml:space="preserve"> </v>
      </c>
      <c r="AK37" t="str">
        <f>IF($Q37="TRUE",Z37," ")</f>
        <v xml:space="preserve"> </v>
      </c>
      <c r="AL37" t="str">
        <f>IF($Q37="TRUE",AA37," ")</f>
        <v xml:space="preserve"> </v>
      </c>
      <c r="AM37" t="str">
        <f>IF($Q37="TRUE",AB37," ")</f>
        <v xml:space="preserve"> </v>
      </c>
      <c r="AO37" t="str">
        <f>IF($R37="TRUE",AD37," ")</f>
        <v xml:space="preserve"> </v>
      </c>
      <c r="AP37" t="str">
        <f>IF($R37="TRUE",AE37," ")</f>
        <v xml:space="preserve"> </v>
      </c>
      <c r="AQ37" t="str">
        <f>IF($R37="TRUE",AF37," ")</f>
        <v xml:space="preserve"> </v>
      </c>
      <c r="AR37" t="str">
        <f>IF($R37="TRUE",AG37," ")</f>
        <v xml:space="preserve"> </v>
      </c>
      <c r="AT37" t="str">
        <f>IF($R37="TRUE",AI37," ")</f>
        <v xml:space="preserve"> </v>
      </c>
      <c r="AU37" t="str">
        <f>IF($R37="TRUE",AJ37," ")</f>
        <v xml:space="preserve"> </v>
      </c>
      <c r="AV37" t="str">
        <f>IF($R37="TRUE",AK37," ")</f>
        <v xml:space="preserve"> </v>
      </c>
      <c r="AW37" t="str">
        <f>IF($R37="TRUE",AL37," ")</f>
        <v xml:space="preserve"> </v>
      </c>
      <c r="AX37" t="str">
        <f>IF($R37="TRUE",AM37," ")</f>
        <v xml:space="preserve"> </v>
      </c>
    </row>
    <row r="38" spans="2:50">
      <c r="B38" s="9" t="s">
        <v>49</v>
      </c>
      <c r="C38" s="8">
        <v>7.820425870880138</v>
      </c>
      <c r="D38" s="8">
        <v>10.422437927844589</v>
      </c>
      <c r="E38" s="8">
        <v>8.375</v>
      </c>
      <c r="F38" s="8">
        <v>1.3499240660119469</v>
      </c>
      <c r="G38"/>
      <c r="H38" s="8">
        <v>0.94221140589711416</v>
      </c>
      <c r="I38" s="8">
        <v>3.8738524864675865</v>
      </c>
      <c r="J38" s="8">
        <v>17.440000000000001</v>
      </c>
      <c r="K38" s="8">
        <v>15.356941069258808</v>
      </c>
      <c r="L38" s="8">
        <v>0</v>
      </c>
      <c r="M38"/>
      <c r="N38" s="4">
        <v>0.91002666222754602</v>
      </c>
      <c r="O38" s="4">
        <v>0.90323173657789024</v>
      </c>
      <c r="Q38" s="1" t="s">
        <v>0</v>
      </c>
      <c r="R38" s="1" t="s">
        <v>0</v>
      </c>
      <c r="S38" s="3">
        <f>C38/SUM($C$16:$C$73)</f>
        <v>4.8479623160023522E-2</v>
      </c>
      <c r="T38" s="3">
        <f>D38/SUM($D$16:$D$73)</f>
        <v>0.13354405373370209</v>
      </c>
      <c r="U38" s="3">
        <f>E38/SUM($E$16:$E$73)</f>
        <v>1.1695091236810534E-2</v>
      </c>
      <c r="V38" s="3">
        <f>F38/SUM($F$16:$F$73)</f>
        <v>5.8567586585088422E-3</v>
      </c>
      <c r="W38" s="3"/>
      <c r="X38" s="3">
        <f>H38/SUM($H$16:H95)</f>
        <v>6.0431815721053725E-3</v>
      </c>
      <c r="Y38" s="3">
        <f>I38/SUM($I$16:$I$73)</f>
        <v>2.4125470481435835E-2</v>
      </c>
      <c r="Z38" s="3">
        <f>J38/SUM($J$16:$J$73)</f>
        <v>9.1879849067913591E-2</v>
      </c>
      <c r="AA38" s="3">
        <f>K38/SUM($K$16:$K$73)</f>
        <v>4.0808780706774635E-2</v>
      </c>
      <c r="AB38" s="3">
        <f>L38/SUM($L$16:$L$73)</f>
        <v>0</v>
      </c>
      <c r="AD38" t="str">
        <f>IF($Q38="TRUE",S38," ")</f>
        <v xml:space="preserve"> </v>
      </c>
      <c r="AE38" t="str">
        <f>IF($Q38="TRUE",T38," ")</f>
        <v xml:space="preserve"> </v>
      </c>
      <c r="AF38" t="str">
        <f>IF($Q38="TRUE",U38," ")</f>
        <v xml:space="preserve"> </v>
      </c>
      <c r="AG38" t="str">
        <f>IF($Q38="TRUE",V38," ")</f>
        <v xml:space="preserve"> </v>
      </c>
      <c r="AH38" t="str">
        <f>IF($Q38="TRUE",W38," ")</f>
        <v xml:space="preserve"> </v>
      </c>
      <c r="AI38" t="str">
        <f>IF($Q38="TRUE",X38," ")</f>
        <v xml:space="preserve"> </v>
      </c>
      <c r="AJ38" t="str">
        <f>IF($Q38="TRUE",Y38," ")</f>
        <v xml:space="preserve"> </v>
      </c>
      <c r="AK38" t="str">
        <f>IF($Q38="TRUE",Z38," ")</f>
        <v xml:space="preserve"> </v>
      </c>
      <c r="AL38" t="str">
        <f>IF($Q38="TRUE",AA38," ")</f>
        <v xml:space="preserve"> </v>
      </c>
      <c r="AM38" t="str">
        <f>IF($Q38="TRUE",AB38," ")</f>
        <v xml:space="preserve"> </v>
      </c>
      <c r="AO38" t="str">
        <f>IF($R38="TRUE",AD38," ")</f>
        <v xml:space="preserve"> </v>
      </c>
      <c r="AP38" t="str">
        <f>IF($R38="TRUE",AE38," ")</f>
        <v xml:space="preserve"> </v>
      </c>
      <c r="AQ38" t="str">
        <f>IF($R38="TRUE",AF38," ")</f>
        <v xml:space="preserve"> </v>
      </c>
      <c r="AR38" t="str">
        <f>IF($R38="TRUE",AG38," ")</f>
        <v xml:space="preserve"> </v>
      </c>
      <c r="AT38" t="str">
        <f>IF($R38="TRUE",AI38," ")</f>
        <v xml:space="preserve"> </v>
      </c>
      <c r="AU38" t="str">
        <f>IF($R38="TRUE",AJ38," ")</f>
        <v xml:space="preserve"> </v>
      </c>
      <c r="AV38" t="str">
        <f>IF($R38="TRUE",AK38," ")</f>
        <v xml:space="preserve"> </v>
      </c>
      <c r="AW38" t="str">
        <f>IF($R38="TRUE",AL38," ")</f>
        <v xml:space="preserve"> </v>
      </c>
      <c r="AX38" t="str">
        <f>IF($R38="TRUE",AM38," ")</f>
        <v xml:space="preserve"> </v>
      </c>
    </row>
    <row r="39" spans="2:50">
      <c r="B39" s="9" t="s">
        <v>48</v>
      </c>
      <c r="C39" s="8">
        <v>1.8401002049129735</v>
      </c>
      <c r="D39" s="8">
        <v>0.49336984273820539</v>
      </c>
      <c r="E39" s="8">
        <v>4.0551375000000007</v>
      </c>
      <c r="F39" s="8">
        <v>0.13499240660119469</v>
      </c>
      <c r="G39"/>
      <c r="H39" s="8">
        <v>9.4221140589711413E-2</v>
      </c>
      <c r="I39" s="8">
        <v>1.0686489617841617</v>
      </c>
      <c r="J39" s="8">
        <v>1.345704888888889</v>
      </c>
      <c r="K39" s="8">
        <v>0</v>
      </c>
      <c r="L39" s="8">
        <v>0</v>
      </c>
      <c r="M39"/>
      <c r="N39" s="4">
        <v>0.22415426386552006</v>
      </c>
      <c r="O39" s="4">
        <v>0.29920130579024817</v>
      </c>
      <c r="Q39" s="1" t="s">
        <v>0</v>
      </c>
      <c r="R39" s="1" t="s">
        <v>0</v>
      </c>
      <c r="S39" s="3">
        <f>C39/SUM($C$16:$C$73)</f>
        <v>1.1406970155299651E-2</v>
      </c>
      <c r="T39" s="3">
        <f>D39/SUM($D$16:$D$73)</f>
        <v>6.3216120110628207E-3</v>
      </c>
      <c r="U39" s="3">
        <f>E39/SUM($E$16:$E$73)</f>
        <v>5.6627108107834964E-3</v>
      </c>
      <c r="V39" s="3">
        <f>F39/SUM($F$16:$F$73)</f>
        <v>5.8567586585088428E-4</v>
      </c>
      <c r="W39" s="3"/>
      <c r="X39" s="3">
        <f>H39/SUM($H$16:H96)</f>
        <v>6.0431815721053719E-4</v>
      </c>
      <c r="Y39" s="3">
        <f>I39/SUM($I$16:$I$73)</f>
        <v>6.655302201775402E-3</v>
      </c>
      <c r="Z39" s="3">
        <f>J39/SUM($J$16:$J$73)</f>
        <v>7.0896308532720489E-3</v>
      </c>
      <c r="AA39" s="3">
        <f>K39/SUM($K$16:$K$73)</f>
        <v>0</v>
      </c>
      <c r="AB39" s="3">
        <f>L39/SUM($L$16:$L$73)</f>
        <v>0</v>
      </c>
      <c r="AD39" t="str">
        <f>IF($Q39="TRUE",S39," ")</f>
        <v xml:space="preserve"> </v>
      </c>
      <c r="AE39" t="str">
        <f>IF($Q39="TRUE",T39," ")</f>
        <v xml:space="preserve"> </v>
      </c>
      <c r="AF39" t="str">
        <f>IF($Q39="TRUE",U39," ")</f>
        <v xml:space="preserve"> </v>
      </c>
      <c r="AG39" t="str">
        <f>IF($Q39="TRUE",V39," ")</f>
        <v xml:space="preserve"> </v>
      </c>
      <c r="AH39" t="str">
        <f>IF($Q39="TRUE",W39," ")</f>
        <v xml:space="preserve"> </v>
      </c>
      <c r="AI39" t="str">
        <f>IF($Q39="TRUE",X39," ")</f>
        <v xml:space="preserve"> </v>
      </c>
      <c r="AJ39" t="str">
        <f>IF($Q39="TRUE",Y39," ")</f>
        <v xml:space="preserve"> </v>
      </c>
      <c r="AK39" t="str">
        <f>IF($Q39="TRUE",Z39," ")</f>
        <v xml:space="preserve"> </v>
      </c>
      <c r="AL39" t="str">
        <f>IF($Q39="TRUE",AA39," ")</f>
        <v xml:space="preserve"> </v>
      </c>
      <c r="AM39" t="str">
        <f>IF($Q39="TRUE",AB39," ")</f>
        <v xml:space="preserve"> </v>
      </c>
      <c r="AO39" t="str">
        <f>IF($R39="TRUE",AD39," ")</f>
        <v xml:space="preserve"> </v>
      </c>
      <c r="AP39" t="str">
        <f>IF($R39="TRUE",AE39," ")</f>
        <v xml:space="preserve"> </v>
      </c>
      <c r="AQ39" t="str">
        <f>IF($R39="TRUE",AF39," ")</f>
        <v xml:space="preserve"> </v>
      </c>
      <c r="AR39" t="str">
        <f>IF($R39="TRUE",AG39," ")</f>
        <v xml:space="preserve"> </v>
      </c>
      <c r="AT39" t="str">
        <f>IF($R39="TRUE",AI39," ")</f>
        <v xml:space="preserve"> </v>
      </c>
      <c r="AU39" t="str">
        <f>IF($R39="TRUE",AJ39," ")</f>
        <v xml:space="preserve"> </v>
      </c>
      <c r="AV39" t="str">
        <f>IF($R39="TRUE",AK39," ")</f>
        <v xml:space="preserve"> </v>
      </c>
      <c r="AW39" t="str">
        <f>IF($R39="TRUE",AL39," ")</f>
        <v xml:space="preserve"> </v>
      </c>
      <c r="AX39" t="str">
        <f>IF($R39="TRUE",AM39," ")</f>
        <v xml:space="preserve"> </v>
      </c>
    </row>
    <row r="40" spans="2:50">
      <c r="B40" s="9" t="s">
        <v>47</v>
      </c>
      <c r="C40" s="8">
        <v>0</v>
      </c>
      <c r="D40" s="8">
        <v>0</v>
      </c>
      <c r="E40" s="8">
        <v>0</v>
      </c>
      <c r="F40" s="8">
        <v>0</v>
      </c>
      <c r="G40"/>
      <c r="H40" s="8">
        <v>0.75376912471769131</v>
      </c>
      <c r="I40" s="8">
        <v>0</v>
      </c>
      <c r="J40" s="8">
        <v>15.763971555555557</v>
      </c>
      <c r="K40" s="8">
        <v>32.483437639253644</v>
      </c>
      <c r="L40" s="8">
        <v>0</v>
      </c>
      <c r="M40"/>
      <c r="N40" s="4">
        <v>0.22010441629990307</v>
      </c>
      <c r="O40" s="4">
        <v>0.20151852516691782</v>
      </c>
      <c r="Q40" s="1" t="s">
        <v>0</v>
      </c>
      <c r="R40" s="1" t="s">
        <v>0</v>
      </c>
      <c r="S40" s="3">
        <f>C40/SUM($C$16:$C$73)</f>
        <v>0</v>
      </c>
      <c r="T40" s="3">
        <f>D40/SUM($D$16:$D$73)</f>
        <v>0</v>
      </c>
      <c r="U40" s="3">
        <f>E40/SUM($E$16:$E$73)</f>
        <v>0</v>
      </c>
      <c r="V40" s="3">
        <f>F40/SUM($F$16:$F$73)</f>
        <v>0</v>
      </c>
      <c r="W40" s="3"/>
      <c r="X40" s="3">
        <f>H40/SUM($H$16:H97)</f>
        <v>4.8345452576842975E-3</v>
      </c>
      <c r="Y40" s="3">
        <f>I40/SUM($I$16:$I$73)</f>
        <v>0</v>
      </c>
      <c r="Z40" s="3">
        <f>J40/SUM($J$16:$J$73)</f>
        <v>8.3049961424044014E-2</v>
      </c>
      <c r="AA40" s="3">
        <f>K40/SUM($K$16:$K$73)</f>
        <v>8.6319891262464199E-2</v>
      </c>
      <c r="AB40" s="3">
        <f>L40/SUM($L$16:$L$73)</f>
        <v>0</v>
      </c>
      <c r="AD40" t="str">
        <f>IF($Q40="TRUE",S40," ")</f>
        <v xml:space="preserve"> </v>
      </c>
      <c r="AE40" t="str">
        <f>IF($Q40="TRUE",T40," ")</f>
        <v xml:space="preserve"> </v>
      </c>
      <c r="AF40" t="str">
        <f>IF($Q40="TRUE",U40," ")</f>
        <v xml:space="preserve"> </v>
      </c>
      <c r="AG40" t="str">
        <f>IF($Q40="TRUE",V40," ")</f>
        <v xml:space="preserve"> </v>
      </c>
      <c r="AH40" t="str">
        <f>IF($Q40="TRUE",W40," ")</f>
        <v xml:space="preserve"> </v>
      </c>
      <c r="AI40" t="str">
        <f>IF($Q40="TRUE",X40," ")</f>
        <v xml:space="preserve"> </v>
      </c>
      <c r="AJ40" t="str">
        <f>IF($Q40="TRUE",Y40," ")</f>
        <v xml:space="preserve"> </v>
      </c>
      <c r="AK40" t="str">
        <f>IF($Q40="TRUE",Z40," ")</f>
        <v xml:space="preserve"> </v>
      </c>
      <c r="AL40" t="str">
        <f>IF($Q40="TRUE",AA40," ")</f>
        <v xml:space="preserve"> </v>
      </c>
      <c r="AM40" t="str">
        <f>IF($Q40="TRUE",AB40," ")</f>
        <v xml:space="preserve"> </v>
      </c>
      <c r="AO40" t="str">
        <f>IF($R40="TRUE",AD40," ")</f>
        <v xml:space="preserve"> </v>
      </c>
      <c r="AP40" t="str">
        <f>IF($R40="TRUE",AE40," ")</f>
        <v xml:space="preserve"> </v>
      </c>
      <c r="AQ40" t="str">
        <f>IF($R40="TRUE",AF40," ")</f>
        <v xml:space="preserve"> </v>
      </c>
      <c r="AR40" t="str">
        <f>IF($R40="TRUE",AG40," ")</f>
        <v xml:space="preserve"> </v>
      </c>
      <c r="AT40" t="str">
        <f>IF($R40="TRUE",AI40," ")</f>
        <v xml:space="preserve"> </v>
      </c>
      <c r="AU40" t="str">
        <f>IF($R40="TRUE",AJ40," ")</f>
        <v xml:space="preserve"> </v>
      </c>
      <c r="AV40" t="str">
        <f>IF($R40="TRUE",AK40," ")</f>
        <v xml:space="preserve"> </v>
      </c>
      <c r="AW40" t="str">
        <f>IF($R40="TRUE",AL40," ")</f>
        <v xml:space="preserve"> </v>
      </c>
      <c r="AX40" t="str">
        <f>IF($R40="TRUE",AM40," ")</f>
        <v xml:space="preserve"> </v>
      </c>
    </row>
    <row r="41" spans="2:50">
      <c r="B41" s="9" t="s">
        <v>46</v>
      </c>
      <c r="C41" s="8">
        <v>22.081202458955683</v>
      </c>
      <c r="D41" s="8">
        <v>6.9071777983348754</v>
      </c>
      <c r="E41" s="8">
        <v>20.2756875</v>
      </c>
      <c r="F41" s="8">
        <v>18.223974891161284</v>
      </c>
      <c r="G41"/>
      <c r="H41" s="8">
        <v>0</v>
      </c>
      <c r="I41" s="8">
        <v>14.293179863863164</v>
      </c>
      <c r="J41" s="8">
        <v>19.608842666666668</v>
      </c>
      <c r="K41" s="8">
        <v>12.409403143085664</v>
      </c>
      <c r="L41" s="8">
        <v>9.658538667258842</v>
      </c>
      <c r="M41"/>
      <c r="N41" s="4">
        <v>0.26988089998769471</v>
      </c>
      <c r="O41" s="4">
        <v>0.26812079977150505</v>
      </c>
      <c r="Q41" s="1" t="s">
        <v>0</v>
      </c>
      <c r="R41" s="1" t="s">
        <v>0</v>
      </c>
      <c r="S41" s="3">
        <f>C41/SUM($C$16:$C$73)</f>
        <v>0.13688364186359583</v>
      </c>
      <c r="T41" s="3">
        <f>D41/SUM($D$16:$D$73)</f>
        <v>8.8502568154879488E-2</v>
      </c>
      <c r="U41" s="3">
        <f>E41/SUM($E$16:$E$73)</f>
        <v>2.8313554053917479E-2</v>
      </c>
      <c r="V41" s="3">
        <f>F41/SUM($F$16:$F$73)</f>
        <v>7.9066241889869368E-2</v>
      </c>
      <c r="W41" s="3"/>
      <c r="X41" s="3">
        <f>H41/SUM($H$16:H98)</f>
        <v>0</v>
      </c>
      <c r="Y41" s="3">
        <f>I41/SUM($I$16:$I$73)</f>
        <v>8.9014666948746005E-2</v>
      </c>
      <c r="Z41" s="3">
        <f>J41/SUM($J$16:$J$73)</f>
        <v>0.10330604957624986</v>
      </c>
      <c r="AA41" s="3">
        <f>K41/SUM($K$16:$K$73)</f>
        <v>3.2976138235098693E-2</v>
      </c>
      <c r="AB41" s="3">
        <f>L41/SUM($L$16:$L$73)</f>
        <v>0.12258638437995592</v>
      </c>
      <c r="AD41" t="str">
        <f>IF($Q41="TRUE",S41," ")</f>
        <v xml:space="preserve"> </v>
      </c>
      <c r="AE41" t="str">
        <f>IF($Q41="TRUE",T41," ")</f>
        <v xml:space="preserve"> </v>
      </c>
      <c r="AF41" t="str">
        <f>IF($Q41="TRUE",U41," ")</f>
        <v xml:space="preserve"> </v>
      </c>
      <c r="AG41" t="str">
        <f>IF($Q41="TRUE",V41," ")</f>
        <v xml:space="preserve"> </v>
      </c>
      <c r="AH41" t="str">
        <f>IF($Q41="TRUE",W41," ")</f>
        <v xml:space="preserve"> </v>
      </c>
      <c r="AI41" t="str">
        <f>IF($Q41="TRUE",X41," ")</f>
        <v xml:space="preserve"> </v>
      </c>
      <c r="AJ41" t="str">
        <f>IF($Q41="TRUE",Y41," ")</f>
        <v xml:space="preserve"> </v>
      </c>
      <c r="AK41" t="str">
        <f>IF($Q41="TRUE",Z41," ")</f>
        <v xml:space="preserve"> </v>
      </c>
      <c r="AL41" t="str">
        <f>IF($Q41="TRUE",AA41," ")</f>
        <v xml:space="preserve"> </v>
      </c>
      <c r="AM41" t="str">
        <f>IF($Q41="TRUE",AB41," ")</f>
        <v xml:space="preserve"> </v>
      </c>
      <c r="AO41" t="str">
        <f>IF($R41="TRUE",AD41," ")</f>
        <v xml:space="preserve"> </v>
      </c>
      <c r="AP41" t="str">
        <f>IF($R41="TRUE",AE41," ")</f>
        <v xml:space="preserve"> </v>
      </c>
      <c r="AQ41" t="str">
        <f>IF($R41="TRUE",AF41," ")</f>
        <v xml:space="preserve"> </v>
      </c>
      <c r="AR41" t="str">
        <f>IF($R41="TRUE",AG41," ")</f>
        <v xml:space="preserve"> </v>
      </c>
      <c r="AT41" t="str">
        <f>IF($R41="TRUE",AI41," ")</f>
        <v xml:space="preserve"> </v>
      </c>
      <c r="AU41" t="str">
        <f>IF($R41="TRUE",AJ41," ")</f>
        <v xml:space="preserve"> </v>
      </c>
      <c r="AV41" t="str">
        <f>IF($R41="TRUE",AK41," ")</f>
        <v xml:space="preserve"> </v>
      </c>
      <c r="AW41" t="str">
        <f>IF($R41="TRUE",AL41," ")</f>
        <v xml:space="preserve"> </v>
      </c>
      <c r="AX41" t="str">
        <f>IF($R41="TRUE",AM41," ")</f>
        <v xml:space="preserve"> </v>
      </c>
    </row>
    <row r="42" spans="2:50">
      <c r="B42" s="9" t="s">
        <v>45</v>
      </c>
      <c r="C42" s="8">
        <v>0.23001252561412169</v>
      </c>
      <c r="D42" s="8">
        <v>0.61671230342275674</v>
      </c>
      <c r="E42" s="8">
        <v>13.517124999999998</v>
      </c>
      <c r="F42" s="8">
        <v>0.53996962640477875</v>
      </c>
      <c r="G42"/>
      <c r="H42" s="8">
        <v>9.4221140589711413E-2</v>
      </c>
      <c r="I42" s="8">
        <v>0.26716224044604042</v>
      </c>
      <c r="J42" s="8">
        <v>0</v>
      </c>
      <c r="K42" s="8">
        <v>1.4599297815394896</v>
      </c>
      <c r="L42" s="8">
        <v>0</v>
      </c>
      <c r="M42"/>
      <c r="N42" s="4">
        <v>0.28206152542428986</v>
      </c>
      <c r="O42" s="4">
        <v>0.37942696721220825</v>
      </c>
      <c r="Q42" s="1" t="s">
        <v>0</v>
      </c>
      <c r="R42" s="1" t="s">
        <v>0</v>
      </c>
      <c r="S42" s="3">
        <f>C42/SUM($C$16:$C$73)</f>
        <v>1.4258712694124563E-3</v>
      </c>
      <c r="T42" s="3">
        <f>D42/SUM($D$16:$D$73)</f>
        <v>7.9020150138285269E-3</v>
      </c>
      <c r="U42" s="3">
        <f>E42/SUM($E$16:$E$73)</f>
        <v>1.8875702702611651E-2</v>
      </c>
      <c r="V42" s="3">
        <f>F42/SUM($F$16:$F$73)</f>
        <v>2.3427034634035371E-3</v>
      </c>
      <c r="W42" s="3"/>
      <c r="X42" s="3">
        <f>H42/SUM($H$16:H99)</f>
        <v>6.0431815721053719E-4</v>
      </c>
      <c r="Y42" s="3">
        <f>I42/SUM($I$16:$I$73)</f>
        <v>1.6638255504438505E-3</v>
      </c>
      <c r="Z42" s="3">
        <f>J42/SUM($J$16:$J$73)</f>
        <v>0</v>
      </c>
      <c r="AA42" s="3">
        <f>K42/SUM($K$16:$K$73)</f>
        <v>3.8795456747174922E-3</v>
      </c>
      <c r="AB42" s="3">
        <f>L42/SUM($L$16:$L$73)</f>
        <v>0</v>
      </c>
      <c r="AD42" t="str">
        <f>IF($Q42="TRUE",S42," ")</f>
        <v xml:space="preserve"> </v>
      </c>
      <c r="AE42" t="str">
        <f>IF($Q42="TRUE",T42," ")</f>
        <v xml:space="preserve"> </v>
      </c>
      <c r="AF42" t="str">
        <f>IF($Q42="TRUE",U42," ")</f>
        <v xml:space="preserve"> </v>
      </c>
      <c r="AG42" t="str">
        <f>IF($Q42="TRUE",V42," ")</f>
        <v xml:space="preserve"> </v>
      </c>
      <c r="AH42" t="str">
        <f>IF($Q42="TRUE",W42," ")</f>
        <v xml:space="preserve"> </v>
      </c>
      <c r="AI42" t="str">
        <f>IF($Q42="TRUE",X42," ")</f>
        <v xml:space="preserve"> </v>
      </c>
      <c r="AJ42" t="str">
        <f>IF($Q42="TRUE",Y42," ")</f>
        <v xml:space="preserve"> </v>
      </c>
      <c r="AK42" t="str">
        <f>IF($Q42="TRUE",Z42," ")</f>
        <v xml:space="preserve"> </v>
      </c>
      <c r="AL42" t="str">
        <f>IF($Q42="TRUE",AA42," ")</f>
        <v xml:space="preserve"> </v>
      </c>
      <c r="AM42" t="str">
        <f>IF($Q42="TRUE",AB42," ")</f>
        <v xml:space="preserve"> </v>
      </c>
      <c r="AO42" t="str">
        <f>IF($R42="TRUE",AD42," ")</f>
        <v xml:space="preserve"> </v>
      </c>
      <c r="AP42" t="str">
        <f>IF($R42="TRUE",AE42," ")</f>
        <v xml:space="preserve"> </v>
      </c>
      <c r="AQ42" t="str">
        <f>IF($R42="TRUE",AF42," ")</f>
        <v xml:space="preserve"> </v>
      </c>
      <c r="AR42" t="str">
        <f>IF($R42="TRUE",AG42," ")</f>
        <v xml:space="preserve"> </v>
      </c>
      <c r="AT42" t="str">
        <f>IF($R42="TRUE",AI42," ")</f>
        <v xml:space="preserve"> </v>
      </c>
      <c r="AU42" t="str">
        <f>IF($R42="TRUE",AJ42," ")</f>
        <v xml:space="preserve"> </v>
      </c>
      <c r="AV42" t="str">
        <f>IF($R42="TRUE",AK42," ")</f>
        <v xml:space="preserve"> </v>
      </c>
      <c r="AW42" t="str">
        <f>IF($R42="TRUE",AL42," ")</f>
        <v xml:space="preserve"> </v>
      </c>
      <c r="AX42" t="str">
        <f>IF($R42="TRUE",AM42," ")</f>
        <v xml:space="preserve"> </v>
      </c>
    </row>
    <row r="43" spans="2:50">
      <c r="B43" s="9" t="s">
        <v>44</v>
      </c>
      <c r="C43" s="8">
        <v>0.23001252561412169</v>
      </c>
      <c r="D43" s="8">
        <v>0.67838353376503235</v>
      </c>
      <c r="E43" s="8">
        <v>1.3517125000000001</v>
      </c>
      <c r="F43" s="8">
        <v>0.40497721980358409</v>
      </c>
      <c r="G43"/>
      <c r="H43" s="8">
        <v>0</v>
      </c>
      <c r="I43" s="8">
        <v>0.53432448089208084</v>
      </c>
      <c r="J43" s="8">
        <v>0.38448711111111111</v>
      </c>
      <c r="K43" s="8">
        <v>0.7299648907697448</v>
      </c>
      <c r="L43" s="8">
        <v>0</v>
      </c>
      <c r="M43"/>
      <c r="N43" s="4">
        <v>0.25594350771527474</v>
      </c>
      <c r="O43" s="4">
        <v>0.29244552860679041</v>
      </c>
      <c r="Q43" s="1" t="s">
        <v>0</v>
      </c>
      <c r="R43" s="1" t="s">
        <v>0</v>
      </c>
      <c r="S43" s="3">
        <f>C43/SUM($C$16:$C$73)</f>
        <v>1.4258712694124563E-3</v>
      </c>
      <c r="T43" s="3">
        <f>D43/SUM($D$16:$D$73)</f>
        <v>8.6922165152113779E-3</v>
      </c>
      <c r="U43" s="3">
        <f>E43/SUM($E$16:$E$73)</f>
        <v>1.8875702702611653E-3</v>
      </c>
      <c r="V43" s="3">
        <f>F43/SUM($F$16:$F$73)</f>
        <v>1.7570275975526527E-3</v>
      </c>
      <c r="W43" s="3"/>
      <c r="X43" s="3">
        <f>H43/SUM($H$16:H100)</f>
        <v>0</v>
      </c>
      <c r="Y43" s="3">
        <f>I43/SUM($I$16:$I$73)</f>
        <v>3.327651100887701E-3</v>
      </c>
      <c r="Z43" s="3">
        <f>J43/SUM($J$16:$J$73)</f>
        <v>2.0256088152205854E-3</v>
      </c>
      <c r="AA43" s="3">
        <f>K43/SUM($K$16:$K$73)</f>
        <v>1.9397728373587461E-3</v>
      </c>
      <c r="AB43" s="3">
        <f>L43/SUM($L$16:$L$73)</f>
        <v>0</v>
      </c>
      <c r="AD43" t="str">
        <f>IF($Q43="TRUE",S43," ")</f>
        <v xml:space="preserve"> </v>
      </c>
      <c r="AE43" t="str">
        <f>IF($Q43="TRUE",T43," ")</f>
        <v xml:space="preserve"> </v>
      </c>
      <c r="AF43" t="str">
        <f>IF($Q43="TRUE",U43," ")</f>
        <v xml:space="preserve"> </v>
      </c>
      <c r="AG43" t="str">
        <f>IF($Q43="TRUE",V43," ")</f>
        <v xml:space="preserve"> </v>
      </c>
      <c r="AH43" t="str">
        <f>IF($Q43="TRUE",W43," ")</f>
        <v xml:space="preserve"> </v>
      </c>
      <c r="AI43" t="str">
        <f>IF($Q43="TRUE",X43," ")</f>
        <v xml:space="preserve"> </v>
      </c>
      <c r="AJ43" t="str">
        <f>IF($Q43="TRUE",Y43," ")</f>
        <v xml:space="preserve"> </v>
      </c>
      <c r="AK43" t="str">
        <f>IF($Q43="TRUE",Z43," ")</f>
        <v xml:space="preserve"> </v>
      </c>
      <c r="AL43" t="str">
        <f>IF($Q43="TRUE",AA43," ")</f>
        <v xml:space="preserve"> </v>
      </c>
      <c r="AM43" t="str">
        <f>IF($Q43="TRUE",AB43," ")</f>
        <v xml:space="preserve"> </v>
      </c>
      <c r="AO43" t="str">
        <f>IF($R43="TRUE",AD43," ")</f>
        <v xml:space="preserve"> </v>
      </c>
      <c r="AP43" t="str">
        <f>IF($R43="TRUE",AE43," ")</f>
        <v xml:space="preserve"> </v>
      </c>
      <c r="AQ43" t="str">
        <f>IF($R43="TRUE",AF43," ")</f>
        <v xml:space="preserve"> </v>
      </c>
      <c r="AR43" t="str">
        <f>IF($R43="TRUE",AG43," ")</f>
        <v xml:space="preserve"> </v>
      </c>
      <c r="AT43" t="str">
        <f>IF($R43="TRUE",AI43," ")</f>
        <v xml:space="preserve"> </v>
      </c>
      <c r="AU43" t="str">
        <f>IF($R43="TRUE",AJ43," ")</f>
        <v xml:space="preserve"> </v>
      </c>
      <c r="AV43" t="str">
        <f>IF($R43="TRUE",AK43," ")</f>
        <v xml:space="preserve"> </v>
      </c>
      <c r="AW43" t="str">
        <f>IF($R43="TRUE",AL43," ")</f>
        <v xml:space="preserve"> </v>
      </c>
      <c r="AX43" t="str">
        <f>IF($R43="TRUE",AM43," ")</f>
        <v xml:space="preserve"> </v>
      </c>
    </row>
    <row r="44" spans="2:50">
      <c r="B44" s="9" t="s">
        <v>43</v>
      </c>
      <c r="C44" s="8">
        <v>0</v>
      </c>
      <c r="D44" s="8">
        <v>0.12334246068455135</v>
      </c>
      <c r="E44" s="8">
        <v>0</v>
      </c>
      <c r="F44" s="8">
        <v>0</v>
      </c>
      <c r="G44"/>
      <c r="H44" s="8">
        <v>0.65954798412797988</v>
      </c>
      <c r="I44" s="8">
        <v>0.26716224044604042</v>
      </c>
      <c r="J44" s="8">
        <v>8.8888888888888892E-2</v>
      </c>
      <c r="K44" s="8">
        <v>0.7299648907697448</v>
      </c>
      <c r="L44" s="8">
        <v>0.72439040004441335</v>
      </c>
      <c r="M44"/>
      <c r="N44" s="4">
        <v>1.9079571975988807E-2</v>
      </c>
      <c r="O44" s="4">
        <v>2.324543254708367E-2</v>
      </c>
      <c r="Q44" s="6" t="s">
        <v>2</v>
      </c>
      <c r="R44" s="6" t="s">
        <v>2</v>
      </c>
      <c r="S44" s="12">
        <f>C44/SUM($C$16:$C$73)</f>
        <v>0</v>
      </c>
      <c r="T44" s="12">
        <f>D44/SUM($D$16:$D$73)</f>
        <v>1.5804030027657052E-3</v>
      </c>
      <c r="U44" s="12">
        <f>E44/SUM($E$16:$E$73)</f>
        <v>0</v>
      </c>
      <c r="V44" s="12">
        <f>F44/SUM($F$16:$F$73)</f>
        <v>0</v>
      </c>
      <c r="W44" s="12"/>
      <c r="X44" s="12">
        <f>H44/SUM($H$16:H101)</f>
        <v>4.23022710047376E-3</v>
      </c>
      <c r="Y44" s="12">
        <f>I44/SUM($I$16:$I$73)</f>
        <v>1.6638255504438505E-3</v>
      </c>
      <c r="Z44" s="12">
        <f>J44/SUM($J$16:$J$73)</f>
        <v>4.6829688617692962E-4</v>
      </c>
      <c r="AA44" s="12">
        <f>K44/SUM($K$16:$K$73)</f>
        <v>1.9397728373587461E-3</v>
      </c>
      <c r="AB44" s="12">
        <f>L44/SUM($L$16:$L$73)</f>
        <v>9.1939788284966968E-3</v>
      </c>
      <c r="AD44">
        <f>IF($Q44="TRUE",S44," ")</f>
        <v>0</v>
      </c>
      <c r="AE44">
        <f>IF($Q44="TRUE",T44," ")</f>
        <v>1.5804030027657052E-3</v>
      </c>
      <c r="AF44">
        <f>IF($Q44="TRUE",U44," ")</f>
        <v>0</v>
      </c>
      <c r="AG44">
        <f>IF($Q44="TRUE",V44," ")</f>
        <v>0</v>
      </c>
      <c r="AH44">
        <f>IF($Q44="TRUE",W44," ")</f>
        <v>0</v>
      </c>
      <c r="AI44">
        <f>IF($Q44="TRUE",X44," ")</f>
        <v>4.23022710047376E-3</v>
      </c>
      <c r="AJ44">
        <f>IF($Q44="TRUE",Y44," ")</f>
        <v>1.6638255504438505E-3</v>
      </c>
      <c r="AK44">
        <f>IF($Q44="TRUE",Z44," ")</f>
        <v>4.6829688617692962E-4</v>
      </c>
      <c r="AL44">
        <f>IF($Q44="TRUE",AA44," ")</f>
        <v>1.9397728373587461E-3</v>
      </c>
      <c r="AM44">
        <f>IF($Q44="TRUE",AB44," ")</f>
        <v>9.1939788284966968E-3</v>
      </c>
      <c r="AO44">
        <f>IF($R44="TRUE",AD44," ")</f>
        <v>0</v>
      </c>
      <c r="AP44">
        <f>IF($R44="TRUE",AE44," ")</f>
        <v>1.5804030027657052E-3</v>
      </c>
      <c r="AQ44">
        <f>IF($R44="TRUE",AF44," ")</f>
        <v>0</v>
      </c>
      <c r="AR44">
        <f>IF($R44="TRUE",AG44," ")</f>
        <v>0</v>
      </c>
      <c r="AT44">
        <f>IF($R44="TRUE",AI44," ")</f>
        <v>4.23022710047376E-3</v>
      </c>
      <c r="AU44">
        <f>IF($R44="TRUE",AJ44," ")</f>
        <v>1.6638255504438505E-3</v>
      </c>
      <c r="AV44">
        <f>IF($R44="TRUE",AK44," ")</f>
        <v>4.6829688617692962E-4</v>
      </c>
      <c r="AW44">
        <f>IF($R44="TRUE",AL44," ")</f>
        <v>1.9397728373587461E-3</v>
      </c>
      <c r="AX44">
        <f>IF($R44="TRUE",AM44," ")</f>
        <v>9.1939788284966968E-3</v>
      </c>
    </row>
    <row r="45" spans="2:50">
      <c r="B45" s="9" t="s">
        <v>42</v>
      </c>
      <c r="C45" s="8">
        <v>2.7601503073694604</v>
      </c>
      <c r="D45" s="8">
        <v>2.1584930619796485</v>
      </c>
      <c r="E45" s="8">
        <v>10.813700000000001</v>
      </c>
      <c r="F45" s="8">
        <v>1.4849164726131416</v>
      </c>
      <c r="G45"/>
      <c r="H45" s="8">
        <v>3.4861822018193225</v>
      </c>
      <c r="I45" s="8">
        <v>5.4768259291438293</v>
      </c>
      <c r="J45" s="8">
        <v>0</v>
      </c>
      <c r="K45" s="8">
        <v>7.2996489076974482</v>
      </c>
      <c r="L45" s="8">
        <v>1.6902442667702975</v>
      </c>
      <c r="M45"/>
      <c r="N45" s="4">
        <v>0.77664886621930473</v>
      </c>
      <c r="O45" s="4">
        <v>0.79015558612888093</v>
      </c>
      <c r="Q45" s="1" t="s">
        <v>0</v>
      </c>
      <c r="R45" s="1" t="s">
        <v>0</v>
      </c>
      <c r="S45" s="3">
        <f>C45/SUM($C$16:$C$73)</f>
        <v>1.7110455232949479E-2</v>
      </c>
      <c r="T45" s="3">
        <f>D45/SUM($D$16:$D$73)</f>
        <v>2.7657052548399841E-2</v>
      </c>
      <c r="U45" s="3">
        <f>E45/SUM($E$16:$E$73)</f>
        <v>1.5100562162089323E-2</v>
      </c>
      <c r="V45" s="3">
        <f>F45/SUM($F$16:$F$73)</f>
        <v>6.442434524359727E-3</v>
      </c>
      <c r="W45" s="3"/>
      <c r="X45" s="3">
        <f>H45/SUM($H$16:H102)</f>
        <v>2.2359771816789876E-2</v>
      </c>
      <c r="Y45" s="3">
        <f>I45/SUM($I$16:$I$73)</f>
        <v>3.4108423784098937E-2</v>
      </c>
      <c r="Z45" s="3">
        <f>J45/SUM($J$16:$J$73)</f>
        <v>0</v>
      </c>
      <c r="AA45" s="3">
        <f>K45/SUM($K$16:$K$73)</f>
        <v>1.9397728373587463E-2</v>
      </c>
      <c r="AB45" s="3">
        <f>L45/SUM($L$16:$L$73)</f>
        <v>2.145261726649229E-2</v>
      </c>
      <c r="AD45" t="str">
        <f>IF($Q45="TRUE",S45," ")</f>
        <v xml:space="preserve"> </v>
      </c>
      <c r="AE45" t="str">
        <f>IF($Q45="TRUE",T45," ")</f>
        <v xml:space="preserve"> </v>
      </c>
      <c r="AF45" t="str">
        <f>IF($Q45="TRUE",U45," ")</f>
        <v xml:space="preserve"> </v>
      </c>
      <c r="AG45" t="str">
        <f>IF($Q45="TRUE",V45," ")</f>
        <v xml:space="preserve"> </v>
      </c>
      <c r="AH45" t="str">
        <f>IF($Q45="TRUE",W45," ")</f>
        <v xml:space="preserve"> </v>
      </c>
      <c r="AI45" t="str">
        <f>IF($Q45="TRUE",X45," ")</f>
        <v xml:space="preserve"> </v>
      </c>
      <c r="AJ45" t="str">
        <f>IF($Q45="TRUE",Y45," ")</f>
        <v xml:space="preserve"> </v>
      </c>
      <c r="AK45" t="str">
        <f>IF($Q45="TRUE",Z45," ")</f>
        <v xml:space="preserve"> </v>
      </c>
      <c r="AL45" t="str">
        <f>IF($Q45="TRUE",AA45," ")</f>
        <v xml:space="preserve"> </v>
      </c>
      <c r="AM45" t="str">
        <f>IF($Q45="TRUE",AB45," ")</f>
        <v xml:space="preserve"> </v>
      </c>
      <c r="AO45" t="str">
        <f>IF($R45="TRUE",AD45," ")</f>
        <v xml:space="preserve"> </v>
      </c>
      <c r="AP45" t="str">
        <f>IF($R45="TRUE",AE45," ")</f>
        <v xml:space="preserve"> </v>
      </c>
      <c r="AQ45" t="str">
        <f>IF($R45="TRUE",AF45," ")</f>
        <v xml:space="preserve"> </v>
      </c>
      <c r="AR45" t="str">
        <f>IF($R45="TRUE",AG45," ")</f>
        <v xml:space="preserve"> </v>
      </c>
      <c r="AT45" t="str">
        <f>IF($R45="TRUE",AI45," ")</f>
        <v xml:space="preserve"> </v>
      </c>
      <c r="AU45" t="str">
        <f>IF($R45="TRUE",AJ45," ")</f>
        <v xml:space="preserve"> </v>
      </c>
      <c r="AV45" t="str">
        <f>IF($R45="TRUE",AK45," ")</f>
        <v xml:space="preserve"> </v>
      </c>
      <c r="AW45" t="str">
        <f>IF($R45="TRUE",AL45," ")</f>
        <v xml:space="preserve"> </v>
      </c>
      <c r="AX45" t="str">
        <f>IF($R45="TRUE",AM45," ")</f>
        <v xml:space="preserve"> </v>
      </c>
    </row>
    <row r="46" spans="2:50">
      <c r="B46" s="9" t="s">
        <v>41</v>
      </c>
      <c r="C46" s="8">
        <v>0</v>
      </c>
      <c r="D46" s="8">
        <v>0.18501369102682702</v>
      </c>
      <c r="E46" s="8">
        <v>0.25</v>
      </c>
      <c r="F46" s="8">
        <v>0.13499240660119469</v>
      </c>
      <c r="G46"/>
      <c r="H46" s="8">
        <v>0</v>
      </c>
      <c r="I46" s="8">
        <v>0</v>
      </c>
      <c r="J46" s="8">
        <v>0.14222222222222222</v>
      </c>
      <c r="K46" s="8">
        <v>3.3751518833535839E-2</v>
      </c>
      <c r="L46" s="8">
        <v>0</v>
      </c>
      <c r="M46"/>
      <c r="N46" s="4">
        <v>9.7198561756814628E-2</v>
      </c>
      <c r="O46" s="4">
        <v>0.13765436079452126</v>
      </c>
      <c r="Q46" s="6" t="s">
        <v>2</v>
      </c>
      <c r="R46" s="1" t="s">
        <v>0</v>
      </c>
      <c r="S46" s="12">
        <f>C46/SUM($C$16:$C$73)</f>
        <v>0</v>
      </c>
      <c r="T46" s="12">
        <f>D46/SUM($D$16:$D$73)</f>
        <v>2.3706045041485577E-3</v>
      </c>
      <c r="U46" s="12">
        <f>E46/SUM($E$16:$E$73)</f>
        <v>3.4910720109882187E-4</v>
      </c>
      <c r="V46" s="12">
        <f>F46/SUM($F$16:$F$73)</f>
        <v>5.8567586585088428E-4</v>
      </c>
      <c r="W46" s="12"/>
      <c r="X46" s="12">
        <f>H46/SUM($H$16:H103)</f>
        <v>0</v>
      </c>
      <c r="Y46" s="12">
        <f>I46/SUM($I$16:$I$73)</f>
        <v>0</v>
      </c>
      <c r="Z46" s="12">
        <f>J46/SUM($J$16:$J$73)</f>
        <v>7.4927501788308736E-4</v>
      </c>
      <c r="AA46" s="12">
        <f>K46/SUM($K$16:$K$73)</f>
        <v>8.9689627926977208E-5</v>
      </c>
      <c r="AB46" s="12">
        <f>L46/SUM($L$16:$L$73)</f>
        <v>0</v>
      </c>
      <c r="AD46">
        <f>IF($Q46="TRUE",S46," ")</f>
        <v>0</v>
      </c>
      <c r="AE46">
        <f>IF($Q46="TRUE",T46," ")</f>
        <v>2.3706045041485577E-3</v>
      </c>
      <c r="AF46">
        <f>IF($Q46="TRUE",U46," ")</f>
        <v>3.4910720109882187E-4</v>
      </c>
      <c r="AG46">
        <f>IF($Q46="TRUE",V46," ")</f>
        <v>5.8567586585088428E-4</v>
      </c>
      <c r="AH46">
        <f>IF($Q46="TRUE",W46," ")</f>
        <v>0</v>
      </c>
      <c r="AI46">
        <f>IF($Q46="TRUE",X46," ")</f>
        <v>0</v>
      </c>
      <c r="AJ46">
        <f>IF($Q46="TRUE",Y46," ")</f>
        <v>0</v>
      </c>
      <c r="AK46">
        <f>IF($Q46="TRUE",Z46," ")</f>
        <v>7.4927501788308736E-4</v>
      </c>
      <c r="AL46">
        <f>IF($Q46="TRUE",AA46," ")</f>
        <v>8.9689627926977208E-5</v>
      </c>
      <c r="AM46">
        <f>IF($Q46="TRUE",AB46," ")</f>
        <v>0</v>
      </c>
      <c r="AO46" t="str">
        <f>IF($R46="TRUE",AD46," ")</f>
        <v xml:space="preserve"> </v>
      </c>
      <c r="AP46" t="str">
        <f>IF($R46="TRUE",AE46," ")</f>
        <v xml:space="preserve"> </v>
      </c>
      <c r="AQ46" t="str">
        <f>IF($R46="TRUE",AF46," ")</f>
        <v xml:space="preserve"> </v>
      </c>
      <c r="AR46" t="str">
        <f>IF($R46="TRUE",AG46," ")</f>
        <v xml:space="preserve"> </v>
      </c>
      <c r="AT46" t="str">
        <f>IF($R46="TRUE",AI46," ")</f>
        <v xml:space="preserve"> </v>
      </c>
      <c r="AU46" t="str">
        <f>IF($R46="TRUE",AJ46," ")</f>
        <v xml:space="preserve"> </v>
      </c>
      <c r="AV46" t="str">
        <f>IF($R46="TRUE",AK46," ")</f>
        <v xml:space="preserve"> </v>
      </c>
      <c r="AW46" t="str">
        <f>IF($R46="TRUE",AL46," ")</f>
        <v xml:space="preserve"> </v>
      </c>
      <c r="AX46" t="str">
        <f>IF($R46="TRUE",AM46," ")</f>
        <v xml:space="preserve"> </v>
      </c>
    </row>
    <row r="47" spans="2:50">
      <c r="B47" s="9" t="s">
        <v>40</v>
      </c>
      <c r="C47" s="8">
        <v>2.7601503073694604</v>
      </c>
      <c r="D47" s="8">
        <v>2.7752053654024054</v>
      </c>
      <c r="E47" s="8">
        <v>7</v>
      </c>
      <c r="F47" s="8">
        <v>1.8898936924167256</v>
      </c>
      <c r="G47"/>
      <c r="H47" s="8">
        <v>3.8630667641781682</v>
      </c>
      <c r="I47" s="8">
        <v>1.4693923224532226</v>
      </c>
      <c r="J47" s="8">
        <v>1.345704888888889</v>
      </c>
      <c r="K47" s="8">
        <v>4.014806899233597</v>
      </c>
      <c r="L47" s="8">
        <v>1.4487808000888267</v>
      </c>
      <c r="M47"/>
      <c r="N47" s="4">
        <v>0.36975771500597665</v>
      </c>
      <c r="O47" s="4">
        <v>0.41079707271530119</v>
      </c>
      <c r="Q47" s="1" t="s">
        <v>0</v>
      </c>
      <c r="R47" s="1" t="s">
        <v>0</v>
      </c>
      <c r="S47" s="3">
        <f>C47/SUM($C$16:$C$73)</f>
        <v>1.7110455232949479E-2</v>
      </c>
      <c r="T47" s="3">
        <f>D47/SUM($D$16:$D$73)</f>
        <v>3.5559067562228368E-2</v>
      </c>
      <c r="U47" s="3">
        <f>E47/SUM($E$16:$E$73)</f>
        <v>9.7750016307670134E-3</v>
      </c>
      <c r="V47" s="3">
        <f>F47/SUM($F$16:$F$73)</f>
        <v>8.1994621219123789E-3</v>
      </c>
      <c r="W47" s="3"/>
      <c r="X47" s="3">
        <f>H47/SUM($H$16:H104)</f>
        <v>2.4777044445632026E-2</v>
      </c>
      <c r="Y47" s="3">
        <f>I47/SUM($I$16:$I$73)</f>
        <v>9.1510405274411784E-3</v>
      </c>
      <c r="Z47" s="3">
        <f>J47/SUM($J$16:$J$73)</f>
        <v>7.0896308532720489E-3</v>
      </c>
      <c r="AA47" s="3">
        <f>K47/SUM($K$16:$K$73)</f>
        <v>1.0668750605473105E-2</v>
      </c>
      <c r="AB47" s="3">
        <f>L47/SUM($L$16:$L$73)</f>
        <v>1.8387957656993394E-2</v>
      </c>
      <c r="AD47" t="str">
        <f>IF($Q47="TRUE",S47," ")</f>
        <v xml:space="preserve"> </v>
      </c>
      <c r="AE47" t="str">
        <f>IF($Q47="TRUE",T47," ")</f>
        <v xml:space="preserve"> </v>
      </c>
      <c r="AF47" t="str">
        <f>IF($Q47="TRUE",U47," ")</f>
        <v xml:space="preserve"> </v>
      </c>
      <c r="AG47" t="str">
        <f>IF($Q47="TRUE",V47," ")</f>
        <v xml:space="preserve"> </v>
      </c>
      <c r="AH47" t="str">
        <f>IF($Q47="TRUE",W47," ")</f>
        <v xml:space="preserve"> </v>
      </c>
      <c r="AI47" t="str">
        <f>IF($Q47="TRUE",X47," ")</f>
        <v xml:space="preserve"> </v>
      </c>
      <c r="AJ47" t="str">
        <f>IF($Q47="TRUE",Y47," ")</f>
        <v xml:space="preserve"> </v>
      </c>
      <c r="AK47" t="str">
        <f>IF($Q47="TRUE",Z47," ")</f>
        <v xml:space="preserve"> </v>
      </c>
      <c r="AL47" t="str">
        <f>IF($Q47="TRUE",AA47," ")</f>
        <v xml:space="preserve"> </v>
      </c>
      <c r="AM47" t="str">
        <f>IF($Q47="TRUE",AB47," ")</f>
        <v xml:space="preserve"> </v>
      </c>
      <c r="AO47" t="str">
        <f>IF($R47="TRUE",AD47," ")</f>
        <v xml:space="preserve"> </v>
      </c>
      <c r="AP47" t="str">
        <f>IF($R47="TRUE",AE47," ")</f>
        <v xml:space="preserve"> </v>
      </c>
      <c r="AQ47" t="str">
        <f>IF($R47="TRUE",AF47," ")</f>
        <v xml:space="preserve"> </v>
      </c>
      <c r="AR47" t="str">
        <f>IF($R47="TRUE",AG47," ")</f>
        <v xml:space="preserve"> </v>
      </c>
      <c r="AT47" t="str">
        <f>IF($R47="TRUE",AI47," ")</f>
        <v xml:space="preserve"> </v>
      </c>
      <c r="AU47" t="str">
        <f>IF($R47="TRUE",AJ47," ")</f>
        <v xml:space="preserve"> </v>
      </c>
      <c r="AV47" t="str">
        <f>IF($R47="TRUE",AK47," ")</f>
        <v xml:space="preserve"> </v>
      </c>
      <c r="AW47" t="str">
        <f>IF($R47="TRUE",AL47," ")</f>
        <v xml:space="preserve"> </v>
      </c>
      <c r="AX47" t="str">
        <f>IF($R47="TRUE",AM47," ")</f>
        <v xml:space="preserve"> </v>
      </c>
    </row>
    <row r="48" spans="2:50">
      <c r="B48" s="9" t="s">
        <v>39</v>
      </c>
      <c r="C48" s="8">
        <v>0.69003757684236511</v>
      </c>
      <c r="D48" s="8">
        <v>0.30835615171137837</v>
      </c>
      <c r="E48" s="8">
        <v>1.3517125000000001</v>
      </c>
      <c r="F48" s="8">
        <v>0.40497721980358409</v>
      </c>
      <c r="G48"/>
      <c r="H48" s="8">
        <v>2.4497496553324969</v>
      </c>
      <c r="I48" s="8">
        <v>0</v>
      </c>
      <c r="J48" s="8">
        <v>0.76897422222222223</v>
      </c>
      <c r="K48" s="8">
        <v>0</v>
      </c>
      <c r="L48" s="8">
        <v>0</v>
      </c>
      <c r="M48"/>
      <c r="N48" s="4">
        <v>0.9400211511452703</v>
      </c>
      <c r="O48" s="4">
        <v>0.93524202260662792</v>
      </c>
      <c r="Q48" s="1" t="s">
        <v>0</v>
      </c>
      <c r="R48" s="1" t="s">
        <v>0</v>
      </c>
      <c r="S48" s="3">
        <f>C48/SUM($C$16:$C$73)</f>
        <v>4.2776138082373698E-3</v>
      </c>
      <c r="T48" s="3">
        <f>D48/SUM($D$16:$D$73)</f>
        <v>3.9510075069142635E-3</v>
      </c>
      <c r="U48" s="3">
        <f>E48/SUM($E$16:$E$73)</f>
        <v>1.8875702702611653E-3</v>
      </c>
      <c r="V48" s="3">
        <f>F48/SUM($F$16:$F$73)</f>
        <v>1.7570275975526527E-3</v>
      </c>
      <c r="W48" s="3"/>
      <c r="X48" s="3">
        <f>H48/SUM($H$16:H105)</f>
        <v>1.5712272087473968E-2</v>
      </c>
      <c r="Y48" s="3">
        <f>I48/SUM($I$16:$I$73)</f>
        <v>0</v>
      </c>
      <c r="Z48" s="3">
        <f>J48/SUM($J$16:$J$73)</f>
        <v>4.0512176304411708E-3</v>
      </c>
      <c r="AA48" s="3">
        <f>K48/SUM($K$16:$K$73)</f>
        <v>0</v>
      </c>
      <c r="AB48" s="3">
        <f>L48/SUM($L$16:$L$73)</f>
        <v>0</v>
      </c>
      <c r="AD48" t="str">
        <f>IF($Q48="TRUE",S48," ")</f>
        <v xml:space="preserve"> </v>
      </c>
      <c r="AE48" t="str">
        <f>IF($Q48="TRUE",T48," ")</f>
        <v xml:space="preserve"> </v>
      </c>
      <c r="AF48" t="str">
        <f>IF($Q48="TRUE",U48," ")</f>
        <v xml:space="preserve"> </v>
      </c>
      <c r="AG48" t="str">
        <f>IF($Q48="TRUE",V48," ")</f>
        <v xml:space="preserve"> </v>
      </c>
      <c r="AH48" t="str">
        <f>IF($Q48="TRUE",W48," ")</f>
        <v xml:space="preserve"> </v>
      </c>
      <c r="AI48" t="str">
        <f>IF($Q48="TRUE",X48," ")</f>
        <v xml:space="preserve"> </v>
      </c>
      <c r="AJ48" t="str">
        <f>IF($Q48="TRUE",Y48," ")</f>
        <v xml:space="preserve"> </v>
      </c>
      <c r="AK48" t="str">
        <f>IF($Q48="TRUE",Z48," ")</f>
        <v xml:space="preserve"> </v>
      </c>
      <c r="AL48" t="str">
        <f>IF($Q48="TRUE",AA48," ")</f>
        <v xml:space="preserve"> </v>
      </c>
      <c r="AM48" t="str">
        <f>IF($Q48="TRUE",AB48," ")</f>
        <v xml:space="preserve"> </v>
      </c>
      <c r="AO48" t="str">
        <f>IF($R48="TRUE",AD48," ")</f>
        <v xml:space="preserve"> </v>
      </c>
      <c r="AP48" t="str">
        <f>IF($R48="TRUE",AE48," ")</f>
        <v xml:space="preserve"> </v>
      </c>
      <c r="AQ48" t="str">
        <f>IF($R48="TRUE",AF48," ")</f>
        <v xml:space="preserve"> </v>
      </c>
      <c r="AR48" t="str">
        <f>IF($R48="TRUE",AG48," ")</f>
        <v xml:space="preserve"> </v>
      </c>
      <c r="AT48" t="str">
        <f>IF($R48="TRUE",AI48," ")</f>
        <v xml:space="preserve"> </v>
      </c>
      <c r="AU48" t="str">
        <f>IF($R48="TRUE",AJ48," ")</f>
        <v xml:space="preserve"> </v>
      </c>
      <c r="AV48" t="str">
        <f>IF($R48="TRUE",AK48," ")</f>
        <v xml:space="preserve"> </v>
      </c>
      <c r="AW48" t="str">
        <f>IF($R48="TRUE",AL48," ")</f>
        <v xml:space="preserve"> </v>
      </c>
      <c r="AX48" t="str">
        <f>IF($R48="TRUE",AM48," ")</f>
        <v xml:space="preserve"> </v>
      </c>
    </row>
    <row r="49" spans="1:50">
      <c r="B49" s="9" t="s">
        <v>38</v>
      </c>
      <c r="C49" s="8">
        <v>12.190663857548451</v>
      </c>
      <c r="D49" s="8">
        <v>2.0351506012950975</v>
      </c>
      <c r="E49" s="8">
        <v>56.771924999999996</v>
      </c>
      <c r="F49" s="8">
        <v>9.4494684620836278</v>
      </c>
      <c r="G49"/>
      <c r="H49" s="8">
        <v>24.026390850376412</v>
      </c>
      <c r="I49" s="8">
        <v>16.206036181430363</v>
      </c>
      <c r="J49" s="8">
        <v>4.9983324444444444</v>
      </c>
      <c r="K49" s="8">
        <v>36.133262093102367</v>
      </c>
      <c r="L49" s="8">
        <v>19.558540801199157</v>
      </c>
      <c r="M49"/>
      <c r="N49" s="4">
        <v>0.99545770916723941</v>
      </c>
      <c r="O49" s="4">
        <v>0.99593197442135839</v>
      </c>
      <c r="Q49" s="1" t="s">
        <v>0</v>
      </c>
      <c r="R49" s="1" t="s">
        <v>0</v>
      </c>
      <c r="S49" s="3">
        <f>C49/SUM($C$16:$C$73)</f>
        <v>7.5571177278860202E-2</v>
      </c>
      <c r="T49" s="3">
        <f>D49/SUM($D$16:$D$73)</f>
        <v>2.6076649545634139E-2</v>
      </c>
      <c r="U49" s="3">
        <f>E49/SUM($E$16:$E$73)</f>
        <v>7.9277951350968934E-2</v>
      </c>
      <c r="V49" s="3">
        <f>F49/SUM($F$16:$F$73)</f>
        <v>4.0997310609561896E-2</v>
      </c>
      <c r="W49" s="3"/>
      <c r="X49" s="3">
        <f>H49/SUM($H$16:H106)</f>
        <v>0.15410113008868701</v>
      </c>
      <c r="Y49" s="3">
        <f>I49/SUM($I$16:$I$73)</f>
        <v>0.10092750017765828</v>
      </c>
      <c r="Z49" s="3">
        <f>J49/SUM($J$16:$J$73)</f>
        <v>2.6332914597867609E-2</v>
      </c>
      <c r="AA49" s="3">
        <f>K49/SUM($K$16:$K$73)</f>
        <v>9.6018755449257934E-2</v>
      </c>
      <c r="AB49" s="3">
        <f>L49/SUM($L$16:$L$73)</f>
        <v>0.24823742836941079</v>
      </c>
      <c r="AD49" t="str">
        <f>IF($Q49="TRUE",S49," ")</f>
        <v xml:space="preserve"> </v>
      </c>
      <c r="AE49" t="str">
        <f>IF($Q49="TRUE",T49," ")</f>
        <v xml:space="preserve"> </v>
      </c>
      <c r="AF49" t="str">
        <f>IF($Q49="TRUE",U49," ")</f>
        <v xml:space="preserve"> </v>
      </c>
      <c r="AG49" t="str">
        <f>IF($Q49="TRUE",V49," ")</f>
        <v xml:space="preserve"> </v>
      </c>
      <c r="AH49" t="str">
        <f>IF($Q49="TRUE",W49," ")</f>
        <v xml:space="preserve"> </v>
      </c>
      <c r="AI49" t="str">
        <f>IF($Q49="TRUE",X49," ")</f>
        <v xml:space="preserve"> </v>
      </c>
      <c r="AJ49" t="str">
        <f>IF($Q49="TRUE",Y49," ")</f>
        <v xml:space="preserve"> </v>
      </c>
      <c r="AK49" t="str">
        <f>IF($Q49="TRUE",Z49," ")</f>
        <v xml:space="preserve"> </v>
      </c>
      <c r="AL49" t="str">
        <f>IF($Q49="TRUE",AA49," ")</f>
        <v xml:space="preserve"> </v>
      </c>
      <c r="AM49" t="str">
        <f>IF($Q49="TRUE",AB49," ")</f>
        <v xml:space="preserve"> </v>
      </c>
      <c r="AO49" t="str">
        <f>IF($R49="TRUE",AD49," ")</f>
        <v xml:space="preserve"> </v>
      </c>
      <c r="AP49" t="str">
        <f>IF($R49="TRUE",AE49," ")</f>
        <v xml:space="preserve"> </v>
      </c>
      <c r="AQ49" t="str">
        <f>IF($R49="TRUE",AF49," ")</f>
        <v xml:space="preserve"> </v>
      </c>
      <c r="AR49" t="str">
        <f>IF($R49="TRUE",AG49," ")</f>
        <v xml:space="preserve"> </v>
      </c>
      <c r="AT49" t="str">
        <f>IF($R49="TRUE",AI49," ")</f>
        <v xml:space="preserve"> </v>
      </c>
      <c r="AU49" t="str">
        <f>IF($R49="TRUE",AJ49," ")</f>
        <v xml:space="preserve"> </v>
      </c>
      <c r="AV49" t="str">
        <f>IF($R49="TRUE",AK49," ")</f>
        <v xml:space="preserve"> </v>
      </c>
      <c r="AW49" t="str">
        <f>IF($R49="TRUE",AL49," ")</f>
        <v xml:space="preserve"> </v>
      </c>
      <c r="AX49" t="str">
        <f>IF($R49="TRUE",AM49," ")</f>
        <v xml:space="preserve"> </v>
      </c>
    </row>
    <row r="50" spans="1:50">
      <c r="B50" s="14" t="s">
        <v>37</v>
      </c>
      <c r="C50" s="8">
        <v>0</v>
      </c>
      <c r="D50" s="8">
        <v>6.1671230342275674E-2</v>
      </c>
      <c r="E50" s="8">
        <v>0.875</v>
      </c>
      <c r="F50" s="8">
        <v>0.40497721980358409</v>
      </c>
      <c r="G50"/>
      <c r="H50" s="8">
        <v>9.4221140589711413E-2</v>
      </c>
      <c r="I50" s="8">
        <v>0</v>
      </c>
      <c r="J50" s="8">
        <v>0.28444444444444444</v>
      </c>
      <c r="K50" s="8">
        <v>0</v>
      </c>
      <c r="L50" s="8">
        <v>0</v>
      </c>
      <c r="M50"/>
      <c r="N50" s="4">
        <v>0.20773152218503677</v>
      </c>
      <c r="O50" s="4">
        <v>0.29008353153885647</v>
      </c>
      <c r="Q50" s="1" t="s">
        <v>0</v>
      </c>
      <c r="R50" s="1" t="s">
        <v>0</v>
      </c>
      <c r="S50" s="3">
        <f>C50/SUM($C$16:$C$73)</f>
        <v>0</v>
      </c>
      <c r="T50" s="3">
        <f>D50/SUM($D$16:$D$73)</f>
        <v>7.9020150138285259E-4</v>
      </c>
      <c r="U50" s="3">
        <f>E50/SUM($E$16:$E$73)</f>
        <v>1.2218752038458767E-3</v>
      </c>
      <c r="V50" s="3">
        <f>F50/SUM($F$16:$F$73)</f>
        <v>1.7570275975526527E-3</v>
      </c>
      <c r="W50" s="3"/>
      <c r="X50" s="3">
        <f>H50/SUM($H$16:H107)</f>
        <v>6.0431815721053719E-4</v>
      </c>
      <c r="Y50" s="3">
        <f>I50/SUM($I$16:$I$73)</f>
        <v>0</v>
      </c>
      <c r="Z50" s="3">
        <f>J50/SUM($J$16:$J$73)</f>
        <v>1.4985500357661747E-3</v>
      </c>
      <c r="AA50" s="3">
        <f>K50/SUM($K$16:$K$73)</f>
        <v>0</v>
      </c>
      <c r="AB50" s="3">
        <f>L50/SUM($L$16:$L$73)</f>
        <v>0</v>
      </c>
      <c r="AD50" t="str">
        <f>IF($Q50="TRUE",S50," ")</f>
        <v xml:space="preserve"> </v>
      </c>
      <c r="AE50" t="str">
        <f>IF($Q50="TRUE",T50," ")</f>
        <v xml:space="preserve"> </v>
      </c>
      <c r="AF50" t="str">
        <f>IF($Q50="TRUE",U50," ")</f>
        <v xml:space="preserve"> </v>
      </c>
      <c r="AG50" t="str">
        <f>IF($Q50="TRUE",V50," ")</f>
        <v xml:space="preserve"> </v>
      </c>
      <c r="AH50" t="str">
        <f>IF($Q50="TRUE",W50," ")</f>
        <v xml:space="preserve"> </v>
      </c>
      <c r="AI50" t="str">
        <f>IF($Q50="TRUE",X50," ")</f>
        <v xml:space="preserve"> </v>
      </c>
      <c r="AJ50" t="str">
        <f>IF($Q50="TRUE",Y50," ")</f>
        <v xml:space="preserve"> </v>
      </c>
      <c r="AK50" t="str">
        <f>IF($Q50="TRUE",Z50," ")</f>
        <v xml:space="preserve"> </v>
      </c>
      <c r="AL50" t="str">
        <f>IF($Q50="TRUE",AA50," ")</f>
        <v xml:space="preserve"> </v>
      </c>
      <c r="AM50" t="str">
        <f>IF($Q50="TRUE",AB50," ")</f>
        <v xml:space="preserve"> </v>
      </c>
      <c r="AO50" t="str">
        <f>IF($R50="TRUE",AD50," ")</f>
        <v xml:space="preserve"> </v>
      </c>
      <c r="AP50" t="str">
        <f>IF($R50="TRUE",AE50," ")</f>
        <v xml:space="preserve"> </v>
      </c>
      <c r="AQ50" t="str">
        <f>IF($R50="TRUE",AF50," ")</f>
        <v xml:space="preserve"> </v>
      </c>
      <c r="AR50" t="str">
        <f>IF($R50="TRUE",AG50," ")</f>
        <v xml:space="preserve"> </v>
      </c>
      <c r="AT50" t="str">
        <f>IF($R50="TRUE",AI50," ")</f>
        <v xml:space="preserve"> </v>
      </c>
      <c r="AU50" t="str">
        <f>IF($R50="TRUE",AJ50," ")</f>
        <v xml:space="preserve"> </v>
      </c>
      <c r="AV50" t="str">
        <f>IF($R50="TRUE",AK50," ")</f>
        <v xml:space="preserve"> </v>
      </c>
      <c r="AW50" t="str">
        <f>IF($R50="TRUE",AL50," ")</f>
        <v xml:space="preserve"> </v>
      </c>
      <c r="AX50" t="str">
        <f>IF($R50="TRUE",AM50," ")</f>
        <v xml:space="preserve"> </v>
      </c>
    </row>
    <row r="51" spans="1:50">
      <c r="B51" s="9" t="s">
        <v>36</v>
      </c>
      <c r="C51" s="8">
        <v>0.69003757684236511</v>
      </c>
      <c r="D51" s="8">
        <v>0.92506845513413505</v>
      </c>
      <c r="E51" s="8">
        <v>2</v>
      </c>
      <c r="F51" s="8">
        <v>0.26998481320238937</v>
      </c>
      <c r="G51"/>
      <c r="H51" s="8">
        <v>0.65954798412797988</v>
      </c>
      <c r="I51" s="8">
        <v>0.26716224044604042</v>
      </c>
      <c r="J51" s="8">
        <v>0.12444444444444444</v>
      </c>
      <c r="K51" s="8">
        <v>0.3649824453848724</v>
      </c>
      <c r="L51" s="8">
        <v>0.24146346668147106</v>
      </c>
      <c r="M51"/>
      <c r="N51" s="4">
        <v>0.10168274879436423</v>
      </c>
      <c r="O51" s="4">
        <v>0.18061247300225206</v>
      </c>
      <c r="Q51" s="1" t="s">
        <v>0</v>
      </c>
      <c r="R51" s="1" t="s">
        <v>0</v>
      </c>
      <c r="S51" s="3">
        <f>C51/SUM($C$16:$C$73)</f>
        <v>4.2776138082373698E-3</v>
      </c>
      <c r="T51" s="3">
        <f>D51/SUM($D$16:$D$73)</f>
        <v>1.1853022520742789E-2</v>
      </c>
      <c r="U51" s="3">
        <f>E51/SUM($E$16:$E$73)</f>
        <v>2.792857608790575E-3</v>
      </c>
      <c r="V51" s="3">
        <f>F51/SUM($F$16:$F$73)</f>
        <v>1.1713517317017686E-3</v>
      </c>
      <c r="W51" s="3"/>
      <c r="X51" s="3">
        <f>H51/SUM($H$16:H108)</f>
        <v>4.23022710047376E-3</v>
      </c>
      <c r="Y51" s="3">
        <f>I51/SUM($I$16:$I$73)</f>
        <v>1.6638255504438505E-3</v>
      </c>
      <c r="Z51" s="3">
        <f>J51/SUM($J$16:$J$73)</f>
        <v>6.5561564064770136E-4</v>
      </c>
      <c r="AA51" s="3">
        <f>K51/SUM($K$16:$K$73)</f>
        <v>9.6988641867937306E-4</v>
      </c>
      <c r="AB51" s="3">
        <f>L51/SUM($L$16:$L$73)</f>
        <v>3.0646596094988984E-3</v>
      </c>
      <c r="AD51" t="str">
        <f>IF($Q51="TRUE",S51," ")</f>
        <v xml:space="preserve"> </v>
      </c>
      <c r="AE51" t="str">
        <f>IF($Q51="TRUE",T51," ")</f>
        <v xml:space="preserve"> </v>
      </c>
      <c r="AF51" t="str">
        <f>IF($Q51="TRUE",U51," ")</f>
        <v xml:space="preserve"> </v>
      </c>
      <c r="AG51" t="str">
        <f>IF($Q51="TRUE",V51," ")</f>
        <v xml:space="preserve"> </v>
      </c>
      <c r="AH51" t="str">
        <f>IF($Q51="TRUE",W51," ")</f>
        <v xml:space="preserve"> </v>
      </c>
      <c r="AI51" t="str">
        <f>IF($Q51="TRUE",X51," ")</f>
        <v xml:space="preserve"> </v>
      </c>
      <c r="AJ51" t="str">
        <f>IF($Q51="TRUE",Y51," ")</f>
        <v xml:space="preserve"> </v>
      </c>
      <c r="AK51" t="str">
        <f>IF($Q51="TRUE",Z51," ")</f>
        <v xml:space="preserve"> </v>
      </c>
      <c r="AL51" t="str">
        <f>IF($Q51="TRUE",AA51," ")</f>
        <v xml:space="preserve"> </v>
      </c>
      <c r="AM51" t="str">
        <f>IF($Q51="TRUE",AB51," ")</f>
        <v xml:space="preserve"> </v>
      </c>
      <c r="AO51" t="str">
        <f>IF($R51="TRUE",AD51," ")</f>
        <v xml:space="preserve"> </v>
      </c>
      <c r="AP51" t="str">
        <f>IF($R51="TRUE",AE51," ")</f>
        <v xml:space="preserve"> </v>
      </c>
      <c r="AQ51" t="str">
        <f>IF($R51="TRUE",AF51," ")</f>
        <v xml:space="preserve"> </v>
      </c>
      <c r="AR51" t="str">
        <f>IF($R51="TRUE",AG51," ")</f>
        <v xml:space="preserve"> </v>
      </c>
      <c r="AT51" t="str">
        <f>IF($R51="TRUE",AI51," ")</f>
        <v xml:space="preserve"> </v>
      </c>
      <c r="AU51" t="str">
        <f>IF($R51="TRUE",AJ51," ")</f>
        <v xml:space="preserve"> </v>
      </c>
      <c r="AV51" t="str">
        <f>IF($R51="TRUE",AK51," ")</f>
        <v xml:space="preserve"> </v>
      </c>
      <c r="AW51" t="str">
        <f>IF($R51="TRUE",AL51," ")</f>
        <v xml:space="preserve"> </v>
      </c>
      <c r="AX51" t="str">
        <f>IF($R51="TRUE",AM51," ")</f>
        <v xml:space="preserve"> </v>
      </c>
    </row>
    <row r="52" spans="1:50">
      <c r="B52" s="9" t="s">
        <v>35</v>
      </c>
      <c r="C52" s="8">
        <v>0</v>
      </c>
      <c r="D52" s="8">
        <v>0.43169861239592972</v>
      </c>
      <c r="E52" s="8">
        <v>0.875</v>
      </c>
      <c r="F52" s="8">
        <v>0.40497721980358409</v>
      </c>
      <c r="G52"/>
      <c r="H52" s="8">
        <v>0</v>
      </c>
      <c r="I52" s="8">
        <v>0.13358112022302021</v>
      </c>
      <c r="J52" s="8">
        <v>1.7777777777777778E-2</v>
      </c>
      <c r="K52" s="8">
        <v>0.20250911300121507</v>
      </c>
      <c r="L52" s="8">
        <v>0</v>
      </c>
      <c r="M52"/>
      <c r="N52" s="4">
        <v>6.5680246647882148E-2</v>
      </c>
      <c r="O52" s="4">
        <v>0.13783328513171508</v>
      </c>
      <c r="Q52" s="6" t="s">
        <v>2</v>
      </c>
      <c r="R52" s="1" t="s">
        <v>0</v>
      </c>
      <c r="S52" s="12">
        <f>C52/SUM($C$16:$C$73)</f>
        <v>0</v>
      </c>
      <c r="T52" s="12">
        <f>D52/SUM($D$16:$D$73)</f>
        <v>5.531410509679968E-3</v>
      </c>
      <c r="U52" s="12">
        <f>E52/SUM($E$16:$E$73)</f>
        <v>1.2218752038458767E-3</v>
      </c>
      <c r="V52" s="12">
        <f>F52/SUM($F$16:$F$73)</f>
        <v>1.7570275975526527E-3</v>
      </c>
      <c r="W52" s="12"/>
      <c r="X52" s="12">
        <f>H52/SUM($H$16:H109)</f>
        <v>0</v>
      </c>
      <c r="Y52" s="12">
        <f>I52/SUM($I$16:$I$73)</f>
        <v>8.3191277522192525E-4</v>
      </c>
      <c r="Z52" s="12">
        <f>J52/SUM($J$16:$J$73)</f>
        <v>9.365937723538592E-5</v>
      </c>
      <c r="AA52" s="12">
        <f>K52/SUM($K$16:$K$73)</f>
        <v>5.3813776756186341E-4</v>
      </c>
      <c r="AB52" s="12">
        <f>L52/SUM($L$16:$L$73)</f>
        <v>0</v>
      </c>
      <c r="AD52">
        <f>IF($Q52="TRUE",S52," ")</f>
        <v>0</v>
      </c>
      <c r="AE52">
        <f>IF($Q52="TRUE",T52," ")</f>
        <v>5.531410509679968E-3</v>
      </c>
      <c r="AF52">
        <f>IF($Q52="TRUE",U52," ")</f>
        <v>1.2218752038458767E-3</v>
      </c>
      <c r="AG52">
        <f>IF($Q52="TRUE",V52," ")</f>
        <v>1.7570275975526527E-3</v>
      </c>
      <c r="AH52">
        <f>IF($Q52="TRUE",W52," ")</f>
        <v>0</v>
      </c>
      <c r="AI52">
        <f>IF($Q52="TRUE",X52," ")</f>
        <v>0</v>
      </c>
      <c r="AJ52">
        <f>IF($Q52="TRUE",Y52," ")</f>
        <v>8.3191277522192525E-4</v>
      </c>
      <c r="AK52">
        <f>IF($Q52="TRUE",Z52," ")</f>
        <v>9.365937723538592E-5</v>
      </c>
      <c r="AL52">
        <f>IF($Q52="TRUE",AA52," ")</f>
        <v>5.3813776756186341E-4</v>
      </c>
      <c r="AM52">
        <f>IF($Q52="TRUE",AB52," ")</f>
        <v>0</v>
      </c>
      <c r="AO52" t="str">
        <f>IF($R52="TRUE",AD52," ")</f>
        <v xml:space="preserve"> </v>
      </c>
      <c r="AP52" t="str">
        <f>IF($R52="TRUE",AE52," ")</f>
        <v xml:space="preserve"> </v>
      </c>
      <c r="AQ52" t="str">
        <f>IF($R52="TRUE",AF52," ")</f>
        <v xml:space="preserve"> </v>
      </c>
      <c r="AR52" t="str">
        <f>IF($R52="TRUE",AG52," ")</f>
        <v xml:space="preserve"> </v>
      </c>
      <c r="AT52" t="str">
        <f>IF($R52="TRUE",AI52," ")</f>
        <v xml:space="preserve"> </v>
      </c>
      <c r="AU52" t="str">
        <f>IF($R52="TRUE",AJ52," ")</f>
        <v xml:space="preserve"> </v>
      </c>
      <c r="AV52" t="str">
        <f>IF($R52="TRUE",AK52," ")</f>
        <v xml:space="preserve"> </v>
      </c>
      <c r="AW52" t="str">
        <f>IF($R52="TRUE",AL52," ")</f>
        <v xml:space="preserve"> </v>
      </c>
      <c r="AX52" t="str">
        <f>IF($R52="TRUE",AM52," ")</f>
        <v xml:space="preserve"> </v>
      </c>
    </row>
    <row r="53" spans="1:50">
      <c r="B53" s="9" t="s">
        <v>34</v>
      </c>
      <c r="C53" s="8">
        <v>3.910212935440069</v>
      </c>
      <c r="D53" s="8">
        <v>3.8852875115633676</v>
      </c>
      <c r="E53" s="8">
        <v>14.868837500000001</v>
      </c>
      <c r="F53" s="8">
        <v>8.7745064290776558</v>
      </c>
      <c r="G53"/>
      <c r="H53" s="8">
        <v>5.7474895759723958</v>
      </c>
      <c r="I53" s="8">
        <v>6.0111504100359108</v>
      </c>
      <c r="J53" s="8">
        <v>2.6914097777777779</v>
      </c>
      <c r="K53" s="8">
        <v>14.599297815394896</v>
      </c>
      <c r="L53" s="8">
        <v>4.829269333629421</v>
      </c>
      <c r="M53"/>
      <c r="N53" s="4">
        <v>0.7487730927648224</v>
      </c>
      <c r="O53" s="4">
        <v>0.75414771784002077</v>
      </c>
      <c r="Q53" s="1" t="s">
        <v>0</v>
      </c>
      <c r="R53" s="1" t="s">
        <v>0</v>
      </c>
      <c r="S53" s="3">
        <f>C53/SUM($C$16:$C$73)</f>
        <v>2.4239811580011761E-2</v>
      </c>
      <c r="T53" s="3">
        <f>D53/SUM($D$16:$D$73)</f>
        <v>4.9782694587119716E-2</v>
      </c>
      <c r="U53" s="3">
        <f>E53/SUM($E$16:$E$73)</f>
        <v>2.076327297287282E-2</v>
      </c>
      <c r="V53" s="3">
        <f>F53/SUM($F$16:$F$73)</f>
        <v>3.8068931280307479E-2</v>
      </c>
      <c r="W53" s="3"/>
      <c r="X53" s="3">
        <f>H53/SUM($H$16:H110)</f>
        <v>3.6863407589842766E-2</v>
      </c>
      <c r="Y53" s="3">
        <f>I53/SUM($I$16:$I$73)</f>
        <v>3.7436074884986646E-2</v>
      </c>
      <c r="Z53" s="3">
        <f>J53/SUM($J$16:$J$73)</f>
        <v>1.4179261706544098E-2</v>
      </c>
      <c r="AA53" s="3">
        <f>K53/SUM($K$16:$K$73)</f>
        <v>3.8795456747174925E-2</v>
      </c>
      <c r="AB53" s="3">
        <f>L53/SUM($L$16:$L$73)</f>
        <v>6.129319218997796E-2</v>
      </c>
      <c r="AD53" t="str">
        <f>IF($Q53="TRUE",S53," ")</f>
        <v xml:space="preserve"> </v>
      </c>
      <c r="AE53" t="str">
        <f>IF($Q53="TRUE",T53," ")</f>
        <v xml:space="preserve"> </v>
      </c>
      <c r="AF53" t="str">
        <f>IF($Q53="TRUE",U53," ")</f>
        <v xml:space="preserve"> </v>
      </c>
      <c r="AG53" t="str">
        <f>IF($Q53="TRUE",V53," ")</f>
        <v xml:space="preserve"> </v>
      </c>
      <c r="AH53" t="str">
        <f>IF($Q53="TRUE",W53," ")</f>
        <v xml:space="preserve"> </v>
      </c>
      <c r="AI53" t="str">
        <f>IF($Q53="TRUE",X53," ")</f>
        <v xml:space="preserve"> </v>
      </c>
      <c r="AJ53" t="str">
        <f>IF($Q53="TRUE",Y53," ")</f>
        <v xml:space="preserve"> </v>
      </c>
      <c r="AK53" t="str">
        <f>IF($Q53="TRUE",Z53," ")</f>
        <v xml:space="preserve"> </v>
      </c>
      <c r="AL53" t="str">
        <f>IF($Q53="TRUE",AA53," ")</f>
        <v xml:space="preserve"> </v>
      </c>
      <c r="AM53" t="str">
        <f>IF($Q53="TRUE",AB53," ")</f>
        <v xml:space="preserve"> </v>
      </c>
      <c r="AO53" t="str">
        <f>IF($R53="TRUE",AD53," ")</f>
        <v xml:space="preserve"> </v>
      </c>
      <c r="AP53" t="str">
        <f>IF($R53="TRUE",AE53," ")</f>
        <v xml:space="preserve"> </v>
      </c>
      <c r="AQ53" t="str">
        <f>IF($R53="TRUE",AF53," ")</f>
        <v xml:space="preserve"> </v>
      </c>
      <c r="AR53" t="str">
        <f>IF($R53="TRUE",AG53," ")</f>
        <v xml:space="preserve"> </v>
      </c>
      <c r="AT53" t="str">
        <f>IF($R53="TRUE",AI53," ")</f>
        <v xml:space="preserve"> </v>
      </c>
      <c r="AU53" t="str">
        <f>IF($R53="TRUE",AJ53," ")</f>
        <v xml:space="preserve"> </v>
      </c>
      <c r="AV53" t="str">
        <f>IF($R53="TRUE",AK53," ")</f>
        <v xml:space="preserve"> </v>
      </c>
      <c r="AW53" t="str">
        <f>IF($R53="TRUE",AL53," ")</f>
        <v xml:space="preserve"> </v>
      </c>
      <c r="AX53" t="str">
        <f>IF($R53="TRUE",AM53," ")</f>
        <v xml:space="preserve"> </v>
      </c>
    </row>
    <row r="54" spans="1:50">
      <c r="B54" s="9" t="s">
        <v>33</v>
      </c>
      <c r="C54" s="8">
        <v>0</v>
      </c>
      <c r="D54" s="8">
        <v>0.12334246068455135</v>
      </c>
      <c r="E54" s="8">
        <v>0</v>
      </c>
      <c r="F54" s="8">
        <v>0</v>
      </c>
      <c r="G54"/>
      <c r="H54" s="8">
        <v>0</v>
      </c>
      <c r="I54" s="8">
        <v>0.26716224044604042</v>
      </c>
      <c r="J54" s="8">
        <v>0</v>
      </c>
      <c r="K54" s="8">
        <v>0</v>
      </c>
      <c r="L54" s="8">
        <v>0</v>
      </c>
      <c r="M54"/>
      <c r="N54" s="4">
        <v>0.74347334726091518</v>
      </c>
      <c r="O54" s="4">
        <v>0.72634160951718796</v>
      </c>
      <c r="Q54" s="1" t="s">
        <v>0</v>
      </c>
      <c r="R54" s="1" t="s">
        <v>0</v>
      </c>
      <c r="S54" s="3">
        <f>C54/SUM($C$16:$C$73)</f>
        <v>0</v>
      </c>
      <c r="T54" s="3">
        <f>D54/SUM($D$16:$D$73)</f>
        <v>1.5804030027657052E-3</v>
      </c>
      <c r="U54" s="3">
        <f>E54/SUM($E$16:$E$73)</f>
        <v>0</v>
      </c>
      <c r="V54" s="3">
        <f>F54/SUM($F$16:$F$73)</f>
        <v>0</v>
      </c>
      <c r="W54" s="3"/>
      <c r="X54" s="3">
        <f>H54/SUM($H$16:H111)</f>
        <v>0</v>
      </c>
      <c r="Y54" s="3">
        <f>I54/SUM($I$16:$I$73)</f>
        <v>1.6638255504438505E-3</v>
      </c>
      <c r="Z54" s="3">
        <f>J54/SUM($J$16:$J$73)</f>
        <v>0</v>
      </c>
      <c r="AA54" s="3">
        <f>K54/SUM($K$16:$K$73)</f>
        <v>0</v>
      </c>
      <c r="AB54" s="3">
        <f>L54/SUM($L$16:$L$73)</f>
        <v>0</v>
      </c>
      <c r="AD54" t="str">
        <f>IF($Q54="TRUE",S54," ")</f>
        <v xml:space="preserve"> </v>
      </c>
      <c r="AE54" t="str">
        <f>IF($Q54="TRUE",T54," ")</f>
        <v xml:space="preserve"> </v>
      </c>
      <c r="AF54" t="str">
        <f>IF($Q54="TRUE",U54," ")</f>
        <v xml:space="preserve"> </v>
      </c>
      <c r="AG54" t="str">
        <f>IF($Q54="TRUE",V54," ")</f>
        <v xml:space="preserve"> </v>
      </c>
      <c r="AH54" t="str">
        <f>IF($Q54="TRUE",W54," ")</f>
        <v xml:space="preserve"> </v>
      </c>
      <c r="AI54" t="str">
        <f>IF($Q54="TRUE",X54," ")</f>
        <v xml:space="preserve"> </v>
      </c>
      <c r="AJ54" t="str">
        <f>IF($Q54="TRUE",Y54," ")</f>
        <v xml:space="preserve"> </v>
      </c>
      <c r="AK54" t="str">
        <f>IF($Q54="TRUE",Z54," ")</f>
        <v xml:space="preserve"> </v>
      </c>
      <c r="AL54" t="str">
        <f>IF($Q54="TRUE",AA54," ")</f>
        <v xml:space="preserve"> </v>
      </c>
      <c r="AM54" t="str">
        <f>IF($Q54="TRUE",AB54," ")</f>
        <v xml:space="preserve"> </v>
      </c>
      <c r="AO54" t="str">
        <f>IF($R54="TRUE",AD54," ")</f>
        <v xml:space="preserve"> </v>
      </c>
      <c r="AP54" t="str">
        <f>IF($R54="TRUE",AE54," ")</f>
        <v xml:space="preserve"> </v>
      </c>
      <c r="AQ54" t="str">
        <f>IF($R54="TRUE",AF54," ")</f>
        <v xml:space="preserve"> </v>
      </c>
      <c r="AR54" t="str">
        <f>IF($R54="TRUE",AG54," ")</f>
        <v xml:space="preserve"> </v>
      </c>
      <c r="AT54" t="str">
        <f>IF($R54="TRUE",AI54," ")</f>
        <v xml:space="preserve"> </v>
      </c>
      <c r="AU54" t="str">
        <f>IF($R54="TRUE",AJ54," ")</f>
        <v xml:space="preserve"> </v>
      </c>
      <c r="AV54" t="str">
        <f>IF($R54="TRUE",AK54," ")</f>
        <v xml:space="preserve"> </v>
      </c>
      <c r="AW54" t="str">
        <f>IF($R54="TRUE",AL54," ")</f>
        <v xml:space="preserve"> </v>
      </c>
      <c r="AX54" t="str">
        <f>IF($R54="TRUE",AM54," ")</f>
        <v xml:space="preserve"> </v>
      </c>
    </row>
    <row r="55" spans="1:50">
      <c r="B55" s="9" t="s">
        <v>32</v>
      </c>
      <c r="C55" s="8">
        <v>4.3702379866683119</v>
      </c>
      <c r="D55" s="8">
        <v>0.74005476410730808</v>
      </c>
      <c r="E55" s="8">
        <v>2.7034250000000002</v>
      </c>
      <c r="F55" s="8">
        <v>3.1048253518274778</v>
      </c>
      <c r="G55"/>
      <c r="H55" s="8">
        <v>4.239951326537013</v>
      </c>
      <c r="I55" s="8">
        <v>1.3358112022302024</v>
      </c>
      <c r="J55" s="8">
        <v>5.3828195555555558</v>
      </c>
      <c r="K55" s="8">
        <v>3.6498244538487241</v>
      </c>
      <c r="L55" s="8">
        <v>0.24146346668147106</v>
      </c>
      <c r="M55"/>
      <c r="N55" s="4">
        <v>0.85445219544658479</v>
      </c>
      <c r="O55" s="4">
        <v>0.84836698343735462</v>
      </c>
      <c r="Q55" s="1" t="s">
        <v>0</v>
      </c>
      <c r="R55" s="1" t="s">
        <v>0</v>
      </c>
      <c r="S55" s="3">
        <f>C55/SUM($C$16:$C$73)</f>
        <v>2.709155411883667E-2</v>
      </c>
      <c r="T55" s="3">
        <f>D55/SUM($D$16:$D$73)</f>
        <v>9.4824180165942306E-3</v>
      </c>
      <c r="U55" s="3">
        <f>E55/SUM($E$16:$E$73)</f>
        <v>3.7751405405223306E-3</v>
      </c>
      <c r="V55" s="3">
        <f>F55/SUM($F$16:$F$73)</f>
        <v>1.3470544914570337E-2</v>
      </c>
      <c r="W55" s="3"/>
      <c r="X55" s="3">
        <f>H55/SUM($H$16:H112)</f>
        <v>2.7194317074474169E-2</v>
      </c>
      <c r="Y55" s="3">
        <f>I55/SUM($I$16:$I$73)</f>
        <v>8.3191277522192547E-3</v>
      </c>
      <c r="Z55" s="3">
        <f>J55/SUM($J$16:$J$73)</f>
        <v>2.8358523413088196E-2</v>
      </c>
      <c r="AA55" s="3">
        <f>K55/SUM($K$16:$K$73)</f>
        <v>9.6988641867937313E-3</v>
      </c>
      <c r="AB55" s="3">
        <f>L55/SUM($L$16:$L$73)</f>
        <v>3.0646596094988984E-3</v>
      </c>
      <c r="AD55" t="str">
        <f>IF($Q55="TRUE",S55," ")</f>
        <v xml:space="preserve"> </v>
      </c>
      <c r="AE55" t="str">
        <f>IF($Q55="TRUE",T55," ")</f>
        <v xml:space="preserve"> </v>
      </c>
      <c r="AF55" t="str">
        <f>IF($Q55="TRUE",U55," ")</f>
        <v xml:space="preserve"> </v>
      </c>
      <c r="AG55" t="str">
        <f>IF($Q55="TRUE",V55," ")</f>
        <v xml:space="preserve"> </v>
      </c>
      <c r="AH55" t="str">
        <f>IF($Q55="TRUE",W55," ")</f>
        <v xml:space="preserve"> </v>
      </c>
      <c r="AI55" t="str">
        <f>IF($Q55="TRUE",X55," ")</f>
        <v xml:space="preserve"> </v>
      </c>
      <c r="AJ55" t="str">
        <f>IF($Q55="TRUE",Y55," ")</f>
        <v xml:space="preserve"> </v>
      </c>
      <c r="AK55" t="str">
        <f>IF($Q55="TRUE",Z55," ")</f>
        <v xml:space="preserve"> </v>
      </c>
      <c r="AL55" t="str">
        <f>IF($Q55="TRUE",AA55," ")</f>
        <v xml:space="preserve"> </v>
      </c>
      <c r="AM55" t="str">
        <f>IF($Q55="TRUE",AB55," ")</f>
        <v xml:space="preserve"> </v>
      </c>
      <c r="AO55" t="str">
        <f>IF($R55="TRUE",AD55," ")</f>
        <v xml:space="preserve"> </v>
      </c>
      <c r="AP55" t="str">
        <f>IF($R55="TRUE",AE55," ")</f>
        <v xml:space="preserve"> </v>
      </c>
      <c r="AQ55" t="str">
        <f>IF($R55="TRUE",AF55," ")</f>
        <v xml:space="preserve"> </v>
      </c>
      <c r="AR55" t="str">
        <f>IF($R55="TRUE",AG55," ")</f>
        <v xml:space="preserve"> </v>
      </c>
      <c r="AT55" t="str">
        <f>IF($R55="TRUE",AI55," ")</f>
        <v xml:space="preserve"> </v>
      </c>
      <c r="AU55" t="str">
        <f>IF($R55="TRUE",AJ55," ")</f>
        <v xml:space="preserve"> </v>
      </c>
      <c r="AV55" t="str">
        <f>IF($R55="TRUE",AK55," ")</f>
        <v xml:space="preserve"> </v>
      </c>
      <c r="AW55" t="str">
        <f>IF($R55="TRUE",AL55," ")</f>
        <v xml:space="preserve"> </v>
      </c>
      <c r="AX55" t="str">
        <f>IF($R55="TRUE",AM55," ")</f>
        <v xml:space="preserve"> </v>
      </c>
    </row>
    <row r="56" spans="1:50">
      <c r="B56" s="9" t="s">
        <v>31</v>
      </c>
      <c r="C56" s="8">
        <v>8.229435872114553E-2</v>
      </c>
      <c r="D56" s="8">
        <v>0</v>
      </c>
      <c r="E56" s="8">
        <v>0.125</v>
      </c>
      <c r="F56" s="8">
        <v>0</v>
      </c>
      <c r="G56"/>
      <c r="H56" s="8">
        <v>1.2547051442910916E-2</v>
      </c>
      <c r="I56" s="8">
        <v>0</v>
      </c>
      <c r="J56" s="8">
        <v>0</v>
      </c>
      <c r="K56" s="8">
        <v>0</v>
      </c>
      <c r="L56" s="8">
        <v>0</v>
      </c>
      <c r="M56"/>
      <c r="N56" s="4">
        <v>0.11624174445421424</v>
      </c>
      <c r="O56" s="4">
        <v>0.21168047327527145</v>
      </c>
      <c r="Q56" s="1" t="s">
        <v>0</v>
      </c>
      <c r="R56" s="1" t="s">
        <v>0</v>
      </c>
      <c r="S56" s="3">
        <f>C56/SUM($C$16:$C$73)</f>
        <v>5.1015118164503834E-4</v>
      </c>
      <c r="T56" s="3">
        <f>D56/SUM($D$16:$D$73)</f>
        <v>0</v>
      </c>
      <c r="U56" s="3">
        <f>E56/SUM($E$16:$E$73)</f>
        <v>1.7455360054941094E-4</v>
      </c>
      <c r="V56" s="3">
        <f>F56/SUM($F$16:$F$73)</f>
        <v>0</v>
      </c>
      <c r="W56" s="3"/>
      <c r="X56" s="3">
        <f>H56/SUM($H$16:H113)</f>
        <v>8.0474625534661669E-5</v>
      </c>
      <c r="Y56" s="3">
        <f>I56/SUM($I$16:$I$73)</f>
        <v>0</v>
      </c>
      <c r="Z56" s="3">
        <f>J56/SUM($J$16:$J$73)</f>
        <v>0</v>
      </c>
      <c r="AA56" s="3">
        <f>K56/SUM($K$16:$K$73)</f>
        <v>0</v>
      </c>
      <c r="AB56" s="3">
        <f>L56/SUM($L$16:$L$73)</f>
        <v>0</v>
      </c>
      <c r="AD56" t="str">
        <f>IF($Q56="TRUE",S56," ")</f>
        <v xml:space="preserve"> </v>
      </c>
      <c r="AE56" t="str">
        <f>IF($Q56="TRUE",T56," ")</f>
        <v xml:space="preserve"> </v>
      </c>
      <c r="AF56" t="str">
        <f>IF($Q56="TRUE",U56," ")</f>
        <v xml:space="preserve"> </v>
      </c>
      <c r="AG56" t="str">
        <f>IF($Q56="TRUE",V56," ")</f>
        <v xml:space="preserve"> </v>
      </c>
      <c r="AH56" t="str">
        <f>IF($Q56="TRUE",W56," ")</f>
        <v xml:space="preserve"> </v>
      </c>
      <c r="AI56" t="str">
        <f>IF($Q56="TRUE",X56," ")</f>
        <v xml:space="preserve"> </v>
      </c>
      <c r="AJ56" t="str">
        <f>IF($Q56="TRUE",Y56," ")</f>
        <v xml:space="preserve"> </v>
      </c>
      <c r="AK56" t="str">
        <f>IF($Q56="TRUE",Z56," ")</f>
        <v xml:space="preserve"> </v>
      </c>
      <c r="AL56" t="str">
        <f>IF($Q56="TRUE",AA56," ")</f>
        <v xml:space="preserve"> </v>
      </c>
      <c r="AM56" t="str">
        <f>IF($Q56="TRUE",AB56," ")</f>
        <v xml:space="preserve"> </v>
      </c>
      <c r="AO56" t="str">
        <f>IF($R56="TRUE",AD56," ")</f>
        <v xml:space="preserve"> </v>
      </c>
      <c r="AP56" t="str">
        <f>IF($R56="TRUE",AE56," ")</f>
        <v xml:space="preserve"> </v>
      </c>
      <c r="AQ56" t="str">
        <f>IF($R56="TRUE",AF56," ")</f>
        <v xml:space="preserve"> </v>
      </c>
      <c r="AR56" t="str">
        <f>IF($R56="TRUE",AG56," ")</f>
        <v xml:space="preserve"> </v>
      </c>
      <c r="AT56" t="str">
        <f>IF($R56="TRUE",AI56," ")</f>
        <v xml:space="preserve"> </v>
      </c>
      <c r="AU56" t="str">
        <f>IF($R56="TRUE",AJ56," ")</f>
        <v xml:space="preserve"> </v>
      </c>
      <c r="AV56" t="str">
        <f>IF($R56="TRUE",AK56," ")</f>
        <v xml:space="preserve"> </v>
      </c>
      <c r="AW56" t="str">
        <f>IF($R56="TRUE",AL56," ")</f>
        <v xml:space="preserve"> </v>
      </c>
      <c r="AX56" t="str">
        <f>IF($R56="TRUE",AM56," ")</f>
        <v xml:space="preserve"> </v>
      </c>
    </row>
    <row r="57" spans="1:50">
      <c r="B57" s="9" t="s">
        <v>30</v>
      </c>
      <c r="C57" s="8">
        <v>4.1147179360572765E-2</v>
      </c>
      <c r="D57" s="8">
        <v>0.18501369102682702</v>
      </c>
      <c r="E57" s="8">
        <v>1.125</v>
      </c>
      <c r="F57" s="8">
        <v>0.20248860990179204</v>
      </c>
      <c r="G57"/>
      <c r="H57" s="8">
        <v>0.11292346298619824</v>
      </c>
      <c r="I57" s="8">
        <v>4.2000000000000003E-2</v>
      </c>
      <c r="J57" s="8">
        <v>1.7777777777777778E-2</v>
      </c>
      <c r="K57" s="8">
        <v>3.3751518833535839E-2</v>
      </c>
      <c r="L57" s="8">
        <v>0</v>
      </c>
      <c r="M57"/>
      <c r="N57" s="4">
        <v>0.15709314639280508</v>
      </c>
      <c r="O57" s="4">
        <v>0.25647524980622965</v>
      </c>
      <c r="Q57" s="1" t="s">
        <v>0</v>
      </c>
      <c r="R57" s="1" t="s">
        <v>0</v>
      </c>
      <c r="S57" s="3">
        <f>C57/SUM($C$16:$C$73)</f>
        <v>2.5507559082251917E-4</v>
      </c>
      <c r="T57" s="3">
        <f>D57/SUM($D$16:$D$73)</f>
        <v>2.3706045041485577E-3</v>
      </c>
      <c r="U57" s="3">
        <f>E57/SUM($E$16:$E$73)</f>
        <v>1.5709824049446985E-3</v>
      </c>
      <c r="V57" s="3">
        <f>F57/SUM($F$16:$F$73)</f>
        <v>8.7851379877632637E-4</v>
      </c>
      <c r="W57" s="3"/>
      <c r="X57" s="3">
        <f>H57/SUM($H$16:H114)</f>
        <v>7.2427162981195494E-4</v>
      </c>
      <c r="Y57" s="3">
        <f>I57/SUM($I$16:$I$73)</f>
        <v>2.6156642870628919E-4</v>
      </c>
      <c r="Z57" s="3">
        <f>J57/SUM($J$16:$J$73)</f>
        <v>9.365937723538592E-5</v>
      </c>
      <c r="AA57" s="3">
        <f>K57/SUM($K$16:$K$73)</f>
        <v>8.9689627926977208E-5</v>
      </c>
      <c r="AB57" s="3">
        <f>L57/SUM($L$16:$L$73)</f>
        <v>0</v>
      </c>
      <c r="AD57" t="str">
        <f>IF($Q57="TRUE",S57," ")</f>
        <v xml:space="preserve"> </v>
      </c>
      <c r="AE57" t="str">
        <f>IF($Q57="TRUE",T57," ")</f>
        <v xml:space="preserve"> </v>
      </c>
      <c r="AF57" t="str">
        <f>IF($Q57="TRUE",U57," ")</f>
        <v xml:space="preserve"> </v>
      </c>
      <c r="AG57" t="str">
        <f>IF($Q57="TRUE",V57," ")</f>
        <v xml:space="preserve"> </v>
      </c>
      <c r="AH57" t="str">
        <f>IF($Q57="TRUE",W57," ")</f>
        <v xml:space="preserve"> </v>
      </c>
      <c r="AI57" t="str">
        <f>IF($Q57="TRUE",X57," ")</f>
        <v xml:space="preserve"> </v>
      </c>
      <c r="AJ57" t="str">
        <f>IF($Q57="TRUE",Y57," ")</f>
        <v xml:space="preserve"> </v>
      </c>
      <c r="AK57" t="str">
        <f>IF($Q57="TRUE",Z57," ")</f>
        <v xml:space="preserve"> </v>
      </c>
      <c r="AL57" t="str">
        <f>IF($Q57="TRUE",AA57," ")</f>
        <v xml:space="preserve"> </v>
      </c>
      <c r="AM57" t="str">
        <f>IF($Q57="TRUE",AB57," ")</f>
        <v xml:space="preserve"> </v>
      </c>
      <c r="AO57" t="str">
        <f>IF($R57="TRUE",AD57," ")</f>
        <v xml:space="preserve"> </v>
      </c>
      <c r="AP57" t="str">
        <f>IF($R57="TRUE",AE57," ")</f>
        <v xml:space="preserve"> </v>
      </c>
      <c r="AQ57" t="str">
        <f>IF($R57="TRUE",AF57," ")</f>
        <v xml:space="preserve"> </v>
      </c>
      <c r="AR57" t="str">
        <f>IF($R57="TRUE",AG57," ")</f>
        <v xml:space="preserve"> </v>
      </c>
      <c r="AT57" t="str">
        <f>IF($R57="TRUE",AI57," ")</f>
        <v xml:space="preserve"> </v>
      </c>
      <c r="AU57" t="str">
        <f>IF($R57="TRUE",AJ57," ")</f>
        <v xml:space="preserve"> </v>
      </c>
      <c r="AV57" t="str">
        <f>IF($R57="TRUE",AK57," ")</f>
        <v xml:space="preserve"> </v>
      </c>
      <c r="AW57" t="str">
        <f>IF($R57="TRUE",AL57," ")</f>
        <v xml:space="preserve"> </v>
      </c>
      <c r="AX57" t="str">
        <f>IF($R57="TRUE",AM57," ")</f>
        <v xml:space="preserve"> </v>
      </c>
    </row>
    <row r="58" spans="1:50">
      <c r="B58" s="9" t="s">
        <v>29</v>
      </c>
      <c r="C58" s="8">
        <v>0</v>
      </c>
      <c r="D58" s="8">
        <v>6.1671230342275674E-2</v>
      </c>
      <c r="E58" s="8">
        <v>0</v>
      </c>
      <c r="F58" s="8">
        <v>0</v>
      </c>
      <c r="G58"/>
      <c r="H58" s="8">
        <v>0</v>
      </c>
      <c r="I58" s="8">
        <v>0</v>
      </c>
      <c r="J58" s="8">
        <v>0</v>
      </c>
      <c r="K58" s="8">
        <v>0</v>
      </c>
      <c r="L58" s="8">
        <v>0</v>
      </c>
      <c r="M58"/>
      <c r="N58" s="4">
        <v>0.29235199242421472</v>
      </c>
      <c r="O58" s="4">
        <v>0.39100221846980276</v>
      </c>
      <c r="Q58" s="1" t="s">
        <v>0</v>
      </c>
      <c r="R58" s="1" t="s">
        <v>0</v>
      </c>
      <c r="S58" s="3">
        <f>C58/SUM($C$16:$C$73)</f>
        <v>0</v>
      </c>
      <c r="T58" s="3">
        <f>D58/SUM($D$16:$D$73)</f>
        <v>7.9020150138285259E-4</v>
      </c>
      <c r="U58" s="3">
        <f>E58/SUM($E$16:$E$73)</f>
        <v>0</v>
      </c>
      <c r="V58" s="3">
        <f>F58/SUM($F$16:$F$73)</f>
        <v>0</v>
      </c>
      <c r="W58" s="3"/>
      <c r="X58" s="3">
        <f>H58/SUM($H$16:H115)</f>
        <v>0</v>
      </c>
      <c r="Y58" s="3">
        <f>I58/SUM($I$16:$I$73)</f>
        <v>0</v>
      </c>
      <c r="Z58" s="3">
        <f>J58/SUM($J$16:$J$73)</f>
        <v>0</v>
      </c>
      <c r="AA58" s="3">
        <f>K58/SUM($K$16:$K$73)</f>
        <v>0</v>
      </c>
      <c r="AB58" s="3">
        <f>L58/SUM($L$16:$L$73)</f>
        <v>0</v>
      </c>
      <c r="AD58" t="str">
        <f>IF($Q58="TRUE",S58," ")</f>
        <v xml:space="preserve"> </v>
      </c>
      <c r="AE58" t="str">
        <f>IF($Q58="TRUE",T58," ")</f>
        <v xml:space="preserve"> </v>
      </c>
      <c r="AF58" t="str">
        <f>IF($Q58="TRUE",U58," ")</f>
        <v xml:space="preserve"> </v>
      </c>
      <c r="AG58" t="str">
        <f>IF($Q58="TRUE",V58," ")</f>
        <v xml:space="preserve"> </v>
      </c>
      <c r="AH58" t="str">
        <f>IF($Q58="TRUE",W58," ")</f>
        <v xml:space="preserve"> </v>
      </c>
      <c r="AI58" t="str">
        <f>IF($Q58="TRUE",X58," ")</f>
        <v xml:space="preserve"> </v>
      </c>
      <c r="AJ58" t="str">
        <f>IF($Q58="TRUE",Y58," ")</f>
        <v xml:space="preserve"> </v>
      </c>
      <c r="AK58" t="str">
        <f>IF($Q58="TRUE",Z58," ")</f>
        <v xml:space="preserve"> </v>
      </c>
      <c r="AL58" t="str">
        <f>IF($Q58="TRUE",AA58," ")</f>
        <v xml:space="preserve"> </v>
      </c>
      <c r="AM58" t="str">
        <f>IF($Q58="TRUE",AB58," ")</f>
        <v xml:space="preserve"> </v>
      </c>
      <c r="AO58" t="str">
        <f>IF($R58="TRUE",AD58," ")</f>
        <v xml:space="preserve"> </v>
      </c>
      <c r="AP58" t="str">
        <f>IF($R58="TRUE",AE58," ")</f>
        <v xml:space="preserve"> </v>
      </c>
      <c r="AQ58" t="str">
        <f>IF($R58="TRUE",AF58," ")</f>
        <v xml:space="preserve"> </v>
      </c>
      <c r="AR58" t="str">
        <f>IF($R58="TRUE",AG58," ")</f>
        <v xml:space="preserve"> </v>
      </c>
      <c r="AT58" t="str">
        <f>IF($R58="TRUE",AI58," ")</f>
        <v xml:space="preserve"> </v>
      </c>
      <c r="AU58" t="str">
        <f>IF($R58="TRUE",AJ58," ")</f>
        <v xml:space="preserve"> </v>
      </c>
      <c r="AV58" t="str">
        <f>IF($R58="TRUE",AK58," ")</f>
        <v xml:space="preserve"> </v>
      </c>
      <c r="AW58" t="str">
        <f>IF($R58="TRUE",AL58," ")</f>
        <v xml:space="preserve"> </v>
      </c>
      <c r="AX58" t="str">
        <f>IF($R58="TRUE",AM58," ")</f>
        <v xml:space="preserve"> </v>
      </c>
    </row>
    <row r="59" spans="1:50">
      <c r="A59" s="13" t="s">
        <v>28</v>
      </c>
      <c r="B59" s="9" t="s">
        <v>27</v>
      </c>
      <c r="C59" s="8">
        <v>2.5301377817553385</v>
      </c>
      <c r="D59" s="8">
        <v>0.30835615171137837</v>
      </c>
      <c r="E59" s="8">
        <v>6.7585624999999991</v>
      </c>
      <c r="F59" s="8">
        <v>0</v>
      </c>
      <c r="G59"/>
      <c r="H59" s="8">
        <v>0</v>
      </c>
      <c r="I59" s="8">
        <v>0</v>
      </c>
      <c r="J59" s="8">
        <v>0.57673066666666672</v>
      </c>
      <c r="K59" s="8">
        <v>2.9198595630789792</v>
      </c>
      <c r="L59" s="8">
        <v>0</v>
      </c>
      <c r="M59"/>
      <c r="N59" s="4">
        <v>0.29795358146555961</v>
      </c>
      <c r="O59" s="4">
        <v>0.36613685262474915</v>
      </c>
      <c r="Q59" s="1" t="s">
        <v>0</v>
      </c>
      <c r="R59" s="1" t="s">
        <v>0</v>
      </c>
      <c r="S59" s="3">
        <f>C59/SUM($C$16:$C$73)</f>
        <v>1.5684583963537019E-2</v>
      </c>
      <c r="T59" s="3">
        <f>D59/SUM($D$16:$D$73)</f>
        <v>3.9510075069142635E-3</v>
      </c>
      <c r="U59" s="3">
        <f>E59/SUM($E$16:$E$73)</f>
        <v>9.4378513513058253E-3</v>
      </c>
      <c r="V59" s="3">
        <f>F59/SUM($F$16:$F$73)</f>
        <v>0</v>
      </c>
      <c r="W59" s="3"/>
      <c r="X59" s="3">
        <f>H59/SUM($H$16:H116)</f>
        <v>0</v>
      </c>
      <c r="Y59" s="3">
        <f>I59/SUM($I$16:$I$73)</f>
        <v>0</v>
      </c>
      <c r="Z59" s="3">
        <f>J59/SUM($J$16:$J$73)</f>
        <v>3.0384132228308785E-3</v>
      </c>
      <c r="AA59" s="3">
        <f>K59/SUM($K$16:$K$73)</f>
        <v>7.7590913494349845E-3</v>
      </c>
      <c r="AB59" s="3">
        <f>L59/SUM($L$16:$L$73)</f>
        <v>0</v>
      </c>
      <c r="AD59" t="str">
        <f>IF($Q59="TRUE",S59," ")</f>
        <v xml:space="preserve"> </v>
      </c>
      <c r="AE59" t="str">
        <f>IF($Q59="TRUE",T59," ")</f>
        <v xml:space="preserve"> </v>
      </c>
      <c r="AF59" t="str">
        <f>IF($Q59="TRUE",U59," ")</f>
        <v xml:space="preserve"> </v>
      </c>
      <c r="AG59" t="str">
        <f>IF($Q59="TRUE",V59," ")</f>
        <v xml:space="preserve"> </v>
      </c>
      <c r="AH59" t="str">
        <f>IF($Q59="TRUE",W59," ")</f>
        <v xml:space="preserve"> </v>
      </c>
      <c r="AI59" t="str">
        <f>IF($Q59="TRUE",X59," ")</f>
        <v xml:space="preserve"> </v>
      </c>
      <c r="AJ59" t="str">
        <f>IF($Q59="TRUE",Y59," ")</f>
        <v xml:space="preserve"> </v>
      </c>
      <c r="AK59" t="str">
        <f>IF($Q59="TRUE",Z59," ")</f>
        <v xml:space="preserve"> </v>
      </c>
      <c r="AL59" t="str">
        <f>IF($Q59="TRUE",AA59," ")</f>
        <v xml:space="preserve"> </v>
      </c>
      <c r="AM59" t="str">
        <f>IF($Q59="TRUE",AB59," ")</f>
        <v xml:space="preserve"> </v>
      </c>
      <c r="AO59" t="str">
        <f>IF($R59="TRUE",AD59," ")</f>
        <v xml:space="preserve"> </v>
      </c>
      <c r="AP59" t="str">
        <f>IF($R59="TRUE",AE59," ")</f>
        <v xml:space="preserve"> </v>
      </c>
      <c r="AQ59" t="str">
        <f>IF($R59="TRUE",AF59," ")</f>
        <v xml:space="preserve"> </v>
      </c>
      <c r="AR59" t="str">
        <f>IF($R59="TRUE",AG59," ")</f>
        <v xml:space="preserve"> </v>
      </c>
      <c r="AT59" t="str">
        <f>IF($R59="TRUE",AI59," ")</f>
        <v xml:space="preserve"> </v>
      </c>
      <c r="AU59" t="str">
        <f>IF($R59="TRUE",AJ59," ")</f>
        <v xml:space="preserve"> </v>
      </c>
      <c r="AV59" t="str">
        <f>IF($R59="TRUE",AK59," ")</f>
        <v xml:space="preserve"> </v>
      </c>
      <c r="AW59" t="str">
        <f>IF($R59="TRUE",AL59," ")</f>
        <v xml:space="preserve"> </v>
      </c>
      <c r="AX59" t="str">
        <f>IF($R59="TRUE",AM59," ")</f>
        <v xml:space="preserve"> </v>
      </c>
    </row>
    <row r="60" spans="1:50">
      <c r="B60" s="9" t="s">
        <v>26</v>
      </c>
      <c r="C60" s="8">
        <v>2.0701127305270957</v>
      </c>
      <c r="D60" s="8">
        <v>0.43169861239592972</v>
      </c>
      <c r="E60" s="8">
        <v>2.7034250000000002</v>
      </c>
      <c r="F60" s="8">
        <v>3.6447949782322571</v>
      </c>
      <c r="G60"/>
      <c r="H60" s="8">
        <v>0.28266342176913423</v>
      </c>
      <c r="I60" s="8">
        <v>0.53432448089208084</v>
      </c>
      <c r="J60" s="8">
        <v>2.1146791111111112</v>
      </c>
      <c r="K60" s="8">
        <v>1.8249122269243621</v>
      </c>
      <c r="L60" s="8">
        <v>0.48292693336294212</v>
      </c>
      <c r="M60"/>
      <c r="N60" s="4">
        <v>0.15690260461069164</v>
      </c>
      <c r="O60" s="4">
        <v>0.19562726771838049</v>
      </c>
      <c r="Q60" s="1" t="s">
        <v>0</v>
      </c>
      <c r="R60" s="1" t="s">
        <v>0</v>
      </c>
      <c r="S60" s="3">
        <f>C60/SUM($C$16:$C$73)</f>
        <v>1.283284142471211E-2</v>
      </c>
      <c r="T60" s="3">
        <f>D60/SUM($D$16:$D$73)</f>
        <v>5.531410509679968E-3</v>
      </c>
      <c r="U60" s="3">
        <f>E60/SUM($E$16:$E$73)</f>
        <v>3.7751405405223306E-3</v>
      </c>
      <c r="V60" s="3">
        <f>F60/SUM($F$16:$F$73)</f>
        <v>1.5813248377973876E-2</v>
      </c>
      <c r="W60" s="3"/>
      <c r="X60" s="3">
        <f>H60/SUM($H$16:H117)</f>
        <v>1.8129544716316115E-3</v>
      </c>
      <c r="Y60" s="3">
        <f>I60/SUM($I$16:$I$73)</f>
        <v>3.327651100887701E-3</v>
      </c>
      <c r="Z60" s="3">
        <f>J60/SUM($J$16:$J$73)</f>
        <v>1.1140848483713221E-2</v>
      </c>
      <c r="AA60" s="3">
        <f>K60/SUM($K$16:$K$73)</f>
        <v>4.8494320933968656E-3</v>
      </c>
      <c r="AB60" s="3">
        <f>L60/SUM($L$16:$L$73)</f>
        <v>6.1293192189977967E-3</v>
      </c>
      <c r="AD60" t="str">
        <f>IF($Q60="TRUE",S60," ")</f>
        <v xml:space="preserve"> </v>
      </c>
      <c r="AE60" t="str">
        <f>IF($Q60="TRUE",T60," ")</f>
        <v xml:space="preserve"> </v>
      </c>
      <c r="AF60" t="str">
        <f>IF($Q60="TRUE",U60," ")</f>
        <v xml:space="preserve"> </v>
      </c>
      <c r="AG60" t="str">
        <f>IF($Q60="TRUE",V60," ")</f>
        <v xml:space="preserve"> </v>
      </c>
      <c r="AH60" t="str">
        <f>IF($Q60="TRUE",W60," ")</f>
        <v xml:space="preserve"> </v>
      </c>
      <c r="AI60" t="str">
        <f>IF($Q60="TRUE",X60," ")</f>
        <v xml:space="preserve"> </v>
      </c>
      <c r="AJ60" t="str">
        <f>IF($Q60="TRUE",Y60," ")</f>
        <v xml:space="preserve"> </v>
      </c>
      <c r="AK60" t="str">
        <f>IF($Q60="TRUE",Z60," ")</f>
        <v xml:space="preserve"> </v>
      </c>
      <c r="AL60" t="str">
        <f>IF($Q60="TRUE",AA60," ")</f>
        <v xml:space="preserve"> </v>
      </c>
      <c r="AM60" t="str">
        <f>IF($Q60="TRUE",AB60," ")</f>
        <v xml:space="preserve"> </v>
      </c>
      <c r="AO60" t="str">
        <f>IF($R60="TRUE",AD60," ")</f>
        <v xml:space="preserve"> </v>
      </c>
      <c r="AP60" t="str">
        <f>IF($R60="TRUE",AE60," ")</f>
        <v xml:space="preserve"> </v>
      </c>
      <c r="AQ60" t="str">
        <f>IF($R60="TRUE",AF60," ")</f>
        <v xml:space="preserve"> </v>
      </c>
      <c r="AR60" t="str">
        <f>IF($R60="TRUE",AG60," ")</f>
        <v xml:space="preserve"> </v>
      </c>
      <c r="AT60" t="str">
        <f>IF($R60="TRUE",AI60," ")</f>
        <v xml:space="preserve"> </v>
      </c>
      <c r="AU60" t="str">
        <f>IF($R60="TRUE",AJ60," ")</f>
        <v xml:space="preserve"> </v>
      </c>
      <c r="AV60" t="str">
        <f>IF($R60="TRUE",AK60," ")</f>
        <v xml:space="preserve"> </v>
      </c>
      <c r="AW60" t="str">
        <f>IF($R60="TRUE",AL60," ")</f>
        <v xml:space="preserve"> </v>
      </c>
      <c r="AX60" t="str">
        <f>IF($R60="TRUE",AM60," ")</f>
        <v xml:space="preserve"> </v>
      </c>
    </row>
    <row r="61" spans="1:50">
      <c r="B61" s="9" t="s">
        <v>25</v>
      </c>
      <c r="C61" s="8">
        <v>13.570739011233181</v>
      </c>
      <c r="D61" s="8">
        <v>7.6472325624421833</v>
      </c>
      <c r="E61" s="8">
        <v>8.1102750000000015</v>
      </c>
      <c r="F61" s="8">
        <v>16.604066011946948</v>
      </c>
      <c r="G61"/>
      <c r="H61" s="8">
        <v>6.0301529977415305</v>
      </c>
      <c r="I61" s="8">
        <v>17.365545628992628</v>
      </c>
      <c r="J61" s="8">
        <v>4.0371146666666666</v>
      </c>
      <c r="K61" s="8">
        <v>19.709052050783107</v>
      </c>
      <c r="L61" s="8">
        <v>6.5195136003997183</v>
      </c>
      <c r="M61"/>
      <c r="N61" s="4">
        <v>0.86105509772564348</v>
      </c>
      <c r="O61" s="4">
        <v>0.85299211624117788</v>
      </c>
      <c r="Q61" s="1" t="s">
        <v>0</v>
      </c>
      <c r="R61" s="1" t="s">
        <v>0</v>
      </c>
      <c r="S61" s="3">
        <f>C61/SUM($C$16:$C$73)</f>
        <v>8.4126404895334933E-2</v>
      </c>
      <c r="T61" s="3">
        <f>D61/SUM($D$16:$D$73)</f>
        <v>9.798498617147372E-2</v>
      </c>
      <c r="U61" s="3">
        <f>E61/SUM($E$16:$E$73)</f>
        <v>1.1325421621566993E-2</v>
      </c>
      <c r="V61" s="3">
        <f>F61/SUM($F$16:$F$73)</f>
        <v>7.2038131499658764E-2</v>
      </c>
      <c r="W61" s="3"/>
      <c r="X61" s="3">
        <f>H61/SUM($H$16:H118)</f>
        <v>3.867636206147438E-2</v>
      </c>
      <c r="Y61" s="3">
        <f>I61/SUM($I$16:$I$73)</f>
        <v>0.10814866077885028</v>
      </c>
      <c r="Z61" s="3">
        <f>J61/SUM($J$16:$J$73)</f>
        <v>2.1268892559816146E-2</v>
      </c>
      <c r="AA61" s="3">
        <f>K61/SUM($K$16:$K$73)</f>
        <v>5.2373866608686141E-2</v>
      </c>
      <c r="AB61" s="3">
        <f>L61/SUM($L$16:$L$73)</f>
        <v>8.2745809456470254E-2</v>
      </c>
      <c r="AD61" t="str">
        <f>IF($Q61="TRUE",S61," ")</f>
        <v xml:space="preserve"> </v>
      </c>
      <c r="AE61" t="str">
        <f>IF($Q61="TRUE",T61," ")</f>
        <v xml:space="preserve"> </v>
      </c>
      <c r="AF61" t="str">
        <f>IF($Q61="TRUE",U61," ")</f>
        <v xml:space="preserve"> </v>
      </c>
      <c r="AG61" t="str">
        <f>IF($Q61="TRUE",V61," ")</f>
        <v xml:space="preserve"> </v>
      </c>
      <c r="AH61" t="str">
        <f>IF($Q61="TRUE",W61," ")</f>
        <v xml:space="preserve"> </v>
      </c>
      <c r="AI61" t="str">
        <f>IF($Q61="TRUE",X61," ")</f>
        <v xml:space="preserve"> </v>
      </c>
      <c r="AJ61" t="str">
        <f>IF($Q61="TRUE",Y61," ")</f>
        <v xml:space="preserve"> </v>
      </c>
      <c r="AK61" t="str">
        <f>IF($Q61="TRUE",Z61," ")</f>
        <v xml:space="preserve"> </v>
      </c>
      <c r="AL61" t="str">
        <f>IF($Q61="TRUE",AA61," ")</f>
        <v xml:space="preserve"> </v>
      </c>
      <c r="AM61" t="str">
        <f>IF($Q61="TRUE",AB61," ")</f>
        <v xml:space="preserve"> </v>
      </c>
      <c r="AO61" t="str">
        <f>IF($R61="TRUE",AD61," ")</f>
        <v xml:space="preserve"> </v>
      </c>
      <c r="AP61" t="str">
        <f>IF($R61="TRUE",AE61," ")</f>
        <v xml:space="preserve"> </v>
      </c>
      <c r="AQ61" t="str">
        <f>IF($R61="TRUE",AF61," ")</f>
        <v xml:space="preserve"> </v>
      </c>
      <c r="AR61" t="str">
        <f>IF($R61="TRUE",AG61," ")</f>
        <v xml:space="preserve"> </v>
      </c>
      <c r="AT61" t="str">
        <f>IF($R61="TRUE",AI61," ")</f>
        <v xml:space="preserve"> </v>
      </c>
      <c r="AU61" t="str">
        <f>IF($R61="TRUE",AJ61," ")</f>
        <v xml:space="preserve"> </v>
      </c>
      <c r="AV61" t="str">
        <f>IF($R61="TRUE",AK61," ")</f>
        <v xml:space="preserve"> </v>
      </c>
      <c r="AW61" t="str">
        <f>IF($R61="TRUE",AL61," ")</f>
        <v xml:space="preserve"> </v>
      </c>
      <c r="AX61" t="str">
        <f>IF($R61="TRUE",AM61," ")</f>
        <v xml:space="preserve"> </v>
      </c>
    </row>
    <row r="62" spans="1:50">
      <c r="B62" s="9" t="s">
        <v>24</v>
      </c>
      <c r="C62" s="8">
        <v>3.2201753585977038</v>
      </c>
      <c r="D62" s="8">
        <v>2.3435067530064755</v>
      </c>
      <c r="E62" s="8">
        <v>9.4619875000000011</v>
      </c>
      <c r="F62" s="8">
        <v>3.3748101650298672</v>
      </c>
      <c r="G62"/>
      <c r="H62" s="8">
        <v>0</v>
      </c>
      <c r="I62" s="8">
        <v>1.8701356831222833</v>
      </c>
      <c r="J62" s="8">
        <v>4.4216017777777781</v>
      </c>
      <c r="K62" s="8">
        <v>6.5696840169277042</v>
      </c>
      <c r="L62" s="8">
        <v>0.96585386672588425</v>
      </c>
      <c r="M62"/>
      <c r="N62" s="4">
        <v>0.38516959272841933</v>
      </c>
      <c r="O62" s="4">
        <v>0.40199316072520697</v>
      </c>
      <c r="Q62" s="1" t="s">
        <v>0</v>
      </c>
      <c r="R62" s="1" t="s">
        <v>0</v>
      </c>
      <c r="S62" s="3">
        <f>C62/SUM($C$16:$C$73)</f>
        <v>1.9962197771774392E-2</v>
      </c>
      <c r="T62" s="3">
        <f>D62/SUM($D$16:$D$73)</f>
        <v>3.0027657052548399E-2</v>
      </c>
      <c r="U62" s="3">
        <f>E62/SUM($E$16:$E$73)</f>
        <v>1.3212991891828159E-2</v>
      </c>
      <c r="V62" s="3">
        <f>F62/SUM($F$16:$F$73)</f>
        <v>1.4641896646272105E-2</v>
      </c>
      <c r="W62" s="3"/>
      <c r="X62" s="3">
        <f>H62/SUM($H$16:H119)</f>
        <v>0</v>
      </c>
      <c r="Y62" s="3">
        <f>I62/SUM($I$16:$I$73)</f>
        <v>1.1646778853106955E-2</v>
      </c>
      <c r="Z62" s="3">
        <f>J62/SUM($J$16:$J$73)</f>
        <v>2.3294501375036733E-2</v>
      </c>
      <c r="AA62" s="3">
        <f>K62/SUM($K$16:$K$73)</f>
        <v>1.7457955536228718E-2</v>
      </c>
      <c r="AB62" s="3">
        <f>L62/SUM($L$16:$L$73)</f>
        <v>1.2258638437995593E-2</v>
      </c>
      <c r="AD62" t="str">
        <f>IF($Q62="TRUE",S62," ")</f>
        <v xml:space="preserve"> </v>
      </c>
      <c r="AE62" t="str">
        <f>IF($Q62="TRUE",T62," ")</f>
        <v xml:space="preserve"> </v>
      </c>
      <c r="AF62" t="str">
        <f>IF($Q62="TRUE",U62," ")</f>
        <v xml:space="preserve"> </v>
      </c>
      <c r="AG62" t="str">
        <f>IF($Q62="TRUE",V62," ")</f>
        <v xml:space="preserve"> </v>
      </c>
      <c r="AH62" t="str">
        <f>IF($Q62="TRUE",W62," ")</f>
        <v xml:space="preserve"> </v>
      </c>
      <c r="AI62" t="str">
        <f>IF($Q62="TRUE",X62," ")</f>
        <v xml:space="preserve"> </v>
      </c>
      <c r="AJ62" t="str">
        <f>IF($Q62="TRUE",Y62," ")</f>
        <v xml:space="preserve"> </v>
      </c>
      <c r="AK62" t="str">
        <f>IF($Q62="TRUE",Z62," ")</f>
        <v xml:space="preserve"> </v>
      </c>
      <c r="AL62" t="str">
        <f>IF($Q62="TRUE",AA62," ")</f>
        <v xml:space="preserve"> </v>
      </c>
      <c r="AM62" t="str">
        <f>IF($Q62="TRUE",AB62," ")</f>
        <v xml:space="preserve"> </v>
      </c>
      <c r="AO62" t="str">
        <f>IF($R62="TRUE",AD62," ")</f>
        <v xml:space="preserve"> </v>
      </c>
      <c r="AP62" t="str">
        <f>IF($R62="TRUE",AE62," ")</f>
        <v xml:space="preserve"> </v>
      </c>
      <c r="AQ62" t="str">
        <f>IF($R62="TRUE",AF62," ")</f>
        <v xml:space="preserve"> </v>
      </c>
      <c r="AR62" t="str">
        <f>IF($R62="TRUE",AG62," ")</f>
        <v xml:space="preserve"> </v>
      </c>
      <c r="AT62" t="str">
        <f>IF($R62="TRUE",AI62," ")</f>
        <v xml:space="preserve"> </v>
      </c>
      <c r="AU62" t="str">
        <f>IF($R62="TRUE",AJ62," ")</f>
        <v xml:space="preserve"> </v>
      </c>
      <c r="AV62" t="str">
        <f>IF($R62="TRUE",AK62," ")</f>
        <v xml:space="preserve"> </v>
      </c>
      <c r="AW62" t="str">
        <f>IF($R62="TRUE",AL62," ")</f>
        <v xml:space="preserve"> </v>
      </c>
      <c r="AX62" t="str">
        <f>IF($R62="TRUE",AM62," ")</f>
        <v xml:space="preserve"> </v>
      </c>
    </row>
    <row r="63" spans="1:50">
      <c r="B63" s="9" t="s">
        <v>7</v>
      </c>
      <c r="C63" s="8">
        <v>0</v>
      </c>
      <c r="D63" s="8">
        <v>0</v>
      </c>
      <c r="E63" s="8">
        <v>14.868837500000001</v>
      </c>
      <c r="F63" s="8">
        <v>0.67</v>
      </c>
      <c r="G63"/>
      <c r="H63" s="8">
        <v>0.18844228117942283</v>
      </c>
      <c r="I63" s="8">
        <v>0</v>
      </c>
      <c r="J63" s="8">
        <v>0.19224355555555556</v>
      </c>
      <c r="K63" s="8">
        <v>85.770874665445021</v>
      </c>
      <c r="L63" s="8">
        <v>0</v>
      </c>
      <c r="M63"/>
      <c r="N63" s="4">
        <v>0.51976291226322369</v>
      </c>
      <c r="O63" s="4">
        <v>0.48539505771552893</v>
      </c>
      <c r="Q63" s="1" t="s">
        <v>0</v>
      </c>
      <c r="R63" s="1" t="s">
        <v>0</v>
      </c>
      <c r="S63" s="3">
        <f>C63/SUM($C$16:$C$73)</f>
        <v>0</v>
      </c>
      <c r="T63" s="3">
        <f>D63/SUM($D$16:$D$73)</f>
        <v>0</v>
      </c>
      <c r="U63" s="3">
        <f>E63/SUM($E$16:$E$73)</f>
        <v>2.076327297287282E-2</v>
      </c>
      <c r="V63" s="3">
        <f>F63/SUM($F$16:$F$73)</f>
        <v>2.9068511333334482E-3</v>
      </c>
      <c r="W63" s="3"/>
      <c r="X63" s="3">
        <f>H63/SUM($H$16:H120)</f>
        <v>1.2086363144210744E-3</v>
      </c>
      <c r="Y63" s="3">
        <f>I63/SUM($I$16:$I$73)</f>
        <v>0</v>
      </c>
      <c r="Z63" s="3">
        <f>J63/SUM($J$16:$J$73)</f>
        <v>1.0128044076102927E-3</v>
      </c>
      <c r="AA63" s="3">
        <f>K63/SUM($K$16:$K$73)</f>
        <v>0.22792330838965269</v>
      </c>
      <c r="AB63" s="3">
        <f>L63/SUM($L$16:$L$73)</f>
        <v>0</v>
      </c>
      <c r="AD63" t="str">
        <f>IF($Q63="TRUE",S63," ")</f>
        <v xml:space="preserve"> </v>
      </c>
      <c r="AE63" t="str">
        <f>IF($Q63="TRUE",T63," ")</f>
        <v xml:space="preserve"> </v>
      </c>
      <c r="AF63" t="str">
        <f>IF($Q63="TRUE",U63," ")</f>
        <v xml:space="preserve"> </v>
      </c>
      <c r="AG63" t="str">
        <f>IF($Q63="TRUE",V63," ")</f>
        <v xml:space="preserve"> </v>
      </c>
      <c r="AH63" t="str">
        <f>IF($Q63="TRUE",W63," ")</f>
        <v xml:space="preserve"> </v>
      </c>
      <c r="AI63" t="str">
        <f>IF($Q63="TRUE",X63," ")</f>
        <v xml:space="preserve"> </v>
      </c>
      <c r="AJ63" t="str">
        <f>IF($Q63="TRUE",Y63," ")</f>
        <v xml:space="preserve"> </v>
      </c>
      <c r="AK63" t="str">
        <f>IF($Q63="TRUE",Z63," ")</f>
        <v xml:space="preserve"> </v>
      </c>
      <c r="AL63" t="str">
        <f>IF($Q63="TRUE",AA63," ")</f>
        <v xml:space="preserve"> </v>
      </c>
      <c r="AM63" t="str">
        <f>IF($Q63="TRUE",AB63," ")</f>
        <v xml:space="preserve"> </v>
      </c>
      <c r="AO63" t="str">
        <f>IF($R63="TRUE",AD63," ")</f>
        <v xml:space="preserve"> </v>
      </c>
      <c r="AP63" t="str">
        <f>IF($R63="TRUE",AE63," ")</f>
        <v xml:space="preserve"> </v>
      </c>
      <c r="AQ63" t="str">
        <f>IF($R63="TRUE",AF63," ")</f>
        <v xml:space="preserve"> </v>
      </c>
      <c r="AR63" t="str">
        <f>IF($R63="TRUE",AG63," ")</f>
        <v xml:space="preserve"> </v>
      </c>
      <c r="AT63" t="str">
        <f>IF($R63="TRUE",AI63," ")</f>
        <v xml:space="preserve"> </v>
      </c>
      <c r="AU63" t="str">
        <f>IF($R63="TRUE",AJ63," ")</f>
        <v xml:space="preserve"> </v>
      </c>
      <c r="AV63" t="str">
        <f>IF($R63="TRUE",AK63," ")</f>
        <v xml:space="preserve"> </v>
      </c>
      <c r="AW63" t="str">
        <f>IF($R63="TRUE",AL63," ")</f>
        <v xml:space="preserve"> </v>
      </c>
      <c r="AX63" t="str">
        <f>IF($R63="TRUE",AM63," ")</f>
        <v xml:space="preserve"> </v>
      </c>
    </row>
    <row r="64" spans="1:50">
      <c r="B64" s="9" t="s">
        <v>6</v>
      </c>
      <c r="C64" s="8">
        <v>1.6100876792988519</v>
      </c>
      <c r="D64" s="8">
        <v>0</v>
      </c>
      <c r="E64" s="8">
        <v>0</v>
      </c>
      <c r="F64" s="8">
        <v>3.9147797914346465</v>
      </c>
      <c r="G64"/>
      <c r="H64" s="8">
        <v>0</v>
      </c>
      <c r="I64" s="8">
        <v>2.5380412842373845</v>
      </c>
      <c r="J64" s="8">
        <v>1.1534613333333334</v>
      </c>
      <c r="K64" s="8">
        <v>0</v>
      </c>
      <c r="L64" s="8">
        <v>0</v>
      </c>
      <c r="M64"/>
      <c r="N64" s="4">
        <v>0.53792343764139983</v>
      </c>
      <c r="O64" s="4">
        <v>0.56981854075060601</v>
      </c>
      <c r="Q64" s="1" t="s">
        <v>0</v>
      </c>
      <c r="R64" s="1" t="s">
        <v>0</v>
      </c>
      <c r="S64" s="3">
        <f>C64/SUM($C$16:$C$73)</f>
        <v>9.9810988858871959E-3</v>
      </c>
      <c r="T64" s="3">
        <f>D64/SUM($D$16:$D$73)</f>
        <v>0</v>
      </c>
      <c r="U64" s="3">
        <f>E64/SUM($E$16:$E$73)</f>
        <v>0</v>
      </c>
      <c r="V64" s="3">
        <f>F64/SUM($F$16:$F$73)</f>
        <v>1.6984600109675646E-2</v>
      </c>
      <c r="W64" s="3"/>
      <c r="X64" s="3">
        <f>H64/SUM($H$16:H121)</f>
        <v>0</v>
      </c>
      <c r="Y64" s="3">
        <f>I64/SUM($I$16:$I$73)</f>
        <v>1.5806342729216584E-2</v>
      </c>
      <c r="Z64" s="3">
        <f>J64/SUM($J$16:$J$73)</f>
        <v>6.0768264456617571E-3</v>
      </c>
      <c r="AA64" s="3">
        <f>K64/SUM($K$16:$K$73)</f>
        <v>0</v>
      </c>
      <c r="AB64" s="3">
        <f>L64/SUM($L$16:$L$73)</f>
        <v>0</v>
      </c>
      <c r="AD64" t="str">
        <f>IF($Q64="TRUE",S64," ")</f>
        <v xml:space="preserve"> </v>
      </c>
      <c r="AE64" t="str">
        <f>IF($Q64="TRUE",T64," ")</f>
        <v xml:space="preserve"> </v>
      </c>
      <c r="AF64" t="str">
        <f>IF($Q64="TRUE",U64," ")</f>
        <v xml:space="preserve"> </v>
      </c>
      <c r="AG64" t="str">
        <f>IF($Q64="TRUE",V64," ")</f>
        <v xml:space="preserve"> </v>
      </c>
      <c r="AH64" t="str">
        <f>IF($Q64="TRUE",W64," ")</f>
        <v xml:space="preserve"> </v>
      </c>
      <c r="AI64" t="str">
        <f>IF($Q64="TRUE",X64," ")</f>
        <v xml:space="preserve"> </v>
      </c>
      <c r="AJ64" t="str">
        <f>IF($Q64="TRUE",Y64," ")</f>
        <v xml:space="preserve"> </v>
      </c>
      <c r="AK64" t="str">
        <f>IF($Q64="TRUE",Z64," ")</f>
        <v xml:space="preserve"> </v>
      </c>
      <c r="AL64" t="str">
        <f>IF($Q64="TRUE",AA64," ")</f>
        <v xml:space="preserve"> </v>
      </c>
      <c r="AM64" t="str">
        <f>IF($Q64="TRUE",AB64," ")</f>
        <v xml:space="preserve"> </v>
      </c>
      <c r="AO64" t="str">
        <f>IF($R64="TRUE",AD64," ")</f>
        <v xml:space="preserve"> </v>
      </c>
      <c r="AP64" t="str">
        <f>IF($R64="TRUE",AE64," ")</f>
        <v xml:space="preserve"> </v>
      </c>
      <c r="AQ64" t="str">
        <f>IF($R64="TRUE",AF64," ")</f>
        <v xml:space="preserve"> </v>
      </c>
      <c r="AR64" t="str">
        <f>IF($R64="TRUE",AG64," ")</f>
        <v xml:space="preserve"> </v>
      </c>
      <c r="AT64" t="str">
        <f>IF($R64="TRUE",AI64," ")</f>
        <v xml:space="preserve"> </v>
      </c>
      <c r="AU64" t="str">
        <f>IF($R64="TRUE",AJ64," ")</f>
        <v xml:space="preserve"> </v>
      </c>
      <c r="AV64" t="str">
        <f>IF($R64="TRUE",AK64," ")</f>
        <v xml:space="preserve"> </v>
      </c>
      <c r="AW64" t="str">
        <f>IF($R64="TRUE",AL64," ")</f>
        <v xml:space="preserve"> </v>
      </c>
      <c r="AX64" t="str">
        <f>IF($R64="TRUE",AM64," ")</f>
        <v xml:space="preserve"> </v>
      </c>
    </row>
    <row r="65" spans="1:51">
      <c r="B65" s="9" t="s">
        <v>23</v>
      </c>
      <c r="C65" s="8">
        <v>0</v>
      </c>
      <c r="D65" s="8">
        <v>0.49336984273820539</v>
      </c>
      <c r="E65" s="8">
        <v>0</v>
      </c>
      <c r="F65" s="8">
        <v>0</v>
      </c>
      <c r="G65"/>
      <c r="H65" s="8">
        <v>0</v>
      </c>
      <c r="I65" s="8">
        <v>0</v>
      </c>
      <c r="J65" s="8">
        <v>0</v>
      </c>
      <c r="K65" s="8">
        <v>0</v>
      </c>
      <c r="L65" s="8">
        <v>0</v>
      </c>
      <c r="M65"/>
      <c r="N65" s="4">
        <v>0.29235199242421472</v>
      </c>
      <c r="O65" s="4">
        <v>0.39100221846980276</v>
      </c>
      <c r="Q65" s="1" t="s">
        <v>0</v>
      </c>
      <c r="R65" s="1" t="s">
        <v>0</v>
      </c>
      <c r="S65" s="3">
        <f>C65/SUM($C$16:$C$73)</f>
        <v>0</v>
      </c>
      <c r="T65" s="3">
        <f>D65/SUM($D$16:$D$73)</f>
        <v>6.3216120110628207E-3</v>
      </c>
      <c r="U65" s="3">
        <f>E65/SUM($E$16:$E$73)</f>
        <v>0</v>
      </c>
      <c r="V65" s="3">
        <f>F65/SUM($F$16:$F$73)</f>
        <v>0</v>
      </c>
      <c r="W65" s="3"/>
      <c r="X65" s="3">
        <f>H65/SUM($H$16:H122)</f>
        <v>0</v>
      </c>
      <c r="Y65" s="3">
        <f>I65/SUM($I$16:$I$73)</f>
        <v>0</v>
      </c>
      <c r="Z65" s="3">
        <f>J65/SUM($J$16:$J$73)</f>
        <v>0</v>
      </c>
      <c r="AA65" s="3">
        <f>K65/SUM($K$16:$K$73)</f>
        <v>0</v>
      </c>
      <c r="AB65" s="3">
        <f>L65/SUM($L$16:$L$73)</f>
        <v>0</v>
      </c>
      <c r="AD65" t="str">
        <f>IF($Q65="TRUE",S65," ")</f>
        <v xml:space="preserve"> </v>
      </c>
      <c r="AE65" t="str">
        <f>IF($Q65="TRUE",T65," ")</f>
        <v xml:space="preserve"> </v>
      </c>
      <c r="AF65" t="str">
        <f>IF($Q65="TRUE",U65," ")</f>
        <v xml:space="preserve"> </v>
      </c>
      <c r="AG65" t="str">
        <f>IF($Q65="TRUE",V65," ")</f>
        <v xml:space="preserve"> </v>
      </c>
      <c r="AH65" t="str">
        <f>IF($Q65="TRUE",W65," ")</f>
        <v xml:space="preserve"> </v>
      </c>
      <c r="AI65" t="str">
        <f>IF($Q65="TRUE",X65," ")</f>
        <v xml:space="preserve"> </v>
      </c>
      <c r="AJ65" t="str">
        <f>IF($Q65="TRUE",Y65," ")</f>
        <v xml:space="preserve"> </v>
      </c>
      <c r="AK65" t="str">
        <f>IF($Q65="TRUE",Z65," ")</f>
        <v xml:space="preserve"> </v>
      </c>
      <c r="AL65" t="str">
        <f>IF($Q65="TRUE",AA65," ")</f>
        <v xml:space="preserve"> </v>
      </c>
      <c r="AM65" t="str">
        <f>IF($Q65="TRUE",AB65," ")</f>
        <v xml:space="preserve"> </v>
      </c>
      <c r="AO65" t="str">
        <f>IF($R65="TRUE",AD65," ")</f>
        <v xml:space="preserve"> </v>
      </c>
      <c r="AP65" t="str">
        <f>IF($R65="TRUE",AE65," ")</f>
        <v xml:space="preserve"> </v>
      </c>
      <c r="AQ65" t="str">
        <f>IF($R65="TRUE",AF65," ")</f>
        <v xml:space="preserve"> </v>
      </c>
      <c r="AR65" t="str">
        <f>IF($R65="TRUE",AG65," ")</f>
        <v xml:space="preserve"> </v>
      </c>
      <c r="AT65" t="str">
        <f>IF($R65="TRUE",AI65," ")</f>
        <v xml:space="preserve"> </v>
      </c>
      <c r="AU65" t="str">
        <f>IF($R65="TRUE",AJ65," ")</f>
        <v xml:space="preserve"> </v>
      </c>
      <c r="AV65" t="str">
        <f>IF($R65="TRUE",AK65," ")</f>
        <v xml:space="preserve"> </v>
      </c>
      <c r="AW65" t="str">
        <f>IF($R65="TRUE",AL65," ")</f>
        <v xml:space="preserve"> </v>
      </c>
      <c r="AX65" t="str">
        <f>IF($R65="TRUE",AM65," ")</f>
        <v xml:space="preserve"> </v>
      </c>
    </row>
    <row r="66" spans="1:51">
      <c r="B66" s="9" t="s">
        <v>22</v>
      </c>
      <c r="C66" s="8">
        <v>0.46002505122824339</v>
      </c>
      <c r="D66" s="8">
        <v>3.9469587419056431</v>
      </c>
      <c r="E66" s="8">
        <v>0</v>
      </c>
      <c r="F66" s="8">
        <v>67.496203300597301</v>
      </c>
      <c r="G66"/>
      <c r="H66" s="8">
        <v>0</v>
      </c>
      <c r="I66" s="8">
        <v>0</v>
      </c>
      <c r="J66" s="8">
        <v>0</v>
      </c>
      <c r="K66" s="8">
        <v>0</v>
      </c>
      <c r="L66" s="8">
        <v>0.24146346668147106</v>
      </c>
      <c r="M66"/>
      <c r="N66" s="4">
        <v>0.25675067766608883</v>
      </c>
      <c r="O66" s="4">
        <v>0.35750750454990055</v>
      </c>
      <c r="Q66" s="1" t="s">
        <v>0</v>
      </c>
      <c r="R66" s="1" t="s">
        <v>0</v>
      </c>
      <c r="S66" s="3">
        <f>C66/SUM($C$16:$C$73)</f>
        <v>2.8517425388249126E-3</v>
      </c>
      <c r="T66" s="3">
        <f>D66/SUM($D$16:$D$73)</f>
        <v>5.0572896088502566E-2</v>
      </c>
      <c r="U66" s="3">
        <f>E66/SUM($E$16:$E$73)</f>
        <v>0</v>
      </c>
      <c r="V66" s="3">
        <f>F66/SUM($F$16:$F$73)</f>
        <v>0.29283793292544191</v>
      </c>
      <c r="W66" s="3"/>
      <c r="X66" s="3">
        <f>H66/SUM($H$16:H123)</f>
        <v>0</v>
      </c>
      <c r="Y66" s="3">
        <f>I66/SUM($I$16:$I$73)</f>
        <v>0</v>
      </c>
      <c r="Z66" s="3">
        <f>J66/SUM($J$16:$J$73)</f>
        <v>0</v>
      </c>
      <c r="AA66" s="3">
        <f>K66/SUM($K$16:$K$73)</f>
        <v>0</v>
      </c>
      <c r="AB66" s="3">
        <f>L66/SUM($L$16:$L$73)</f>
        <v>3.0646596094988984E-3</v>
      </c>
      <c r="AD66" t="str">
        <f>IF($Q66="TRUE",S66," ")</f>
        <v xml:space="preserve"> </v>
      </c>
      <c r="AE66" t="str">
        <f>IF($Q66="TRUE",T66," ")</f>
        <v xml:space="preserve"> </v>
      </c>
      <c r="AF66" t="str">
        <f>IF($Q66="TRUE",U66," ")</f>
        <v xml:space="preserve"> </v>
      </c>
      <c r="AG66" t="str">
        <f>IF($Q66="TRUE",V66," ")</f>
        <v xml:space="preserve"> </v>
      </c>
      <c r="AH66" t="str">
        <f>IF($Q66="TRUE",W66," ")</f>
        <v xml:space="preserve"> </v>
      </c>
      <c r="AI66" t="str">
        <f>IF($Q66="TRUE",X66," ")</f>
        <v xml:space="preserve"> </v>
      </c>
      <c r="AJ66" t="str">
        <f>IF($Q66="TRUE",Y66," ")</f>
        <v xml:space="preserve"> </v>
      </c>
      <c r="AK66" t="str">
        <f>IF($Q66="TRUE",Z66," ")</f>
        <v xml:space="preserve"> </v>
      </c>
      <c r="AL66" t="str">
        <f>IF($Q66="TRUE",AA66," ")</f>
        <v xml:space="preserve"> </v>
      </c>
      <c r="AM66" t="str">
        <f>IF($Q66="TRUE",AB66," ")</f>
        <v xml:space="preserve"> </v>
      </c>
      <c r="AO66" t="str">
        <f>IF($R66="TRUE",AD66," ")</f>
        <v xml:space="preserve"> </v>
      </c>
      <c r="AP66" t="str">
        <f>IF($R66="TRUE",AE66," ")</f>
        <v xml:space="preserve"> </v>
      </c>
      <c r="AQ66" t="str">
        <f>IF($R66="TRUE",AF66," ")</f>
        <v xml:space="preserve"> </v>
      </c>
      <c r="AR66" t="str">
        <f>IF($R66="TRUE",AG66," ")</f>
        <v xml:space="preserve"> </v>
      </c>
      <c r="AT66" t="str">
        <f>IF($R66="TRUE",AI66," ")</f>
        <v xml:space="preserve"> </v>
      </c>
      <c r="AU66" t="str">
        <f>IF($R66="TRUE",AJ66," ")</f>
        <v xml:space="preserve"> </v>
      </c>
      <c r="AV66" t="str">
        <f>IF($R66="TRUE",AK66," ")</f>
        <v xml:space="preserve"> </v>
      </c>
      <c r="AW66" t="str">
        <f>IF($R66="TRUE",AL66," ")</f>
        <v xml:space="preserve"> </v>
      </c>
      <c r="AX66" t="str">
        <f>IF($R66="TRUE",AM66," ")</f>
        <v xml:space="preserve"> </v>
      </c>
    </row>
    <row r="67" spans="1:51">
      <c r="A67" s="10" t="s">
        <v>21</v>
      </c>
      <c r="B67" s="9" t="s">
        <v>20</v>
      </c>
      <c r="C67" s="8">
        <v>2.7601503073694604</v>
      </c>
      <c r="D67" s="8">
        <v>0.98673968547641078</v>
      </c>
      <c r="E67" s="8">
        <v>7.25</v>
      </c>
      <c r="F67" s="8">
        <v>1.4849164726131416</v>
      </c>
      <c r="G67"/>
      <c r="H67" s="8">
        <v>2.0728650929736507</v>
      </c>
      <c r="I67" s="8">
        <v>2.2708790437913438</v>
      </c>
      <c r="J67" s="8">
        <v>0.10666666666666667</v>
      </c>
      <c r="K67" s="8">
        <v>0.37126670716889426</v>
      </c>
      <c r="L67" s="8">
        <v>0</v>
      </c>
      <c r="M67"/>
      <c r="N67" s="4">
        <v>0.16056569365214782</v>
      </c>
      <c r="O67" s="4">
        <v>0.23148938591013468</v>
      </c>
      <c r="Q67" s="1" t="s">
        <v>0</v>
      </c>
      <c r="R67" s="1" t="s">
        <v>0</v>
      </c>
      <c r="S67" s="3">
        <f>C67/SUM($C$16:$C$73)</f>
        <v>1.7110455232949479E-2</v>
      </c>
      <c r="T67" s="3">
        <f>D67/SUM($D$16:$D$73)</f>
        <v>1.2643224022125641E-2</v>
      </c>
      <c r="U67" s="3">
        <f>E67/SUM($E$16:$E$73)</f>
        <v>1.0124108831865835E-2</v>
      </c>
      <c r="V67" s="3">
        <f>F67/SUM($F$16:$F$73)</f>
        <v>6.442434524359727E-3</v>
      </c>
      <c r="W67" s="3"/>
      <c r="X67" s="3">
        <f>H67/SUM($H$16:H124)</f>
        <v>1.3294999458631817E-2</v>
      </c>
      <c r="Y67" s="3">
        <f>I67/SUM($I$16:$I$73)</f>
        <v>1.414251717877273E-2</v>
      </c>
      <c r="Z67" s="3">
        <f>J67/SUM($J$16:$J$73)</f>
        <v>5.6195626341231557E-4</v>
      </c>
      <c r="AA67" s="3">
        <f>K67/SUM($K$16:$K$73)</f>
        <v>9.8658590719674947E-4</v>
      </c>
      <c r="AB67" s="3">
        <f>L67/SUM($L$16:$L$73)</f>
        <v>0</v>
      </c>
      <c r="AD67" t="str">
        <f>IF($Q67="TRUE",S67," ")</f>
        <v xml:space="preserve"> </v>
      </c>
      <c r="AE67" t="str">
        <f>IF($Q67="TRUE",T67," ")</f>
        <v xml:space="preserve"> </v>
      </c>
      <c r="AF67" t="str">
        <f>IF($Q67="TRUE",U67," ")</f>
        <v xml:space="preserve"> </v>
      </c>
      <c r="AG67" t="str">
        <f>IF($Q67="TRUE",V67," ")</f>
        <v xml:space="preserve"> </v>
      </c>
      <c r="AH67" t="str">
        <f>IF($Q67="TRUE",W67," ")</f>
        <v xml:space="preserve"> </v>
      </c>
      <c r="AI67" t="str">
        <f>IF($Q67="TRUE",X67," ")</f>
        <v xml:space="preserve"> </v>
      </c>
      <c r="AJ67" t="str">
        <f>IF($Q67="TRUE",Y67," ")</f>
        <v xml:space="preserve"> </v>
      </c>
      <c r="AK67" t="str">
        <f>IF($Q67="TRUE",Z67," ")</f>
        <v xml:space="preserve"> </v>
      </c>
      <c r="AL67" t="str">
        <f>IF($Q67="TRUE",AA67," ")</f>
        <v xml:space="preserve"> </v>
      </c>
      <c r="AM67" t="str">
        <f>IF($Q67="TRUE",AB67," ")</f>
        <v xml:space="preserve"> </v>
      </c>
      <c r="AO67" t="str">
        <f>IF($R67="TRUE",AD67," ")</f>
        <v xml:space="preserve"> </v>
      </c>
      <c r="AP67" t="str">
        <f>IF($R67="TRUE",AE67," ")</f>
        <v xml:space="preserve"> </v>
      </c>
      <c r="AQ67" t="str">
        <f>IF($R67="TRUE",AF67," ")</f>
        <v xml:space="preserve"> </v>
      </c>
      <c r="AR67" t="str">
        <f>IF($R67="TRUE",AG67," ")</f>
        <v xml:space="preserve"> </v>
      </c>
      <c r="AT67" t="str">
        <f>IF($R67="TRUE",AI67," ")</f>
        <v xml:space="preserve"> </v>
      </c>
      <c r="AU67" t="str">
        <f>IF($R67="TRUE",AJ67," ")</f>
        <v xml:space="preserve"> </v>
      </c>
      <c r="AV67" t="str">
        <f>IF($R67="TRUE",AK67," ")</f>
        <v xml:space="preserve"> </v>
      </c>
      <c r="AW67" t="str">
        <f>IF($R67="TRUE",AL67," ")</f>
        <v xml:space="preserve"> </v>
      </c>
      <c r="AX67" t="str">
        <f>IF($R67="TRUE",AM67," ")</f>
        <v xml:space="preserve"> </v>
      </c>
    </row>
    <row r="68" spans="1:51">
      <c r="A68" s="10" t="s">
        <v>19</v>
      </c>
      <c r="B68" s="9" t="s">
        <v>18</v>
      </c>
      <c r="C68" s="8">
        <v>0</v>
      </c>
      <c r="D68" s="8">
        <v>0</v>
      </c>
      <c r="E68" s="8">
        <v>0</v>
      </c>
      <c r="F68" s="8">
        <v>0</v>
      </c>
      <c r="G68"/>
      <c r="H68" s="8">
        <v>0.18844228117942283</v>
      </c>
      <c r="I68" s="8">
        <v>0</v>
      </c>
      <c r="J68" s="8">
        <v>1.7777777777777778E-2</v>
      </c>
      <c r="K68" s="8">
        <v>0</v>
      </c>
      <c r="L68" s="8">
        <v>2.8975616001776534</v>
      </c>
      <c r="M68"/>
      <c r="N68" s="4">
        <v>0.3690648988784303</v>
      </c>
      <c r="O68" s="4">
        <v>0.33758098566510697</v>
      </c>
      <c r="Q68" s="1" t="s">
        <v>0</v>
      </c>
      <c r="R68" s="1" t="s">
        <v>0</v>
      </c>
      <c r="S68" s="3">
        <f>C68/SUM($C$16:$C$73)</f>
        <v>0</v>
      </c>
      <c r="T68" s="3">
        <f>D68/SUM($D$16:$D$73)</f>
        <v>0</v>
      </c>
      <c r="U68" s="3">
        <f>E68/SUM($E$16:$E$73)</f>
        <v>0</v>
      </c>
      <c r="V68" s="3">
        <f>F68/SUM($F$16:$F$73)</f>
        <v>0</v>
      </c>
      <c r="W68" s="3"/>
      <c r="X68" s="3">
        <f>H68/SUM($H$16:H125)</f>
        <v>1.2086363144210744E-3</v>
      </c>
      <c r="Y68" s="3">
        <f>I68/SUM($I$16:$I$73)</f>
        <v>0</v>
      </c>
      <c r="Z68" s="3">
        <f>J68/SUM($J$16:$J$73)</f>
        <v>9.365937723538592E-5</v>
      </c>
      <c r="AA68" s="3">
        <f>K68/SUM($K$16:$K$73)</f>
        <v>0</v>
      </c>
      <c r="AB68" s="3">
        <f>L68/SUM($L$16:$L$73)</f>
        <v>3.6775915313986787E-2</v>
      </c>
      <c r="AD68" t="str">
        <f>IF($Q68="TRUE",S68," ")</f>
        <v xml:space="preserve"> </v>
      </c>
      <c r="AE68" t="str">
        <f>IF($Q68="TRUE",T68," ")</f>
        <v xml:space="preserve"> </v>
      </c>
      <c r="AF68" t="str">
        <f>IF($Q68="TRUE",U68," ")</f>
        <v xml:space="preserve"> </v>
      </c>
      <c r="AG68" t="str">
        <f>IF($Q68="TRUE",V68," ")</f>
        <v xml:space="preserve"> </v>
      </c>
      <c r="AH68" t="str">
        <f>IF($Q68="TRUE",W68," ")</f>
        <v xml:space="preserve"> </v>
      </c>
      <c r="AI68" t="str">
        <f>IF($Q68="TRUE",X68," ")</f>
        <v xml:space="preserve"> </v>
      </c>
      <c r="AJ68" t="str">
        <f>IF($Q68="TRUE",Y68," ")</f>
        <v xml:space="preserve"> </v>
      </c>
      <c r="AK68" t="str">
        <f>IF($Q68="TRUE",Z68," ")</f>
        <v xml:space="preserve"> </v>
      </c>
      <c r="AL68" t="str">
        <f>IF($Q68="TRUE",AA68," ")</f>
        <v xml:space="preserve"> </v>
      </c>
      <c r="AM68" t="str">
        <f>IF($Q68="TRUE",AB68," ")</f>
        <v xml:space="preserve"> </v>
      </c>
      <c r="AO68" t="str">
        <f>IF($R68="TRUE",AD68," ")</f>
        <v xml:space="preserve"> </v>
      </c>
      <c r="AP68" t="str">
        <f>IF($R68="TRUE",AE68," ")</f>
        <v xml:space="preserve"> </v>
      </c>
      <c r="AQ68" t="str">
        <f>IF($R68="TRUE",AF68," ")</f>
        <v xml:space="preserve"> </v>
      </c>
      <c r="AR68" t="str">
        <f>IF($R68="TRUE",AG68," ")</f>
        <v xml:space="preserve"> </v>
      </c>
      <c r="AT68" t="str">
        <f>IF($R68="TRUE",AI68," ")</f>
        <v xml:space="preserve"> </v>
      </c>
      <c r="AU68" t="str">
        <f>IF($R68="TRUE",AJ68," ")</f>
        <v xml:space="preserve"> </v>
      </c>
      <c r="AV68" t="str">
        <f>IF($R68="TRUE",AK68," ")</f>
        <v xml:space="preserve"> </v>
      </c>
      <c r="AW68" t="str">
        <f>IF($R68="TRUE",AL68," ")</f>
        <v xml:space="preserve"> </v>
      </c>
      <c r="AX68" t="str">
        <f>IF($R68="TRUE",AM68," ")</f>
        <v xml:space="preserve"> </v>
      </c>
    </row>
    <row r="69" spans="1:51">
      <c r="B69" s="9" t="s">
        <v>17</v>
      </c>
      <c r="C69" s="8">
        <v>3.910212935440069</v>
      </c>
      <c r="D69" s="8">
        <v>1.9734793709528216</v>
      </c>
      <c r="E69" s="8">
        <v>5.4068500000000004</v>
      </c>
      <c r="F69" s="8">
        <v>6.88</v>
      </c>
      <c r="G69"/>
      <c r="H69" s="8">
        <v>0.47110570294855708</v>
      </c>
      <c r="I69" s="8">
        <v>2.0037168033453034</v>
      </c>
      <c r="J69" s="8">
        <v>2.8836533333333332</v>
      </c>
      <c r="K69" s="8">
        <v>3.6498244538487241</v>
      </c>
      <c r="L69" s="8">
        <v>0.24146346668147106</v>
      </c>
      <c r="M69"/>
      <c r="N69" s="4">
        <v>5.8106048734071249E-2</v>
      </c>
      <c r="O69" s="4">
        <v>7.9671678765506723E-2</v>
      </c>
      <c r="Q69" s="6" t="s">
        <v>2</v>
      </c>
      <c r="R69" s="6" t="s">
        <v>2</v>
      </c>
      <c r="S69" s="12">
        <f>C69/SUM($C$16:$C$73)</f>
        <v>2.4239811580011761E-2</v>
      </c>
      <c r="T69" s="12">
        <f>D69/SUM($D$16:$D$73)</f>
        <v>2.5286448044251283E-2</v>
      </c>
      <c r="U69" s="12">
        <f>E69/SUM($E$16:$E$73)</f>
        <v>7.5502810810446613E-3</v>
      </c>
      <c r="V69" s="12">
        <f>F69/SUM($F$16:$F$73)</f>
        <v>2.9849456413931528E-2</v>
      </c>
      <c r="W69" s="12"/>
      <c r="X69" s="12">
        <f>H69/SUM($H$16:H126)</f>
        <v>3.0215907860526863E-3</v>
      </c>
      <c r="Y69" s="12">
        <f>I69/SUM($I$16:$I$73)</f>
        <v>1.247869162832888E-2</v>
      </c>
      <c r="Z69" s="12">
        <f>J69/SUM($J$16:$J$73)</f>
        <v>1.519206611415439E-2</v>
      </c>
      <c r="AA69" s="12">
        <f>K69/SUM($K$16:$K$73)</f>
        <v>9.6988641867937313E-3</v>
      </c>
      <c r="AB69" s="12">
        <f>L69/SUM($L$16:$L$73)</f>
        <v>3.0646596094988984E-3</v>
      </c>
      <c r="AD69">
        <f>IF($Q69="TRUE",S69," ")</f>
        <v>2.4239811580011761E-2</v>
      </c>
      <c r="AE69">
        <f>IF($Q69="TRUE",T69," ")</f>
        <v>2.5286448044251283E-2</v>
      </c>
      <c r="AF69">
        <f>IF($Q69="TRUE",U69," ")</f>
        <v>7.5502810810446613E-3</v>
      </c>
      <c r="AG69">
        <f>IF($Q69="TRUE",V69," ")</f>
        <v>2.9849456413931528E-2</v>
      </c>
      <c r="AI69">
        <f>IF($Q69="TRUE",X69," ")</f>
        <v>3.0215907860526863E-3</v>
      </c>
      <c r="AJ69">
        <f>IF($Q69="TRUE",Y69," ")</f>
        <v>1.247869162832888E-2</v>
      </c>
      <c r="AK69">
        <f>IF($Q69="TRUE",Z69," ")</f>
        <v>1.519206611415439E-2</v>
      </c>
      <c r="AL69">
        <f>IF($Q69="TRUE",AA69," ")</f>
        <v>9.6988641867937313E-3</v>
      </c>
      <c r="AM69">
        <f>IF($Q69="TRUE",AB69," ")</f>
        <v>3.0646596094988984E-3</v>
      </c>
      <c r="AO69">
        <f>IF($R69="TRUE",AD69," ")</f>
        <v>2.4239811580011761E-2</v>
      </c>
      <c r="AP69">
        <f>IF($R69="TRUE",AE69," ")</f>
        <v>2.5286448044251283E-2</v>
      </c>
      <c r="AQ69">
        <f>IF($R69="TRUE",AF69," ")</f>
        <v>7.5502810810446613E-3</v>
      </c>
      <c r="AR69">
        <f>IF($R69="TRUE",AG69," ")</f>
        <v>2.9849456413931528E-2</v>
      </c>
      <c r="AT69">
        <f>IF($R69="TRUE",AI69," ")</f>
        <v>3.0215907860526863E-3</v>
      </c>
      <c r="AU69">
        <f>IF($R69="TRUE",AJ69," ")</f>
        <v>1.247869162832888E-2</v>
      </c>
      <c r="AV69">
        <f>IF($R69="TRUE",AK69," ")</f>
        <v>1.519206611415439E-2</v>
      </c>
      <c r="AW69">
        <f>IF($R69="TRUE",AL69," ")</f>
        <v>9.6988641867937313E-3</v>
      </c>
      <c r="AX69">
        <f>IF($R69="TRUE",AM69," ")</f>
        <v>3.0646596094988984E-3</v>
      </c>
    </row>
    <row r="70" spans="1:51">
      <c r="B70" s="9" t="s">
        <v>16</v>
      </c>
      <c r="C70" s="8">
        <v>0</v>
      </c>
      <c r="D70" s="8">
        <v>0.55504107308048112</v>
      </c>
      <c r="E70" s="8">
        <v>0</v>
      </c>
      <c r="F70" s="8">
        <v>0.26998481320238898</v>
      </c>
      <c r="G70"/>
      <c r="H70" s="8">
        <v>0.75376912471769131</v>
      </c>
      <c r="I70" s="8">
        <v>0.13358112022302021</v>
      </c>
      <c r="J70" s="8">
        <v>0</v>
      </c>
      <c r="K70" s="8">
        <v>0</v>
      </c>
      <c r="L70" s="8">
        <v>0</v>
      </c>
      <c r="M70"/>
      <c r="N70" s="4">
        <v>0.8910855749556299</v>
      </c>
      <c r="O70" s="4">
        <v>0.88821295628637398</v>
      </c>
      <c r="Q70" s="1" t="s">
        <v>0</v>
      </c>
      <c r="R70" s="1" t="s">
        <v>0</v>
      </c>
      <c r="S70" s="3">
        <f>C70/SUM($C$16:$C$73)</f>
        <v>0</v>
      </c>
      <c r="T70" s="3">
        <f>D70/SUM($D$16:$D$73)</f>
        <v>7.1118135124456743E-3</v>
      </c>
      <c r="U70" s="3">
        <f>E70/SUM($E$16:$E$73)</f>
        <v>0</v>
      </c>
      <c r="V70" s="3">
        <f>F70/SUM($F$16:$F$73)</f>
        <v>1.1713517317017668E-3</v>
      </c>
      <c r="W70" s="3"/>
      <c r="X70" s="3">
        <f>H70/SUM($H$16:H127)</f>
        <v>4.8345452576842975E-3</v>
      </c>
      <c r="Y70" s="3">
        <f>I70/SUM($I$16:$I$73)</f>
        <v>8.3191277522192525E-4</v>
      </c>
      <c r="Z70" s="3">
        <f>J70/SUM($J$16:$J$73)</f>
        <v>0</v>
      </c>
      <c r="AA70" s="3">
        <f>K70/SUM($K$16:$K$73)</f>
        <v>0</v>
      </c>
      <c r="AB70" s="3">
        <f>L70/SUM($L$16:$L$73)</f>
        <v>0</v>
      </c>
      <c r="AD70" t="str">
        <f>IF($Q70="TRUE",S70," ")</f>
        <v xml:space="preserve"> </v>
      </c>
      <c r="AE70" t="str">
        <f>IF($Q70="TRUE",T70," ")</f>
        <v xml:space="preserve"> </v>
      </c>
      <c r="AF70" t="str">
        <f>IF($Q70="TRUE",U70," ")</f>
        <v xml:space="preserve"> </v>
      </c>
      <c r="AG70" t="str">
        <f>IF($Q70="TRUE",V70," ")</f>
        <v xml:space="preserve"> </v>
      </c>
      <c r="AH70" t="str">
        <f>IF($Q70="TRUE",W70," ")</f>
        <v xml:space="preserve"> </v>
      </c>
      <c r="AI70" t="str">
        <f>IF($Q70="TRUE",X70," ")</f>
        <v xml:space="preserve"> </v>
      </c>
      <c r="AJ70" t="str">
        <f>IF($Q70="TRUE",Y70," ")</f>
        <v xml:space="preserve"> </v>
      </c>
      <c r="AK70" t="str">
        <f>IF($Q70="TRUE",Z70," ")</f>
        <v xml:space="preserve"> </v>
      </c>
      <c r="AL70" t="str">
        <f>IF($Q70="TRUE",AA70," ")</f>
        <v xml:space="preserve"> </v>
      </c>
      <c r="AM70" t="str">
        <f>IF($Q70="TRUE",AB70," ")</f>
        <v xml:space="preserve"> </v>
      </c>
      <c r="AO70" t="str">
        <f>IF($R70="TRUE",AD70," ")</f>
        <v xml:space="preserve"> </v>
      </c>
      <c r="AP70" t="str">
        <f>IF($R70="TRUE",AE70," ")</f>
        <v xml:space="preserve"> </v>
      </c>
      <c r="AQ70" t="str">
        <f>IF($R70="TRUE",AF70," ")</f>
        <v xml:space="preserve"> </v>
      </c>
      <c r="AR70" t="str">
        <f>IF($R70="TRUE",AG70," ")</f>
        <v xml:space="preserve"> </v>
      </c>
      <c r="AT70" t="str">
        <f>IF($R70="TRUE",AI70," ")</f>
        <v xml:space="preserve"> </v>
      </c>
      <c r="AU70" t="str">
        <f>IF($R70="TRUE",AJ70," ")</f>
        <v xml:space="preserve"> </v>
      </c>
      <c r="AV70" t="str">
        <f>IF($R70="TRUE",AK70," ")</f>
        <v xml:space="preserve"> </v>
      </c>
      <c r="AW70" t="str">
        <f>IF($R70="TRUE",AL70," ")</f>
        <v xml:space="preserve"> </v>
      </c>
      <c r="AX70" t="str">
        <f>IF($R70="TRUE",AM70," ")</f>
        <v xml:space="preserve"> </v>
      </c>
    </row>
    <row r="71" spans="1:51">
      <c r="B71" s="9" t="s">
        <v>15</v>
      </c>
      <c r="C71" s="8">
        <v>0.23001252561412169</v>
      </c>
      <c r="D71" s="8">
        <v>0</v>
      </c>
      <c r="E71" s="8">
        <v>0</v>
      </c>
      <c r="F71" s="8">
        <v>0</v>
      </c>
      <c r="G71"/>
      <c r="H71" s="8">
        <v>0.18844228117942283</v>
      </c>
      <c r="I71" s="8">
        <v>0</v>
      </c>
      <c r="J71" s="8">
        <v>0</v>
      </c>
      <c r="K71" s="8">
        <v>0</v>
      </c>
      <c r="L71" s="8">
        <v>0.24146346668147106</v>
      </c>
      <c r="M71"/>
      <c r="N71" s="4">
        <v>0.72838388538275645</v>
      </c>
      <c r="O71" s="4">
        <v>0.72770975396561477</v>
      </c>
      <c r="Q71" s="1" t="s">
        <v>0</v>
      </c>
      <c r="R71" s="1" t="s">
        <v>0</v>
      </c>
      <c r="S71" s="3">
        <f>C71/SUM($C$16:$C$73)</f>
        <v>1.4258712694124563E-3</v>
      </c>
      <c r="T71" s="3">
        <f>D71/SUM($D$16:$D$73)</f>
        <v>0</v>
      </c>
      <c r="U71" s="3">
        <f>E71/SUM($E$16:$E$73)</f>
        <v>0</v>
      </c>
      <c r="V71" s="3">
        <f>F71/SUM($F$16:$F$73)</f>
        <v>0</v>
      </c>
      <c r="W71" s="3"/>
      <c r="X71" s="3">
        <f>H71/SUM($H$16:H128)</f>
        <v>1.2086363144210744E-3</v>
      </c>
      <c r="Y71" s="3">
        <f>I71/SUM($I$16:$I$73)</f>
        <v>0</v>
      </c>
      <c r="Z71" s="3">
        <f>J71/SUM($J$16:$J$73)</f>
        <v>0</v>
      </c>
      <c r="AA71" s="3">
        <f>K71/SUM($K$16:$K$73)</f>
        <v>0</v>
      </c>
      <c r="AB71" s="3">
        <f>L71/SUM($L$16:$L$73)</f>
        <v>3.0646596094988984E-3</v>
      </c>
      <c r="AD71" t="str">
        <f>IF($Q71="TRUE",S71," ")</f>
        <v xml:space="preserve"> </v>
      </c>
      <c r="AE71" t="str">
        <f>IF($Q71="TRUE",T71," ")</f>
        <v xml:space="preserve"> </v>
      </c>
      <c r="AF71" t="str">
        <f>IF($Q71="TRUE",U71," ")</f>
        <v xml:space="preserve"> </v>
      </c>
      <c r="AG71" t="str">
        <f>IF($Q71="TRUE",V71," ")</f>
        <v xml:space="preserve"> </v>
      </c>
      <c r="AH71" t="str">
        <f>IF($Q71="TRUE",W71," ")</f>
        <v xml:space="preserve"> </v>
      </c>
      <c r="AI71" t="str">
        <f>IF($Q71="TRUE",X71," ")</f>
        <v xml:space="preserve"> </v>
      </c>
      <c r="AJ71" t="str">
        <f>IF($Q71="TRUE",Y71," ")</f>
        <v xml:space="preserve"> </v>
      </c>
      <c r="AK71" t="str">
        <f>IF($Q71="TRUE",Z71," ")</f>
        <v xml:space="preserve"> </v>
      </c>
      <c r="AL71" t="str">
        <f>IF($Q71="TRUE",AA71," ")</f>
        <v xml:space="preserve"> </v>
      </c>
      <c r="AM71" t="str">
        <f>IF($Q71="TRUE",AB71," ")</f>
        <v xml:space="preserve"> </v>
      </c>
      <c r="AO71" t="str">
        <f>IF($R71="TRUE",AD71," ")</f>
        <v xml:space="preserve"> </v>
      </c>
      <c r="AP71" t="str">
        <f>IF($R71="TRUE",AE71," ")</f>
        <v xml:space="preserve"> </v>
      </c>
      <c r="AQ71" t="str">
        <f>IF($R71="TRUE",AF71," ")</f>
        <v xml:space="preserve"> </v>
      </c>
      <c r="AR71" t="str">
        <f>IF($R71="TRUE",AG71," ")</f>
        <v xml:space="preserve"> </v>
      </c>
      <c r="AT71" t="str">
        <f>IF($R71="TRUE",AI71," ")</f>
        <v xml:space="preserve"> </v>
      </c>
      <c r="AU71" t="str">
        <f>IF($R71="TRUE",AJ71," ")</f>
        <v xml:space="preserve"> </v>
      </c>
      <c r="AV71" t="str">
        <f>IF($R71="TRUE",AK71," ")</f>
        <v xml:space="preserve"> </v>
      </c>
      <c r="AW71" t="str">
        <f>IF($R71="TRUE",AL71," ")</f>
        <v xml:space="preserve"> </v>
      </c>
      <c r="AX71" t="str">
        <f>IF($R71="TRUE",AM71," ")</f>
        <v xml:space="preserve"> </v>
      </c>
    </row>
    <row r="72" spans="1:51">
      <c r="A72" s="10" t="s">
        <v>14</v>
      </c>
      <c r="B72" s="11" t="s">
        <v>1</v>
      </c>
      <c r="C72" s="8">
        <v>0</v>
      </c>
      <c r="D72" s="8">
        <v>0.24668492136910269</v>
      </c>
      <c r="E72" s="8">
        <v>0</v>
      </c>
      <c r="F72" s="8">
        <v>0.13499240660119469</v>
      </c>
      <c r="G72"/>
      <c r="H72" s="8">
        <v>0</v>
      </c>
      <c r="I72" s="8">
        <v>0</v>
      </c>
      <c r="J72" s="8">
        <v>0</v>
      </c>
      <c r="K72" s="8">
        <v>0</v>
      </c>
      <c r="L72" s="8">
        <v>0</v>
      </c>
      <c r="M72"/>
      <c r="N72" s="4">
        <v>0.11121773686185184</v>
      </c>
      <c r="O72" s="4">
        <v>0.20781659596101285</v>
      </c>
      <c r="Q72" s="1" t="s">
        <v>0</v>
      </c>
      <c r="R72" s="1" t="s">
        <v>0</v>
      </c>
      <c r="S72" s="3">
        <f>C72/SUM($C$16:$C$73)</f>
        <v>0</v>
      </c>
      <c r="T72" s="3">
        <f>D72/SUM($D$16:$D$73)</f>
        <v>3.1608060055314103E-3</v>
      </c>
      <c r="U72" s="3">
        <f>E72/SUM($E$16:$E$73)</f>
        <v>0</v>
      </c>
      <c r="V72" s="3">
        <f>F72/SUM($F$16:$F$73)</f>
        <v>5.8567586585088428E-4</v>
      </c>
      <c r="W72" s="3"/>
      <c r="X72" s="3">
        <f>H72/SUM($H$16:H129)</f>
        <v>0</v>
      </c>
      <c r="Y72" s="3">
        <f>I72/SUM($I$16:$I$73)</f>
        <v>0</v>
      </c>
      <c r="Z72" s="3">
        <f>J72/SUM($J$16:$J$73)</f>
        <v>0</v>
      </c>
      <c r="AA72" s="3">
        <f>K72/SUM($K$16:$K$73)</f>
        <v>0</v>
      </c>
      <c r="AB72" s="3">
        <f>L72/SUM($L$16:$L$73)</f>
        <v>0</v>
      </c>
      <c r="AD72" t="str">
        <f>IF($Q72="TRUE",S72," ")</f>
        <v xml:space="preserve"> </v>
      </c>
      <c r="AE72" t="str">
        <f>IF($Q72="TRUE",T72," ")</f>
        <v xml:space="preserve"> </v>
      </c>
      <c r="AF72" t="str">
        <f>IF($Q72="TRUE",U72," ")</f>
        <v xml:space="preserve"> </v>
      </c>
      <c r="AG72" t="str">
        <f>IF($Q72="TRUE",V72," ")</f>
        <v xml:space="preserve"> </v>
      </c>
      <c r="AH72" t="str">
        <f>IF($Q72="TRUE",W72," ")</f>
        <v xml:space="preserve"> </v>
      </c>
      <c r="AI72" t="str">
        <f>IF($Q72="TRUE",X72," ")</f>
        <v xml:space="preserve"> </v>
      </c>
      <c r="AJ72" t="str">
        <f>IF($Q72="TRUE",Y72," ")</f>
        <v xml:space="preserve"> </v>
      </c>
      <c r="AK72" t="str">
        <f>IF($Q72="TRUE",Z72," ")</f>
        <v xml:space="preserve"> </v>
      </c>
      <c r="AL72" t="str">
        <f>IF($Q72="TRUE",AA72," ")</f>
        <v xml:space="preserve"> </v>
      </c>
      <c r="AM72" t="str">
        <f>IF($Q72="TRUE",AB72," ")</f>
        <v xml:space="preserve"> </v>
      </c>
      <c r="AO72" t="str">
        <f>IF($R72="TRUE",AD72," ")</f>
        <v xml:space="preserve"> </v>
      </c>
      <c r="AP72" t="str">
        <f>IF($R72="TRUE",AE72," ")</f>
        <v xml:space="preserve"> </v>
      </c>
      <c r="AQ72" t="str">
        <f>IF($R72="TRUE",AF72," ")</f>
        <v xml:space="preserve"> </v>
      </c>
      <c r="AR72" t="str">
        <f>IF($R72="TRUE",AG72," ")</f>
        <v xml:space="preserve"> </v>
      </c>
      <c r="AT72" t="str">
        <f>IF($R72="TRUE",AI72," ")</f>
        <v xml:space="preserve"> </v>
      </c>
      <c r="AU72" t="str">
        <f>IF($R72="TRUE",AJ72," ")</f>
        <v xml:space="preserve"> </v>
      </c>
      <c r="AV72" t="str">
        <f>IF($R72="TRUE",AK72," ")</f>
        <v xml:space="preserve"> </v>
      </c>
      <c r="AW72" t="str">
        <f>IF($R72="TRUE",AL72," ")</f>
        <v xml:space="preserve"> </v>
      </c>
      <c r="AX72" t="str">
        <f>IF($R72="TRUE",AM72," ")</f>
        <v xml:space="preserve"> </v>
      </c>
    </row>
    <row r="73" spans="1:51">
      <c r="A73" s="10" t="s">
        <v>14</v>
      </c>
      <c r="B73" s="9" t="s">
        <v>13</v>
      </c>
      <c r="C73" s="8">
        <v>0</v>
      </c>
      <c r="D73" s="8">
        <v>6.1671230342275674E-2</v>
      </c>
      <c r="E73" s="8">
        <v>1.3517125000000001</v>
      </c>
      <c r="F73" s="8">
        <v>0.40497721980358409</v>
      </c>
      <c r="G73"/>
      <c r="H73" s="8">
        <v>0.56999999999999995</v>
      </c>
      <c r="I73" s="8">
        <v>0.40074336066906069</v>
      </c>
      <c r="J73" s="8">
        <v>0.57673066666666672</v>
      </c>
      <c r="K73" s="8">
        <v>6.7503037667071678E-2</v>
      </c>
      <c r="L73" s="8">
        <v>2.2329401125401931E-2</v>
      </c>
      <c r="M73"/>
      <c r="N73" s="4">
        <v>0.69012728770400866</v>
      </c>
      <c r="O73" s="4">
        <v>0.72354955774785024</v>
      </c>
      <c r="Q73" s="1" t="s">
        <v>0</v>
      </c>
      <c r="R73" s="1" t="s">
        <v>0</v>
      </c>
      <c r="S73" s="3">
        <f>C73/SUM($C$16:$C$73)</f>
        <v>0</v>
      </c>
      <c r="T73" s="3">
        <f>D73/SUM($D$16:$D$73)</f>
        <v>7.9020150138285259E-4</v>
      </c>
      <c r="U73" s="3">
        <f>E73/SUM($E$16:$E$73)</f>
        <v>1.8875702702611653E-3</v>
      </c>
      <c r="V73" s="3">
        <f>F73/SUM($F$16:$F$73)</f>
        <v>1.7570275975526527E-3</v>
      </c>
      <c r="W73" s="3"/>
      <c r="X73" s="3">
        <f>H73/SUM($H$16:H130)</f>
        <v>3.6558817634141441E-3</v>
      </c>
      <c r="Y73" s="3">
        <f>I73/SUM($I$16:$I$73)</f>
        <v>2.495738325665776E-3</v>
      </c>
      <c r="Z73" s="3">
        <f>J73/SUM($J$16:$J$73)</f>
        <v>3.0384132228308785E-3</v>
      </c>
      <c r="AA73" s="3">
        <f>K73/SUM($K$16:$K$73)</f>
        <v>1.7937925585395442E-4</v>
      </c>
      <c r="AB73" s="3">
        <f>L73/SUM($L$16:$L$73)</f>
        <v>2.8340524831274501E-4</v>
      </c>
      <c r="AD73" t="str">
        <f>IF($Q73="TRUE",S73," ")</f>
        <v xml:space="preserve"> </v>
      </c>
      <c r="AE73" t="str">
        <f>IF($Q73="TRUE",T73," ")</f>
        <v xml:space="preserve"> </v>
      </c>
      <c r="AF73" t="str">
        <f>IF($Q73="TRUE",U73," ")</f>
        <v xml:space="preserve"> </v>
      </c>
      <c r="AG73" t="str">
        <f>IF($Q73="TRUE",V73," ")</f>
        <v xml:space="preserve"> </v>
      </c>
      <c r="AH73" t="str">
        <f>IF($Q73="TRUE",W73," ")</f>
        <v xml:space="preserve"> </v>
      </c>
      <c r="AI73" t="str">
        <f>IF($Q73="TRUE",X73," ")</f>
        <v xml:space="preserve"> </v>
      </c>
      <c r="AJ73" t="str">
        <f>IF($Q73="TRUE",Y73," ")</f>
        <v xml:space="preserve"> </v>
      </c>
      <c r="AK73" t="str">
        <f>IF($Q73="TRUE",Z73," ")</f>
        <v xml:space="preserve"> </v>
      </c>
      <c r="AL73" t="str">
        <f>IF($Q73="TRUE",AA73," ")</f>
        <v xml:space="preserve"> </v>
      </c>
      <c r="AM73" t="str">
        <f>IF($Q73="TRUE",AB73," ")</f>
        <v xml:space="preserve"> </v>
      </c>
      <c r="AO73" t="str">
        <f>IF($R73="TRUE",AD73," ")</f>
        <v xml:space="preserve"> </v>
      </c>
      <c r="AP73" t="str">
        <f>IF($R73="TRUE",AE73," ")</f>
        <v xml:space="preserve"> </v>
      </c>
      <c r="AQ73" t="str">
        <f>IF($R73="TRUE",AF73," ")</f>
        <v xml:space="preserve"> </v>
      </c>
      <c r="AR73" t="str">
        <f>IF($R73="TRUE",AG73," ")</f>
        <v xml:space="preserve"> </v>
      </c>
      <c r="AT73" t="str">
        <f>IF($R73="TRUE",AI73," ")</f>
        <v xml:space="preserve"> </v>
      </c>
      <c r="AU73" t="str">
        <f>IF($R73="TRUE",AJ73," ")</f>
        <v xml:space="preserve"> </v>
      </c>
      <c r="AV73" t="str">
        <f>IF($R73="TRUE",AK73," ")</f>
        <v xml:space="preserve"> </v>
      </c>
      <c r="AW73" t="str">
        <f>IF($R73="TRUE",AL73," ")</f>
        <v xml:space="preserve"> </v>
      </c>
      <c r="AX73" t="str">
        <f>IF($R73="TRUE",AM73," ")</f>
        <v xml:space="preserve"> </v>
      </c>
    </row>
    <row r="74" spans="1:51">
      <c r="AD74" s="3">
        <f>SUM(AD16:AD73)</f>
        <v>0.1137687149223968</v>
      </c>
      <c r="AE74" s="3">
        <f>SUM(AE16:AE73)</f>
        <v>6.9142631370999602E-2</v>
      </c>
      <c r="AF74" s="3">
        <f>SUM(AF16:AF73)</f>
        <v>5.4955216266412643E-2</v>
      </c>
      <c r="AG74" s="3">
        <f>SUM(AG16:AG73)</f>
        <v>0.14054219505974866</v>
      </c>
      <c r="AH74" s="3"/>
      <c r="AI74" s="3">
        <f>SUM(AI16:AI73)</f>
        <v>3.5657746083772895E-2</v>
      </c>
      <c r="AJ74" s="3">
        <f>SUM(AJ16:AJ73)</f>
        <v>5.2755640992937676E-2</v>
      </c>
      <c r="AK74" s="3">
        <f>SUM(AK16:AK73)</f>
        <v>4.5757101429593321E-2</v>
      </c>
      <c r="AL74" s="3">
        <f>SUM(AL16:AL73)</f>
        <v>2.3204283908895354E-2</v>
      </c>
      <c r="AM74" s="3">
        <f>SUM(AM16:AM73)</f>
        <v>1.2825448934621085E-2</v>
      </c>
      <c r="AN74" s="2">
        <f>AVERAGE(AD74:AM74)</f>
        <v>6.0956553218819792E-2</v>
      </c>
      <c r="AO74" s="3">
        <f>SUM(AO16:AO73)</f>
        <v>2.6790567488236952E-2</v>
      </c>
      <c r="AP74" s="3">
        <f>SUM(AP16:AP73)</f>
        <v>4.4646384828131172E-2</v>
      </c>
      <c r="AQ74" s="3">
        <f>SUM(AQ16:AQ73)</f>
        <v>1.0343138689835236E-2</v>
      </c>
      <c r="AR74" s="3">
        <f>SUM(AR16:AR73)</f>
        <v>3.5706215072440373E-2</v>
      </c>
      <c r="AS74" s="3"/>
      <c r="AT74" s="3">
        <f>SUM(AT16:AT73)</f>
        <v>8.4927199469707441E-3</v>
      </c>
      <c r="AU74" s="3">
        <f>SUM(AU16:AU73)</f>
        <v>1.5319566107951033E-2</v>
      </c>
      <c r="AV74" s="3">
        <f>SUM(AV16:AV73)</f>
        <v>1.5660363000331318E-2</v>
      </c>
      <c r="AW74" s="3">
        <f>SUM(AW16:AW73)</f>
        <v>1.1638637024152477E-2</v>
      </c>
      <c r="AX74" s="3">
        <f>SUM(AX16:AX73)</f>
        <v>1.2825448934621085E-2</v>
      </c>
      <c r="AY74" s="2">
        <f>AVERAGE(AO74:AX74)</f>
        <v>2.0158115676963378E-2</v>
      </c>
    </row>
    <row r="75" spans="1:51">
      <c r="AD75" t="str">
        <f>IF($Q75="TRUE",S75," ")</f>
        <v xml:space="preserve"> </v>
      </c>
      <c r="AE75" t="str">
        <f>IF($Q75="TRUE",T75," ")</f>
        <v xml:space="preserve"> </v>
      </c>
      <c r="AF75" t="str">
        <f>IF($Q75="TRUE",U75," ")</f>
        <v xml:space="preserve"> </v>
      </c>
      <c r="AG75" t="str">
        <f>IF($Q75="TRUE",V75," ")</f>
        <v xml:space="preserve"> </v>
      </c>
      <c r="AH75" t="str">
        <f>IF($Q75="TRUE",W75," ")</f>
        <v xml:space="preserve"> </v>
      </c>
      <c r="AI75" t="str">
        <f>IF($Q75="TRUE",X75," ")</f>
        <v xml:space="preserve"> </v>
      </c>
      <c r="AJ75" t="str">
        <f>IF($Q75="TRUE",Y75," ")</f>
        <v xml:space="preserve"> </v>
      </c>
      <c r="AK75" t="str">
        <f>IF($Q75="TRUE",Z75," ")</f>
        <v xml:space="preserve"> </v>
      </c>
      <c r="AL75" t="str">
        <f>IF($Q75="TRUE",AA75," ")</f>
        <v xml:space="preserve"> </v>
      </c>
      <c r="AM75" t="str">
        <f>IF($Q75="TRUE",AB75," ")</f>
        <v xml:space="preserve"> </v>
      </c>
    </row>
    <row r="76" spans="1:51">
      <c r="A76" s="5" t="s">
        <v>12</v>
      </c>
      <c r="C76" s="4">
        <v>130.95201535489448</v>
      </c>
      <c r="D76" s="4">
        <v>59.050203052728968</v>
      </c>
      <c r="E76" s="4">
        <v>660.2007625</v>
      </c>
      <c r="F76" s="4">
        <v>125.61043434241164</v>
      </c>
      <c r="G76" s="4"/>
      <c r="H76" s="4">
        <v>67.210686104767873</v>
      </c>
      <c r="I76" s="4">
        <v>133.45409749679604</v>
      </c>
      <c r="J76" s="4">
        <v>173.73245155555557</v>
      </c>
      <c r="K76" s="4">
        <v>255.04053865892189</v>
      </c>
      <c r="L76" s="4">
        <v>66.447112139655346</v>
      </c>
      <c r="N76" s="4">
        <v>0.44381434727926938</v>
      </c>
      <c r="O76" s="4">
        <v>0.51427806285137811</v>
      </c>
      <c r="P76"/>
      <c r="Q76" s="1" t="s">
        <v>0</v>
      </c>
      <c r="R76" s="1" t="s">
        <v>0</v>
      </c>
      <c r="S76" s="3">
        <f>C76/SUM($C$76:$C$87)</f>
        <v>0.81410661490241165</v>
      </c>
      <c r="T76" s="3">
        <f>D76/SUM($D$76:$D$87)</f>
        <v>0.79690283689857766</v>
      </c>
      <c r="U76" s="3">
        <f>E76/SUM($E$76:$E$87)</f>
        <v>0.92192336143873221</v>
      </c>
      <c r="V76" s="3">
        <f>F76/SUM($F$76:$F$87)</f>
        <v>0.54538825578110983</v>
      </c>
      <c r="W76" s="3"/>
      <c r="X76" s="3">
        <f>H76/SUM($H$76:$H$87)</f>
        <v>0.86215551451569583</v>
      </c>
      <c r="Y76" s="3">
        <f>I76/SUM($I$76:$I$87)</f>
        <v>0.83112170662994922</v>
      </c>
      <c r="Z76" s="3">
        <f>J76/SUM($J$76:$J$87)</f>
        <v>0.91536735126375901</v>
      </c>
      <c r="AA76" s="3">
        <f>K76/SUM($K$76:$K$87)</f>
        <v>0.67843731031456278</v>
      </c>
      <c r="AB76" s="3">
        <f>L76/SUM($L$76:$L$87)</f>
        <v>0.85147823276571599</v>
      </c>
      <c r="AD76" t="str">
        <f>IF($Q76="TRUE",S76," ")</f>
        <v xml:space="preserve"> </v>
      </c>
      <c r="AE76" t="str">
        <f>IF($Q76="TRUE",T76," ")</f>
        <v xml:space="preserve"> </v>
      </c>
      <c r="AF76" t="str">
        <f>IF($Q76="TRUE",U76," ")</f>
        <v xml:space="preserve"> </v>
      </c>
      <c r="AG76" t="str">
        <f>IF($Q76="TRUE",V76," ")</f>
        <v xml:space="preserve"> </v>
      </c>
      <c r="AI76" t="str">
        <f>IF($Q76="TRUE",X76," ")</f>
        <v xml:space="preserve"> </v>
      </c>
      <c r="AJ76" t="str">
        <f>IF($Q76="TRUE",Y76," ")</f>
        <v xml:space="preserve"> </v>
      </c>
      <c r="AK76" t="str">
        <f>IF($Q76="TRUE",Z76," ")</f>
        <v xml:space="preserve"> </v>
      </c>
      <c r="AL76" t="str">
        <f>IF($Q76="TRUE",AA76," ")</f>
        <v xml:space="preserve"> </v>
      </c>
      <c r="AM76" t="str">
        <f>IF($Q76="TRUE",AB76," ")</f>
        <v xml:space="preserve"> </v>
      </c>
    </row>
    <row r="77" spans="1:51">
      <c r="A77" s="5" t="s">
        <v>11</v>
      </c>
      <c r="C77" s="4">
        <v>2.5301377817553385</v>
      </c>
      <c r="D77" s="4">
        <v>0.30835615171137837</v>
      </c>
      <c r="E77" s="4">
        <v>6.7585624999999991</v>
      </c>
      <c r="F77" s="4">
        <v>0</v>
      </c>
      <c r="G77" s="4"/>
      <c r="H77" s="4">
        <v>0</v>
      </c>
      <c r="I77" s="4">
        <v>0</v>
      </c>
      <c r="J77" s="4">
        <v>0.57673066666666672</v>
      </c>
      <c r="K77" s="4">
        <v>2.9198595630789792</v>
      </c>
      <c r="L77" s="4">
        <v>0</v>
      </c>
      <c r="N77" s="4">
        <v>0.29795358146555961</v>
      </c>
      <c r="O77" s="4">
        <v>0.36613685262474915</v>
      </c>
      <c r="P77"/>
      <c r="Q77" s="1" t="s">
        <v>0</v>
      </c>
      <c r="R77" s="1" t="s">
        <v>0</v>
      </c>
      <c r="S77" s="3">
        <f>C77/SUM($C$76:$C$87)</f>
        <v>1.5729440277488238E-2</v>
      </c>
      <c r="T77" s="3">
        <f>D77/SUM($D$76:$D$87)</f>
        <v>4.1613725164416577E-3</v>
      </c>
      <c r="U77" s="3">
        <f>E77/SUM($E$76:$E$87)</f>
        <v>9.4378513513058253E-3</v>
      </c>
      <c r="V77" s="3">
        <f>F77/SUM($F$76:$F$87)</f>
        <v>0</v>
      </c>
      <c r="W77" s="3"/>
      <c r="X77" s="3">
        <f>H77/SUM($H$76:$H$87)</f>
        <v>0</v>
      </c>
      <c r="Y77" s="3">
        <f>I77/SUM($I$76:$I$87)</f>
        <v>0</v>
      </c>
      <c r="Z77" s="3">
        <f>J77/SUM($J$76:$J$87)</f>
        <v>3.0386978253768098E-3</v>
      </c>
      <c r="AA77" s="3">
        <f>K77/SUM($K$76:$K$87)</f>
        <v>7.7671639139719924E-3</v>
      </c>
      <c r="AB77" s="3">
        <f>L77/SUM($L$76:$L$87)</f>
        <v>0</v>
      </c>
      <c r="AD77" t="str">
        <f>IF($Q77="TRUE",S77," ")</f>
        <v xml:space="preserve"> </v>
      </c>
      <c r="AE77" t="str">
        <f>IF($Q77="TRUE",T77," ")</f>
        <v xml:space="preserve"> </v>
      </c>
      <c r="AF77" t="str">
        <f>IF($Q77="TRUE",U77," ")</f>
        <v xml:space="preserve"> </v>
      </c>
      <c r="AG77" t="str">
        <f>IF($Q77="TRUE",V77," ")</f>
        <v xml:space="preserve"> </v>
      </c>
      <c r="AI77" t="str">
        <f>IF($Q77="TRUE",X77," ")</f>
        <v xml:space="preserve"> </v>
      </c>
      <c r="AJ77" t="str">
        <f>IF($Q77="TRUE",Y77," ")</f>
        <v xml:space="preserve"> </v>
      </c>
      <c r="AK77" t="str">
        <f>IF($Q77="TRUE",Z77," ")</f>
        <v xml:space="preserve"> </v>
      </c>
      <c r="AL77" t="str">
        <f>IF($Q77="TRUE",AA77," ")</f>
        <v xml:space="preserve"> </v>
      </c>
      <c r="AM77" t="str">
        <f>IF($Q77="TRUE",AB77," ")</f>
        <v xml:space="preserve"> </v>
      </c>
    </row>
    <row r="78" spans="1:51">
      <c r="A78" s="5" t="s">
        <v>10</v>
      </c>
      <c r="C78" s="4">
        <v>2.0701127305270957</v>
      </c>
      <c r="D78" s="4">
        <v>0.43169861239592972</v>
      </c>
      <c r="E78" s="4">
        <v>2.7034250000000002</v>
      </c>
      <c r="F78" s="4">
        <v>3.6447949782322571</v>
      </c>
      <c r="G78" s="4"/>
      <c r="H78" s="4">
        <v>0.28266342176913423</v>
      </c>
      <c r="I78" s="4">
        <v>0.53432448089208084</v>
      </c>
      <c r="J78" s="4">
        <v>2.1146791111111112</v>
      </c>
      <c r="K78" s="4">
        <v>1.8249122269243621</v>
      </c>
      <c r="L78" s="4">
        <v>0.48292693336294212</v>
      </c>
      <c r="N78" s="4">
        <v>0.15690260461069164</v>
      </c>
      <c r="O78" s="4">
        <v>0.19562726771838049</v>
      </c>
      <c r="P78"/>
      <c r="Q78" s="1" t="s">
        <v>0</v>
      </c>
      <c r="R78" s="1" t="s">
        <v>0</v>
      </c>
      <c r="S78" s="3">
        <f>C78/SUM($C$76:$C$87)</f>
        <v>1.2869542045217652E-2</v>
      </c>
      <c r="T78" s="3">
        <f>D78/SUM($D$76:$D$87)</f>
        <v>5.8259215230183209E-3</v>
      </c>
      <c r="U78" s="3">
        <f>E78/SUM($E$76:$E$87)</f>
        <v>3.7751405405223306E-3</v>
      </c>
      <c r="V78" s="3">
        <f>F78/SUM($F$76:$F$87)</f>
        <v>1.5825344337549674E-2</v>
      </c>
      <c r="W78" s="3"/>
      <c r="X78" s="3">
        <f>H78/SUM($H$76:$H$87)</f>
        <v>3.6259089432632229E-3</v>
      </c>
      <c r="Y78" s="3">
        <f>I78/SUM($I$76:$I$87)</f>
        <v>3.327651100887701E-3</v>
      </c>
      <c r="Z78" s="3">
        <f>J78/SUM($J$76:$J$87)</f>
        <v>1.1141892026381635E-2</v>
      </c>
      <c r="AA78" s="3">
        <f>K78/SUM($K$76:$K$87)</f>
        <v>4.8544774462324957E-3</v>
      </c>
      <c r="AB78" s="3">
        <f>L78/SUM($L$76:$L$87)</f>
        <v>6.1884069680951748E-3</v>
      </c>
      <c r="AD78" t="str">
        <f>IF($Q78="TRUE",S78," ")</f>
        <v xml:space="preserve"> </v>
      </c>
      <c r="AE78" t="str">
        <f>IF($Q78="TRUE",T78," ")</f>
        <v xml:space="preserve"> </v>
      </c>
      <c r="AF78" t="str">
        <f>IF($Q78="TRUE",U78," ")</f>
        <v xml:space="preserve"> </v>
      </c>
      <c r="AG78" t="str">
        <f>IF($Q78="TRUE",V78," ")</f>
        <v xml:space="preserve"> </v>
      </c>
      <c r="AI78" t="str">
        <f>IF($Q78="TRUE",X78," ")</f>
        <v xml:space="preserve"> </v>
      </c>
      <c r="AJ78" t="str">
        <f>IF($Q78="TRUE",Y78," ")</f>
        <v xml:space="preserve"> </v>
      </c>
      <c r="AK78" t="str">
        <f>IF($Q78="TRUE",Z78," ")</f>
        <v xml:space="preserve"> </v>
      </c>
      <c r="AL78" t="str">
        <f>IF($Q78="TRUE",AA78," ")</f>
        <v xml:space="preserve"> </v>
      </c>
      <c r="AM78" t="str">
        <f>IF($Q78="TRUE",AB78," ")</f>
        <v xml:space="preserve"> </v>
      </c>
    </row>
    <row r="79" spans="1:51">
      <c r="A79" s="5" t="s">
        <v>9</v>
      </c>
      <c r="C79" s="4">
        <v>13.570739011233181</v>
      </c>
      <c r="D79" s="4">
        <v>7.6472325624421833</v>
      </c>
      <c r="E79" s="4">
        <v>8.1102750000000015</v>
      </c>
      <c r="F79" s="4">
        <v>16.604066011946948</v>
      </c>
      <c r="G79" s="4"/>
      <c r="H79" s="4">
        <v>6.0301529977415305</v>
      </c>
      <c r="I79" s="4">
        <v>17.365545628992628</v>
      </c>
      <c r="J79" s="4">
        <v>4.0371146666666666</v>
      </c>
      <c r="K79" s="4">
        <v>19.709052050783107</v>
      </c>
      <c r="L79" s="4">
        <v>6.5195136003997183</v>
      </c>
      <c r="N79" s="4">
        <v>0.86105509772564348</v>
      </c>
      <c r="O79" s="4">
        <v>0.85299211624117788</v>
      </c>
      <c r="P79"/>
      <c r="Q79" s="1" t="s">
        <v>0</v>
      </c>
      <c r="R79" s="1" t="s">
        <v>0</v>
      </c>
      <c r="S79" s="3">
        <f>C79/SUM($C$76:$C$87)</f>
        <v>8.4366997851982373E-2</v>
      </c>
      <c r="T79" s="3">
        <f>D79/SUM($D$76:$D$87)</f>
        <v>0.1032020384077531</v>
      </c>
      <c r="U79" s="3">
        <f>E79/SUM($E$76:$E$87)</f>
        <v>1.1325421621566993E-2</v>
      </c>
      <c r="V79" s="3">
        <f>F79/SUM($F$76:$F$87)</f>
        <v>7.2093235315504059E-2</v>
      </c>
      <c r="W79" s="3"/>
      <c r="X79" s="3">
        <f>H79/SUM($H$76:$H$87)</f>
        <v>7.735272412294876E-2</v>
      </c>
      <c r="Y79" s="3">
        <f>I79/SUM($I$76:$I$87)</f>
        <v>0.10814866077885028</v>
      </c>
      <c r="Z79" s="3">
        <f>J79/SUM($J$76:$J$87)</f>
        <v>2.1270884777637666E-2</v>
      </c>
      <c r="AA79" s="3">
        <f>K79/SUM($K$76:$K$87)</f>
        <v>5.2428356419310942E-2</v>
      </c>
      <c r="AB79" s="3">
        <f>L79/SUM($L$76:$L$87)</f>
        <v>8.3543494069284852E-2</v>
      </c>
      <c r="AD79" t="str">
        <f>IF($Q79="TRUE",S79," ")</f>
        <v xml:space="preserve"> </v>
      </c>
      <c r="AE79" t="str">
        <f>IF($Q79="TRUE",T79," ")</f>
        <v xml:space="preserve"> </v>
      </c>
      <c r="AF79" t="str">
        <f>IF($Q79="TRUE",U79," ")</f>
        <v xml:space="preserve"> </v>
      </c>
      <c r="AG79" t="str">
        <f>IF($Q79="TRUE",V79," ")</f>
        <v xml:space="preserve"> </v>
      </c>
      <c r="AI79" t="str">
        <f>IF($Q79="TRUE",X79," ")</f>
        <v xml:space="preserve"> </v>
      </c>
      <c r="AJ79" t="str">
        <f>IF($Q79="TRUE",Y79," ")</f>
        <v xml:space="preserve"> </v>
      </c>
      <c r="AK79" t="str">
        <f>IF($Q79="TRUE",Z79," ")</f>
        <v xml:space="preserve"> </v>
      </c>
      <c r="AL79" t="str">
        <f>IF($Q79="TRUE",AA79," ")</f>
        <v xml:space="preserve"> </v>
      </c>
      <c r="AM79" t="str">
        <f>IF($Q79="TRUE",AB79," ")</f>
        <v xml:space="preserve"> </v>
      </c>
    </row>
    <row r="80" spans="1:51">
      <c r="A80" s="5" t="s">
        <v>8</v>
      </c>
      <c r="C80" s="4">
        <v>3.2201753585977038</v>
      </c>
      <c r="D80" s="4">
        <v>2.3435067530064755</v>
      </c>
      <c r="E80" s="4">
        <v>9.4619875000000011</v>
      </c>
      <c r="F80" s="4">
        <v>3.3748101650298672</v>
      </c>
      <c r="G80" s="4"/>
      <c r="H80" s="4">
        <v>0</v>
      </c>
      <c r="I80" s="4">
        <v>1.8701356831222833</v>
      </c>
      <c r="J80" s="4">
        <v>4.4216017777777781</v>
      </c>
      <c r="K80" s="4">
        <v>6.5696840169277042</v>
      </c>
      <c r="L80" s="4">
        <v>0.96585386672588425</v>
      </c>
      <c r="N80" s="4">
        <v>0.38516959272841933</v>
      </c>
      <c r="O80" s="4">
        <v>0.40199316072520697</v>
      </c>
      <c r="P80"/>
      <c r="Q80" s="1" t="s">
        <v>0</v>
      </c>
      <c r="R80" s="1" t="s">
        <v>0</v>
      </c>
      <c r="S80" s="3">
        <f>C80/SUM($C$76:$C$87)</f>
        <v>2.0019287625894121E-2</v>
      </c>
      <c r="T80" s="3">
        <f>D80/SUM($D$76:$D$87)</f>
        <v>3.1626431124956597E-2</v>
      </c>
      <c r="U80" s="3">
        <f>E80/SUM($E$76:$E$87)</f>
        <v>1.3212991891828159E-2</v>
      </c>
      <c r="V80" s="3">
        <f>F80/SUM($F$76:$F$87)</f>
        <v>1.4653096608842288E-2</v>
      </c>
      <c r="W80" s="3"/>
      <c r="X80" s="3">
        <f>H80/SUM($H$76:$H$87)</f>
        <v>0</v>
      </c>
      <c r="Y80" s="3">
        <f>I80/SUM($I$76:$I$87)</f>
        <v>1.1646778853106955E-2</v>
      </c>
      <c r="Z80" s="3">
        <f>J80/SUM($J$76:$J$87)</f>
        <v>2.3296683327888874E-2</v>
      </c>
      <c r="AA80" s="3">
        <f>K80/SUM($K$76:$K$87)</f>
        <v>1.7476118806436985E-2</v>
      </c>
      <c r="AB80" s="3">
        <f>L80/SUM($L$76:$L$87)</f>
        <v>1.237681393619035E-2</v>
      </c>
      <c r="AD80" t="str">
        <f>IF($Q80="TRUE",S80," ")</f>
        <v xml:space="preserve"> </v>
      </c>
      <c r="AE80" t="str">
        <f>IF($Q80="TRUE",T80," ")</f>
        <v xml:space="preserve"> </v>
      </c>
      <c r="AF80" t="str">
        <f>IF($Q80="TRUE",U80," ")</f>
        <v xml:space="preserve"> </v>
      </c>
      <c r="AG80" t="str">
        <f>IF($Q80="TRUE",V80," ")</f>
        <v xml:space="preserve"> </v>
      </c>
      <c r="AI80" t="str">
        <f>IF($Q80="TRUE",X80," ")</f>
        <v xml:space="preserve"> </v>
      </c>
      <c r="AJ80" t="str">
        <f>IF($Q80="TRUE",Y80," ")</f>
        <v xml:space="preserve"> </v>
      </c>
      <c r="AK80" t="str">
        <f>IF($Q80="TRUE",Z80," ")</f>
        <v xml:space="preserve"> </v>
      </c>
      <c r="AL80" t="str">
        <f>IF($Q80="TRUE",AA80," ")</f>
        <v xml:space="preserve"> </v>
      </c>
      <c r="AM80" t="str">
        <f>IF($Q80="TRUE",AB80," ")</f>
        <v xml:space="preserve"> </v>
      </c>
    </row>
    <row r="81" spans="1:40">
      <c r="A81" s="5" t="s">
        <v>7</v>
      </c>
      <c r="C81" s="4">
        <v>0</v>
      </c>
      <c r="D81" s="4">
        <v>0</v>
      </c>
      <c r="E81" s="4">
        <v>14.868837500000001</v>
      </c>
      <c r="F81" s="4">
        <v>68</v>
      </c>
      <c r="G81" s="4"/>
      <c r="H81" s="4">
        <v>0.18844228117942283</v>
      </c>
      <c r="I81" s="4">
        <v>0</v>
      </c>
      <c r="J81" s="4">
        <v>0.19224355555555556</v>
      </c>
      <c r="K81" s="4">
        <v>85.770874665445021</v>
      </c>
      <c r="L81" s="4">
        <v>0</v>
      </c>
      <c r="N81" s="4">
        <v>0.88882834032952773</v>
      </c>
      <c r="O81" s="4">
        <v>0.88646608259207105</v>
      </c>
      <c r="P81"/>
      <c r="Q81" s="1" t="s">
        <v>0</v>
      </c>
      <c r="R81" s="1" t="s">
        <v>0</v>
      </c>
      <c r="S81" s="3">
        <f>C81/SUM($C$76:$C$87)</f>
        <v>0</v>
      </c>
      <c r="T81" s="3">
        <f>D81/SUM($D$76:$D$87)</f>
        <v>0</v>
      </c>
      <c r="U81" s="3">
        <f>E81/SUM($E$76:$E$87)</f>
        <v>2.076327297287282E-2</v>
      </c>
      <c r="V81" s="3">
        <f>F81/SUM($F$76:$F$87)</f>
        <v>0.2952493683129751</v>
      </c>
      <c r="W81" s="3"/>
      <c r="X81" s="3">
        <f>H81/SUM($H$76:$H$87)</f>
        <v>2.4172726288421487E-3</v>
      </c>
      <c r="Y81" s="3">
        <f>I81/SUM($I$76:$I$87)</f>
        <v>0</v>
      </c>
      <c r="Z81" s="3">
        <f>J81/SUM($J$76:$J$87)</f>
        <v>1.0128992751256031E-3</v>
      </c>
      <c r="AA81" s="3">
        <f>K81/SUM($K$76:$K$87)</f>
        <v>0.22816043997292731</v>
      </c>
      <c r="AB81" s="3">
        <f>L81/SUM($L$76:$L$87)</f>
        <v>0</v>
      </c>
      <c r="AD81" t="str">
        <f>IF($Q81="TRUE",S81," ")</f>
        <v xml:space="preserve"> </v>
      </c>
      <c r="AE81" t="str">
        <f>IF($Q81="TRUE",T81," ")</f>
        <v xml:space="preserve"> </v>
      </c>
      <c r="AF81" t="str">
        <f>IF($Q81="TRUE",U81," ")</f>
        <v xml:space="preserve"> </v>
      </c>
      <c r="AG81" t="str">
        <f>IF($Q81="TRUE",V81," ")</f>
        <v xml:space="preserve"> </v>
      </c>
      <c r="AI81" t="str">
        <f>IF($Q81="TRUE",X81," ")</f>
        <v xml:space="preserve"> </v>
      </c>
      <c r="AJ81" t="str">
        <f>IF($Q81="TRUE",Y81," ")</f>
        <v xml:space="preserve"> </v>
      </c>
      <c r="AK81" t="str">
        <f>IF($Q81="TRUE",Z81," ")</f>
        <v xml:space="preserve"> </v>
      </c>
      <c r="AL81" t="str">
        <f>IF($Q81="TRUE",AA81," ")</f>
        <v xml:space="preserve"> </v>
      </c>
      <c r="AM81" t="str">
        <f>IF($Q81="TRUE",AB81," ")</f>
        <v xml:space="preserve"> </v>
      </c>
    </row>
    <row r="82" spans="1:40">
      <c r="A82" s="5" t="s">
        <v>6</v>
      </c>
      <c r="C82" s="4">
        <v>1.6100876792988519</v>
      </c>
      <c r="D82" s="4">
        <v>0</v>
      </c>
      <c r="E82" s="4">
        <v>0</v>
      </c>
      <c r="F82" s="4">
        <v>3.9147797914346465</v>
      </c>
      <c r="G82" s="4"/>
      <c r="H82" s="4">
        <v>0</v>
      </c>
      <c r="I82" s="4">
        <v>2.5380412842373845</v>
      </c>
      <c r="J82" s="4">
        <v>1.1534613333333334</v>
      </c>
      <c r="K82" s="4">
        <v>0</v>
      </c>
      <c r="L82" s="4">
        <v>0</v>
      </c>
      <c r="N82" s="4">
        <v>0.53792343764139983</v>
      </c>
      <c r="O82" s="4">
        <v>0.56981854075060601</v>
      </c>
      <c r="P82"/>
      <c r="Q82" s="1" t="s">
        <v>0</v>
      </c>
      <c r="R82" s="1" t="s">
        <v>0</v>
      </c>
      <c r="S82" s="3">
        <f>C82/SUM($C$76:$C$87)</f>
        <v>1.0009643812947061E-2</v>
      </c>
      <c r="T82" s="3">
        <f>D82/SUM($D$76:$D$87)</f>
        <v>0</v>
      </c>
      <c r="U82" s="3">
        <f>E82/SUM($E$76:$E$87)</f>
        <v>0</v>
      </c>
      <c r="V82" s="3">
        <f>F82/SUM($F$76:$F$87)</f>
        <v>1.6997592066257054E-2</v>
      </c>
      <c r="W82" s="3"/>
      <c r="X82" s="3">
        <f>H82/SUM($H$76:$H$87)</f>
        <v>0</v>
      </c>
      <c r="Y82" s="3">
        <f>I82/SUM($I$76:$I$87)</f>
        <v>1.5806342729216584E-2</v>
      </c>
      <c r="Z82" s="3">
        <f>J82/SUM($J$76:$J$87)</f>
        <v>6.0773956507536196E-3</v>
      </c>
      <c r="AA82" s="3">
        <f>K82/SUM($K$76:$K$87)</f>
        <v>0</v>
      </c>
      <c r="AB82" s="3">
        <f>L82/SUM($L$76:$L$87)</f>
        <v>0</v>
      </c>
      <c r="AD82" t="str">
        <f>IF($Q82="TRUE",S82," ")</f>
        <v xml:space="preserve"> </v>
      </c>
      <c r="AE82" t="str">
        <f>IF($Q82="TRUE",T82," ")</f>
        <v xml:space="preserve"> </v>
      </c>
      <c r="AF82" t="str">
        <f>IF($Q82="TRUE",U82," ")</f>
        <v xml:space="preserve"> </v>
      </c>
      <c r="AG82" t="str">
        <f>IF($Q82="TRUE",V82," ")</f>
        <v xml:space="preserve"> </v>
      </c>
      <c r="AI82" t="str">
        <f>IF($Q82="TRUE",X82," ")</f>
        <v xml:space="preserve"> </v>
      </c>
      <c r="AJ82" t="str">
        <f>IF($Q82="TRUE",Y82," ")</f>
        <v xml:space="preserve"> </v>
      </c>
      <c r="AK82" t="str">
        <f>IF($Q82="TRUE",Z82," ")</f>
        <v xml:space="preserve"> </v>
      </c>
      <c r="AL82" t="str">
        <f>IF($Q82="TRUE",AA82," ")</f>
        <v xml:space="preserve"> </v>
      </c>
      <c r="AM82" t="str">
        <f>IF($Q82="TRUE",AB82," ")</f>
        <v xml:space="preserve"> </v>
      </c>
    </row>
    <row r="83" spans="1:40">
      <c r="A83" s="5" t="s">
        <v>5</v>
      </c>
      <c r="C83" s="4">
        <v>0</v>
      </c>
      <c r="D83" s="4">
        <v>0.49336984273820539</v>
      </c>
      <c r="E83" s="4">
        <v>0</v>
      </c>
      <c r="F83" s="4">
        <v>0</v>
      </c>
      <c r="G83" s="4"/>
      <c r="H83" s="4">
        <v>0</v>
      </c>
      <c r="I83" s="4">
        <v>0</v>
      </c>
      <c r="J83" s="4">
        <v>0</v>
      </c>
      <c r="K83" s="4">
        <v>0</v>
      </c>
      <c r="L83" s="4">
        <v>0</v>
      </c>
      <c r="N83" s="4">
        <v>0.29235199242421472</v>
      </c>
      <c r="O83" s="4">
        <v>0.39100221846980276</v>
      </c>
      <c r="P83"/>
      <c r="Q83" s="1" t="s">
        <v>0</v>
      </c>
      <c r="R83" s="1" t="s">
        <v>0</v>
      </c>
      <c r="S83" s="3">
        <f>C83/SUM($C$76:$C$87)</f>
        <v>0</v>
      </c>
      <c r="T83" s="3">
        <f>D83/SUM($D$76:$D$87)</f>
        <v>6.6581960263066521E-3</v>
      </c>
      <c r="U83" s="3">
        <f>E83/SUM($E$76:$E$87)</f>
        <v>0</v>
      </c>
      <c r="V83" s="3">
        <f>F83/SUM($F$76:$F$87)</f>
        <v>0</v>
      </c>
      <c r="W83" s="3"/>
      <c r="X83" s="3">
        <f>H83/SUM($H$76:$H$87)</f>
        <v>0</v>
      </c>
      <c r="Y83" s="3">
        <f>I83/SUM($I$76:$I$87)</f>
        <v>0</v>
      </c>
      <c r="Z83" s="3">
        <f>J83/SUM($J$76:$J$87)</f>
        <v>0</v>
      </c>
      <c r="AA83" s="3">
        <f>K83/SUM($K$76:$K$87)</f>
        <v>0</v>
      </c>
      <c r="AB83" s="3">
        <f>L83/SUM($L$76:$L$87)</f>
        <v>0</v>
      </c>
      <c r="AD83" t="str">
        <f>IF($Q83="TRUE",S83," ")</f>
        <v xml:space="preserve"> </v>
      </c>
      <c r="AE83" t="str">
        <f>IF($Q83="TRUE",T83," ")</f>
        <v xml:space="preserve"> </v>
      </c>
      <c r="AF83" t="str">
        <f>IF($Q83="TRUE",U83," ")</f>
        <v xml:space="preserve"> </v>
      </c>
      <c r="AG83" t="str">
        <f>IF($Q83="TRUE",V83," ")</f>
        <v xml:space="preserve"> </v>
      </c>
      <c r="AI83" t="str">
        <f>IF($Q83="TRUE",X83," ")</f>
        <v xml:space="preserve"> </v>
      </c>
      <c r="AJ83" t="str">
        <f>IF($Q83="TRUE",Y83," ")</f>
        <v xml:space="preserve"> </v>
      </c>
      <c r="AK83" t="str">
        <f>IF($Q83="TRUE",Z83," ")</f>
        <v xml:space="preserve"> </v>
      </c>
      <c r="AL83" t="str">
        <f>IF($Q83="TRUE",AA83," ")</f>
        <v xml:space="preserve"> </v>
      </c>
      <c r="AM83" t="str">
        <f>IF($Q83="TRUE",AB83," ")</f>
        <v xml:space="preserve"> </v>
      </c>
    </row>
    <row r="84" spans="1:40">
      <c r="A84" s="5" t="s">
        <v>4</v>
      </c>
      <c r="C84" s="4">
        <v>2.7601503073694604</v>
      </c>
      <c r="D84" s="4">
        <v>0.98673968547641078</v>
      </c>
      <c r="E84" s="4">
        <v>7.25</v>
      </c>
      <c r="F84" s="4">
        <v>1.4849164726131416</v>
      </c>
      <c r="G84" s="4"/>
      <c r="H84" s="4">
        <v>2.0728650929736507</v>
      </c>
      <c r="I84" s="4">
        <v>2.2708790437913438</v>
      </c>
      <c r="J84" s="4">
        <v>0.10666666666666667</v>
      </c>
      <c r="K84" s="4">
        <v>0.37126670716889426</v>
      </c>
      <c r="L84" s="4">
        <v>0.24146346668147106</v>
      </c>
      <c r="N84" s="4">
        <v>0.1662081485362206</v>
      </c>
      <c r="O84" s="4">
        <v>0.2395908524412988</v>
      </c>
      <c r="P84"/>
      <c r="Q84" s="7" t="s">
        <v>0</v>
      </c>
      <c r="R84" s="7" t="s">
        <v>0</v>
      </c>
      <c r="S84" s="3">
        <f>C84/SUM($C$76:$C$87)</f>
        <v>1.7159389393623534E-2</v>
      </c>
      <c r="T84" s="3">
        <f>D84/SUM($D$76:$D$87)</f>
        <v>1.3316392052613304E-2</v>
      </c>
      <c r="U84" s="3">
        <f>E84/SUM($E$76:$E$87)</f>
        <v>1.0124108831865835E-2</v>
      </c>
      <c r="V84" s="3">
        <f>F84/SUM($F$76:$F$87)</f>
        <v>6.4473625078906071E-3</v>
      </c>
      <c r="W84" s="3"/>
      <c r="X84" s="3">
        <f>H84/SUM($H$76:$H$87)</f>
        <v>2.6589998917263633E-2</v>
      </c>
      <c r="Y84" s="3">
        <f>I84/SUM($I$76:$I$87)</f>
        <v>1.414251717877273E-2</v>
      </c>
      <c r="Z84" s="3">
        <f>J84/SUM($J$76:$J$87)</f>
        <v>5.6200890081596676E-4</v>
      </c>
      <c r="AA84" s="3">
        <f>K84/SUM($K$76:$K$87)</f>
        <v>9.8761235192442072E-4</v>
      </c>
      <c r="AB84" s="3">
        <f>L84/SUM($L$76:$L$87)</f>
        <v>3.0942034840475874E-3</v>
      </c>
      <c r="AD84" t="str">
        <f>IF($Q84="TRUE",S84," ")</f>
        <v xml:space="preserve"> </v>
      </c>
      <c r="AE84" t="str">
        <f>IF($Q84="TRUE",T84," ")</f>
        <v xml:space="preserve"> </v>
      </c>
      <c r="AF84" t="str">
        <f>IF($Q84="TRUE",U84," ")</f>
        <v xml:space="preserve"> </v>
      </c>
      <c r="AG84" t="str">
        <f>IF($Q84="TRUE",V84," ")</f>
        <v xml:space="preserve"> </v>
      </c>
      <c r="AI84" t="str">
        <f>IF($Q84="TRUE",X84," ")</f>
        <v xml:space="preserve"> </v>
      </c>
      <c r="AJ84" t="str">
        <f>IF($Q84="TRUE",Y84," ")</f>
        <v xml:space="preserve"> </v>
      </c>
      <c r="AK84" t="str">
        <f>IF($Q84="TRUE",Z84," ")</f>
        <v xml:space="preserve"> </v>
      </c>
      <c r="AL84" t="str">
        <f>IF($Q84="TRUE",AA84," ")</f>
        <v xml:space="preserve"> </v>
      </c>
      <c r="AM84" t="str">
        <f>IF($Q84="TRUE",AB84," ")</f>
        <v xml:space="preserve"> </v>
      </c>
    </row>
    <row r="85" spans="1:40">
      <c r="A85" s="5" t="s">
        <v>3</v>
      </c>
      <c r="C85" s="4">
        <v>4.1402254610541904</v>
      </c>
      <c r="D85" s="4">
        <v>2.5285204440333029</v>
      </c>
      <c r="E85" s="4">
        <v>5.4068500000000004</v>
      </c>
      <c r="F85" s="4">
        <v>7.1499848132023889</v>
      </c>
      <c r="G85" s="4"/>
      <c r="H85" s="4">
        <v>1.6017593900250942</v>
      </c>
      <c r="I85" s="4">
        <v>2.1372979235683238</v>
      </c>
      <c r="J85" s="4">
        <v>2.8836533333333332</v>
      </c>
      <c r="K85" s="4">
        <v>3.6498244538487241</v>
      </c>
      <c r="L85" s="4">
        <v>3.1390250668591246</v>
      </c>
      <c r="N85" s="4">
        <v>6.1129463743337963E-2</v>
      </c>
      <c r="O85" s="4">
        <v>0.11464569480112556</v>
      </c>
      <c r="P85"/>
      <c r="Q85" s="6" t="s">
        <v>2</v>
      </c>
      <c r="R85" s="1" t="s">
        <v>0</v>
      </c>
      <c r="S85" s="3">
        <f>C85/SUM($C$76:$C$87)</f>
        <v>2.57390840904353E-2</v>
      </c>
      <c r="T85" s="3">
        <f>D85/SUM($D$76:$D$87)</f>
        <v>3.4123254634821597E-2</v>
      </c>
      <c r="U85" s="3">
        <f>E85/SUM($E$76:$E$87)</f>
        <v>7.5502810810446613E-3</v>
      </c>
      <c r="V85" s="3">
        <f>F85/SUM($F$76:$F$87)</f>
        <v>3.1044536758020155E-2</v>
      </c>
      <c r="W85" s="3"/>
      <c r="X85" s="3">
        <f>H85/SUM($H$76:$H$87)</f>
        <v>2.0546817345158265E-2</v>
      </c>
      <c r="Y85" s="3">
        <f>I85/SUM($I$76:$I$87)</f>
        <v>1.3310604403550806E-2</v>
      </c>
      <c r="Z85" s="3">
        <f>J85/SUM($J$76:$J$87)</f>
        <v>1.5193489126884046E-2</v>
      </c>
      <c r="AA85" s="3">
        <f>K85/SUM($K$76:$K$87)</f>
        <v>9.7089548924649913E-3</v>
      </c>
      <c r="AB85" s="3">
        <f>L85/SUM($L$76:$L$87)</f>
        <v>4.0224645292618648E-2</v>
      </c>
      <c r="AD85">
        <f>IF($Q85="TRUE",S85," ")</f>
        <v>2.57390840904353E-2</v>
      </c>
      <c r="AE85">
        <f>IF($Q85="TRUE",T85," ")</f>
        <v>3.4123254634821597E-2</v>
      </c>
      <c r="AF85">
        <f>IF($Q85="TRUE",U85," ")</f>
        <v>7.5502810810446613E-3</v>
      </c>
      <c r="AG85">
        <f>IF($Q85="TRUE",V85," ")</f>
        <v>3.1044536758020155E-2</v>
      </c>
      <c r="AI85">
        <f>IF($Q85="TRUE",X85," ")</f>
        <v>2.0546817345158265E-2</v>
      </c>
      <c r="AJ85">
        <f>IF($Q85="TRUE",Y85," ")</f>
        <v>1.3310604403550806E-2</v>
      </c>
      <c r="AK85">
        <f>IF($Q85="TRUE",Z85," ")</f>
        <v>1.5193489126884046E-2</v>
      </c>
      <c r="AL85">
        <f>IF($Q85="TRUE",AA85," ")</f>
        <v>9.7089548924649913E-3</v>
      </c>
      <c r="AM85">
        <f>IF($Q85="TRUE",AB85," ")</f>
        <v>4.0224645292618648E-2</v>
      </c>
    </row>
    <row r="86" spans="1:40">
      <c r="A86" s="5" t="s">
        <v>1</v>
      </c>
      <c r="C86" s="4">
        <v>0</v>
      </c>
      <c r="D86" s="4">
        <v>0.31</v>
      </c>
      <c r="E86" s="4">
        <v>1.3517125000000001</v>
      </c>
      <c r="F86" s="4">
        <v>0.53</v>
      </c>
      <c r="G86" s="4"/>
      <c r="H86" s="4">
        <v>0.56999999999999995</v>
      </c>
      <c r="I86" s="4">
        <v>0.40074336066906069</v>
      </c>
      <c r="J86" s="4">
        <v>0.57673066666666672</v>
      </c>
      <c r="K86" s="4">
        <v>6.7503037667071678E-2</v>
      </c>
      <c r="L86" s="4">
        <v>0.24146346668147106</v>
      </c>
      <c r="N86" s="4">
        <v>0.5441864005816085</v>
      </c>
      <c r="O86" s="4">
        <v>0.59628918684036702</v>
      </c>
      <c r="P86"/>
      <c r="Q86" s="1" t="s">
        <v>0</v>
      </c>
      <c r="R86" s="1" t="s">
        <v>0</v>
      </c>
      <c r="S86" s="3">
        <f>C86/SUM($C$76:$C$87)</f>
        <v>0</v>
      </c>
      <c r="T86" s="3">
        <f>D86/SUM($D$76:$D$87)</f>
        <v>4.1835568155111072E-3</v>
      </c>
      <c r="U86" s="3">
        <f>E86/SUM($E$76:$E$87)</f>
        <v>1.8875702702611653E-3</v>
      </c>
      <c r="V86" s="3">
        <f>F86/SUM($F$76:$F$87)</f>
        <v>2.3012083118511295E-3</v>
      </c>
      <c r="W86" s="3"/>
      <c r="X86" s="3">
        <f>H86/SUM($H$76:$H$87)</f>
        <v>7.3117635268282882E-3</v>
      </c>
      <c r="Y86" s="3">
        <f>I86/SUM($I$76:$I$87)</f>
        <v>2.495738325665776E-3</v>
      </c>
      <c r="Z86" s="3">
        <f>J86/SUM($J$76:$J$87)</f>
        <v>3.0386978253768098E-3</v>
      </c>
      <c r="AA86" s="3">
        <f>K86/SUM($K$76:$K$87)</f>
        <v>1.7956588216807651E-4</v>
      </c>
      <c r="AB86" s="3">
        <f>L86/SUM($L$76:$L$87)</f>
        <v>3.0942034840475874E-3</v>
      </c>
      <c r="AD86" t="str">
        <f>IF($Q86="TRUE",S86," ")</f>
        <v xml:space="preserve"> </v>
      </c>
      <c r="AE86" t="str">
        <f>IF($Q86="TRUE",T86," ")</f>
        <v xml:space="preserve"> </v>
      </c>
      <c r="AF86" t="str">
        <f>IF($Q86="TRUE",U86," ")</f>
        <v xml:space="preserve"> </v>
      </c>
      <c r="AG86" t="str">
        <f>IF($Q86="TRUE",V86," ")</f>
        <v xml:space="preserve"> </v>
      </c>
      <c r="AI86" t="str">
        <f>IF($Q86="TRUE",X86," ")</f>
        <v xml:space="preserve"> </v>
      </c>
      <c r="AJ86" t="str">
        <f>IF($Q86="TRUE",Y86," ")</f>
        <v xml:space="preserve"> </v>
      </c>
      <c r="AK86" t="str">
        <f>IF($Q86="TRUE",Z86," ")</f>
        <v xml:space="preserve"> </v>
      </c>
      <c r="AL86" t="str">
        <f>IF($Q86="TRUE",AA86," ")</f>
        <v xml:space="preserve"> </v>
      </c>
      <c r="AM86" t="str">
        <f>IF($Q86="TRUE",AB86," ")</f>
        <v xml:space="preserve"> </v>
      </c>
    </row>
    <row r="87" spans="1:40">
      <c r="C87" s="4"/>
      <c r="D87" s="4"/>
      <c r="E87" s="4"/>
      <c r="F87" s="4"/>
      <c r="G87" s="4"/>
      <c r="H87" s="4"/>
      <c r="I87" s="4"/>
      <c r="J87" s="4"/>
      <c r="K87" s="4"/>
      <c r="L87" s="4"/>
      <c r="N87" s="4"/>
      <c r="O87" s="4"/>
      <c r="P87"/>
      <c r="S87" s="3"/>
      <c r="T87" s="3"/>
      <c r="U87" s="3"/>
      <c r="V87" s="3"/>
      <c r="W87" s="3"/>
      <c r="X87" s="3"/>
      <c r="Y87" s="3"/>
      <c r="Z87" s="3"/>
      <c r="AA87" s="3"/>
      <c r="AB87" s="3"/>
      <c r="AD87" t="str">
        <f>IF($Q87="TRUE",S87," ")</f>
        <v xml:space="preserve"> </v>
      </c>
      <c r="AE87" t="str">
        <f>IF($Q87="TRUE",T87," ")</f>
        <v xml:space="preserve"> </v>
      </c>
      <c r="AF87" t="str">
        <f>IF($Q87="TRUE",U87," ")</f>
        <v xml:space="preserve"> </v>
      </c>
      <c r="AG87" t="str">
        <f>IF($Q87="TRUE",V87," ")</f>
        <v xml:space="preserve"> </v>
      </c>
      <c r="AI87" t="str">
        <f>IF($Q87="TRUE",X87," ")</f>
        <v xml:space="preserve"> </v>
      </c>
      <c r="AJ87" t="str">
        <f>IF($Q87="TRUE",Y87," ")</f>
        <v xml:space="preserve"> </v>
      </c>
      <c r="AK87" t="str">
        <f>IF($Q87="TRUE",Z87," ")</f>
        <v xml:space="preserve"> </v>
      </c>
      <c r="AL87" t="str">
        <f>IF($Q87="TRUE",AA87," ")</f>
        <v xml:space="preserve"> </v>
      </c>
      <c r="AM87" t="str">
        <f>IF($Q87="TRUE",AB87," ")</f>
        <v xml:space="preserve"> </v>
      </c>
    </row>
    <row r="88" spans="1:40">
      <c r="AD88" s="3">
        <f>SUM(AD76:AD87)</f>
        <v>2.57390840904353E-2</v>
      </c>
      <c r="AE88" s="3">
        <f>SUM(AE76:AE87)</f>
        <v>3.4123254634821597E-2</v>
      </c>
      <c r="AF88" s="3">
        <f>SUM(AF76:AF87)</f>
        <v>7.5502810810446613E-3</v>
      </c>
      <c r="AG88" s="3">
        <f>SUM(AG76:AG87)</f>
        <v>3.1044536758020155E-2</v>
      </c>
      <c r="AH88" s="3"/>
      <c r="AI88" s="3">
        <f>SUM(AI76:AI87)</f>
        <v>2.0546817345158265E-2</v>
      </c>
      <c r="AJ88" s="3">
        <f>SUM(AJ76:AJ87)</f>
        <v>1.3310604403550806E-2</v>
      </c>
      <c r="AK88" s="3">
        <f>SUM(AK76:AK87)</f>
        <v>1.5193489126884046E-2</v>
      </c>
      <c r="AL88" s="3">
        <f>SUM(AL76:AL87)</f>
        <v>9.7089548924649913E-3</v>
      </c>
      <c r="AM88" s="3">
        <f>SUM(AM76:AM87)</f>
        <v>4.0224645292618648E-2</v>
      </c>
      <c r="AN88" s="2">
        <f>AVERAGE(AD88:AM88)</f>
        <v>2.1937963069444275E-2</v>
      </c>
    </row>
    <row r="89" spans="1:40">
      <c r="AD89" t="str">
        <f>IF($Q89="TRUE",S89," ")</f>
        <v xml:space="preserve"> </v>
      </c>
      <c r="AE89" t="str">
        <f>IF($Q89="TRUE",T89," ")</f>
        <v xml:space="preserve"> </v>
      </c>
      <c r="AF89" t="str">
        <f>IF($Q89="TRUE",U89," ")</f>
        <v xml:space="preserve"> </v>
      </c>
      <c r="AG89" t="str">
        <f>IF($Q89="TRUE",V89," ")</f>
        <v xml:space="preserve"> </v>
      </c>
      <c r="AI89" t="str">
        <f>IF($Q89="TRUE",X89," ")</f>
        <v xml:space="preserve"> </v>
      </c>
      <c r="AJ89" t="str">
        <f>IF($Q89="TRUE",Y89," ")</f>
        <v xml:space="preserve"> </v>
      </c>
      <c r="AK89" t="str">
        <f>IF($Q89="TRUE",Z89," ")</f>
        <v xml:space="preserve"> </v>
      </c>
      <c r="AL89" t="str">
        <f>IF($Q89="TRUE",AA89," ")</f>
        <v xml:space="preserve"> </v>
      </c>
      <c r="AM89" t="str">
        <f>IF($Q89="TRUE",AB89," ")</f>
        <v xml:space="preserve"> </v>
      </c>
    </row>
    <row r="90" spans="1:40">
      <c r="AD90" t="str">
        <f>IF($Q90="TRUE",S90," ")</f>
        <v xml:space="preserve"> </v>
      </c>
      <c r="AE90" t="str">
        <f>IF($Q90="TRUE",T90," ")</f>
        <v xml:space="preserve"> </v>
      </c>
      <c r="AF90" t="str">
        <f>IF($Q90="TRUE",U90," ")</f>
        <v xml:space="preserve"> </v>
      </c>
      <c r="AG90" t="str">
        <f>IF($Q90="TRUE",V90," ")</f>
        <v xml:space="preserve"> </v>
      </c>
      <c r="AI90" t="str">
        <f>IF($Q90="TRUE",X90," ")</f>
        <v xml:space="preserve"> </v>
      </c>
      <c r="AJ90" t="str">
        <f>IF($Q90="TRUE",Y90," ")</f>
        <v xml:space="preserve"> </v>
      </c>
      <c r="AK90" t="str">
        <f>IF($Q90="TRUE",Z90," ")</f>
        <v xml:space="preserve"> </v>
      </c>
      <c r="AL90" t="str">
        <f>IF($Q90="TRUE",AA90," ")</f>
        <v xml:space="preserve"> </v>
      </c>
      <c r="AM90" t="str">
        <f>IF($Q90="TRUE",AB90," ")</f>
        <v xml:space="preserve"> </v>
      </c>
    </row>
    <row r="91" spans="1:40">
      <c r="AD91" t="str">
        <f>IF($Q91="TRUE",S91," ")</f>
        <v xml:space="preserve"> </v>
      </c>
      <c r="AE91" t="str">
        <f>IF($Q91="TRUE",T91," ")</f>
        <v xml:space="preserve"> </v>
      </c>
      <c r="AF91" t="str">
        <f>IF($Q91="TRUE",U91," ")</f>
        <v xml:space="preserve"> </v>
      </c>
      <c r="AG91" t="str">
        <f>IF($Q91="TRUE",V91," ")</f>
        <v xml:space="preserve"> </v>
      </c>
      <c r="AI91" t="str">
        <f>IF($Q91="TRUE",X91," ")</f>
        <v xml:space="preserve"> </v>
      </c>
      <c r="AJ91" t="str">
        <f>IF($Q91="TRUE",Y91," ")</f>
        <v xml:space="preserve"> </v>
      </c>
      <c r="AK91" t="str">
        <f>IF($Q91="TRUE",Z91," ")</f>
        <v xml:space="preserve"> </v>
      </c>
      <c r="AL91" t="str">
        <f>IF($Q91="TRUE",AA91," ")</f>
        <v xml:space="preserve"> </v>
      </c>
      <c r="AM91" t="str">
        <f>IF($Q91="TRUE",AB91," ")</f>
        <v xml:space="preserve"> </v>
      </c>
    </row>
    <row r="92" spans="1:40">
      <c r="AD92" t="str">
        <f>IF($Q92="TRUE",S92," ")</f>
        <v xml:space="preserve"> </v>
      </c>
      <c r="AE92" t="str">
        <f>IF($Q92="TRUE",T92," ")</f>
        <v xml:space="preserve"> </v>
      </c>
      <c r="AF92" t="str">
        <f>IF($Q92="TRUE",U92," ")</f>
        <v xml:space="preserve"> </v>
      </c>
      <c r="AG92" t="str">
        <f>IF($Q92="TRUE",V92," ")</f>
        <v xml:space="preserve"> </v>
      </c>
      <c r="AI92" t="str">
        <f>IF($Q92="TRUE",X92," ")</f>
        <v xml:space="preserve"> </v>
      </c>
      <c r="AJ92" t="str">
        <f>IF($Q92="TRUE",Y92," ")</f>
        <v xml:space="preserve"> </v>
      </c>
      <c r="AK92" t="str">
        <f>IF($Q92="TRUE",Z92," ")</f>
        <v xml:space="preserve"> </v>
      </c>
      <c r="AL92" t="str">
        <f>IF($Q92="TRUE",AA92," ")</f>
        <v xml:space="preserve"> </v>
      </c>
      <c r="AM92" t="str">
        <f>IF($Q92="TRUE",AB92," ")</f>
        <v xml:space="preserve"> </v>
      </c>
    </row>
    <row r="93" spans="1:40">
      <c r="AD93" t="str">
        <f>IF($Q93="TRUE",S93," ")</f>
        <v xml:space="preserve"> </v>
      </c>
      <c r="AE93" t="str">
        <f>IF($Q93="TRUE",T93," ")</f>
        <v xml:space="preserve"> </v>
      </c>
      <c r="AF93" t="str">
        <f>IF($Q93="TRUE",U93," ")</f>
        <v xml:space="preserve"> </v>
      </c>
      <c r="AG93" t="str">
        <f>IF($Q93="TRUE",V93," ")</f>
        <v xml:space="preserve"> </v>
      </c>
      <c r="AI93" t="str">
        <f>IF($Q93="TRUE",X93," ")</f>
        <v xml:space="preserve"> </v>
      </c>
      <c r="AJ93" t="str">
        <f>IF($Q93="TRUE",Y93," ")</f>
        <v xml:space="preserve"> </v>
      </c>
      <c r="AK93" t="str">
        <f>IF($Q93="TRUE",Z93," ")</f>
        <v xml:space="preserve"> </v>
      </c>
      <c r="AL93" t="str">
        <f>IF($Q93="TRUE",AA93," ")</f>
        <v xml:space="preserve"> </v>
      </c>
      <c r="AM93" t="str">
        <f>IF($Q93="TRUE",AB93," ")</f>
        <v xml:space="preserve"> </v>
      </c>
    </row>
    <row r="94" spans="1:40">
      <c r="AD94" t="str">
        <f>IF($Q94="TRUE",S94," ")</f>
        <v xml:space="preserve"> </v>
      </c>
      <c r="AE94" t="str">
        <f>IF($Q94="TRUE",T94," ")</f>
        <v xml:space="preserve"> </v>
      </c>
      <c r="AF94" t="str">
        <f>IF($Q94="TRUE",U94," ")</f>
        <v xml:space="preserve"> </v>
      </c>
      <c r="AG94" t="str">
        <f>IF($Q94="TRUE",V94," ")</f>
        <v xml:space="preserve"> </v>
      </c>
      <c r="AI94" t="str">
        <f>IF($Q94="TRUE",X94," ")</f>
        <v xml:space="preserve"> </v>
      </c>
      <c r="AJ94" t="str">
        <f>IF($Q94="TRUE",Y94," ")</f>
        <v xml:space="preserve"> </v>
      </c>
      <c r="AK94" t="str">
        <f>IF($Q94="TRUE",Z94," ")</f>
        <v xml:space="preserve"> </v>
      </c>
      <c r="AL94" t="str">
        <f>IF($Q94="TRUE",AA94," ")</f>
        <v xml:space="preserve"> </v>
      </c>
      <c r="AM94" t="str">
        <f>IF($Q94="TRUE",AB94," ")</f>
        <v xml:space="preserve"> </v>
      </c>
    </row>
    <row r="95" spans="1:40">
      <c r="AD95" t="str">
        <f>IF($Q95="TRUE",S95," ")</f>
        <v xml:space="preserve"> </v>
      </c>
      <c r="AE95" t="str">
        <f>IF($Q95="TRUE",T95," ")</f>
        <v xml:space="preserve"> </v>
      </c>
      <c r="AF95" t="str">
        <f>IF($Q95="TRUE",U95," ")</f>
        <v xml:space="preserve"> </v>
      </c>
      <c r="AG95" t="str">
        <f>IF($Q95="TRUE",V95," ")</f>
        <v xml:space="preserve"> </v>
      </c>
      <c r="AI95" t="str">
        <f>IF($Q95="TRUE",X95," ")</f>
        <v xml:space="preserve"> </v>
      </c>
      <c r="AJ95" t="str">
        <f>IF($Q95="TRUE",Y95," ")</f>
        <v xml:space="preserve"> </v>
      </c>
      <c r="AK95" t="str">
        <f>IF($Q95="TRUE",Z95," ")</f>
        <v xml:space="preserve"> </v>
      </c>
      <c r="AL95" t="str">
        <f>IF($Q95="TRUE",AA95," ")</f>
        <v xml:space="preserve"> </v>
      </c>
      <c r="AM95" t="str">
        <f>IF($Q95="TRUE",AB95," ")</f>
        <v xml:space="preserve"> </v>
      </c>
    </row>
    <row r="96" spans="1:40">
      <c r="AD96" t="str">
        <f>IF($Q96="TRUE",S96," ")</f>
        <v xml:space="preserve"> </v>
      </c>
      <c r="AE96" t="str">
        <f>IF($Q96="TRUE",T96," ")</f>
        <v xml:space="preserve"> </v>
      </c>
      <c r="AF96" t="str">
        <f>IF($Q96="TRUE",U96," ")</f>
        <v xml:space="preserve"> </v>
      </c>
      <c r="AG96" t="str">
        <f>IF($Q96="TRUE",V96," ")</f>
        <v xml:space="preserve"> </v>
      </c>
      <c r="AI96" t="str">
        <f>IF($Q96="TRUE",X96," ")</f>
        <v xml:space="preserve"> </v>
      </c>
      <c r="AJ96" t="str">
        <f>IF($Q96="TRUE",Y96," ")</f>
        <v xml:space="preserve"> </v>
      </c>
      <c r="AK96" t="str">
        <f>IF($Q96="TRUE",Z96," ")</f>
        <v xml:space="preserve"> </v>
      </c>
      <c r="AL96" t="str">
        <f>IF($Q96="TRUE",AA96," ")</f>
        <v xml:space="preserve"> </v>
      </c>
      <c r="AM96" t="str">
        <f>IF($Q96="TRUE",AB96," ")</f>
        <v xml:space="preserve"> </v>
      </c>
    </row>
    <row r="97" spans="30:39" customFormat="1">
      <c r="AD97" t="str">
        <f>IF($Q97="TRUE",S97," ")</f>
        <v xml:space="preserve"> </v>
      </c>
      <c r="AE97" t="str">
        <f>IF($Q97="TRUE",T97," ")</f>
        <v xml:space="preserve"> </v>
      </c>
      <c r="AF97" t="str">
        <f>IF($Q97="TRUE",U97," ")</f>
        <v xml:space="preserve"> </v>
      </c>
      <c r="AG97" t="str">
        <f>IF($Q97="TRUE",V97," ")</f>
        <v xml:space="preserve"> </v>
      </c>
      <c r="AI97" t="str">
        <f>IF($Q97="TRUE",X97," ")</f>
        <v xml:space="preserve"> </v>
      </c>
      <c r="AJ97" t="str">
        <f>IF($Q97="TRUE",Y97," ")</f>
        <v xml:space="preserve"> </v>
      </c>
      <c r="AK97" t="str">
        <f>IF($Q97="TRUE",Z97," ")</f>
        <v xml:space="preserve"> </v>
      </c>
      <c r="AL97" t="str">
        <f>IF($Q97="TRUE",AA97," ")</f>
        <v xml:space="preserve"> </v>
      </c>
      <c r="AM97" t="str">
        <f>IF($Q97="TRUE",AB97," ")</f>
        <v xml:space="preserve"> </v>
      </c>
    </row>
    <row r="98" spans="30:39" customFormat="1">
      <c r="AD98" t="str">
        <f>IF($Q98="TRUE",S98," ")</f>
        <v xml:space="preserve"> </v>
      </c>
      <c r="AE98" t="str">
        <f>IF($Q98="TRUE",T98," ")</f>
        <v xml:space="preserve"> </v>
      </c>
      <c r="AF98" t="str">
        <f>IF($Q98="TRUE",U98," ")</f>
        <v xml:space="preserve"> </v>
      </c>
      <c r="AG98" t="str">
        <f>IF($Q98="TRUE",V98," ")</f>
        <v xml:space="preserve"> </v>
      </c>
      <c r="AI98" t="str">
        <f>IF($Q98="TRUE",X98," ")</f>
        <v xml:space="preserve"> </v>
      </c>
      <c r="AJ98" t="str">
        <f>IF($Q98="TRUE",Y98," ")</f>
        <v xml:space="preserve"> </v>
      </c>
      <c r="AK98" t="str">
        <f>IF($Q98="TRUE",Z98," ")</f>
        <v xml:space="preserve"> </v>
      </c>
      <c r="AL98" t="str">
        <f>IF($Q98="TRUE",AA98," ")</f>
        <v xml:space="preserve"> </v>
      </c>
      <c r="AM98" t="str">
        <f>IF($Q98="TRUE",AB98," ")</f>
        <v xml:space="preserve"> </v>
      </c>
    </row>
  </sheetData>
  <mergeCells count="1">
    <mergeCell ref="A1:K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II Composition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dc:creator>
  <cp:lastModifiedBy>maarten</cp:lastModifiedBy>
  <dcterms:created xsi:type="dcterms:W3CDTF">2013-09-09T20:04:28Z</dcterms:created>
  <dcterms:modified xsi:type="dcterms:W3CDTF">2013-09-10T21:29:54Z</dcterms:modified>
</cp:coreProperties>
</file>