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20" windowWidth="28275" windowHeight="13515"/>
  </bookViews>
  <sheets>
    <sheet name="Tabelle1" sheetId="1" r:id="rId1"/>
  </sheets>
  <definedNames>
    <definedName name="_xlnm._FilterDatabase" localSheetId="0" hidden="1">Tabelle1!$A$2:$CB$44</definedName>
  </definedNames>
  <calcPr calcId="145621" concurrentCalc="0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" i="1"/>
  <c r="D3" i="1"/>
</calcChain>
</file>

<file path=xl/sharedStrings.xml><?xml version="1.0" encoding="utf-8"?>
<sst xmlns="http://schemas.openxmlformats.org/spreadsheetml/2006/main" count="451" uniqueCount="292">
  <si>
    <t>comment</t>
  </si>
  <si>
    <t>scientific_name_by_db.arctborbryo_gh</t>
  </si>
  <si>
    <t>species_list.gh_embl117.good</t>
  </si>
  <si>
    <t>taxid_by_db.arctborbryo_gh</t>
  </si>
  <si>
    <t>species_list.arctborbryo_gh</t>
  </si>
  <si>
    <t>best_identity.gh_embl117.good</t>
  </si>
  <si>
    <t>best_identity.arctborbryo_gh</t>
  </si>
  <si>
    <t>family_name</t>
  </si>
  <si>
    <t>sample.EH111_trnL_g_h</t>
  </si>
  <si>
    <t>sample.EH119_trnL_g_h</t>
  </si>
  <si>
    <t>sample.EH121_trnL_g_h</t>
  </si>
  <si>
    <t>sample.EH112_trnL_g_h</t>
  </si>
  <si>
    <t>sample.EH113_trnL_g_h</t>
  </si>
  <si>
    <t>sample.EH114_trnL_g_h</t>
  </si>
  <si>
    <t>sample.EH115_trnL_g_h</t>
  </si>
  <si>
    <t>sample.EH116_trnL_g_h</t>
  </si>
  <si>
    <t>sample.EH117_trnL_g_h</t>
  </si>
  <si>
    <t>sample.EH118_trnL_g_h</t>
  </si>
  <si>
    <t>sample.EH133_trnL_g_h</t>
  </si>
  <si>
    <t>sample.EH120_trnL_g_h</t>
  </si>
  <si>
    <t>sample.EH123_trnL_g_h</t>
  </si>
  <si>
    <t>sample.EH124_trnL_g_h</t>
  </si>
  <si>
    <t>sample.EH125_trnL_g_h</t>
  </si>
  <si>
    <t>sample.EH126_trnL_g_h</t>
  </si>
  <si>
    <t>sample.EH127_trnL_g_h</t>
  </si>
  <si>
    <t>sample.EH128_trnL_g_h</t>
  </si>
  <si>
    <t>sample.EH129_trnL_g_h</t>
  </si>
  <si>
    <t>sample.EH130_trnL_g_h</t>
  </si>
  <si>
    <t>sample.EH131_trnL_g_h</t>
  </si>
  <si>
    <t>sample.EH132_trnL_g_h</t>
  </si>
  <si>
    <t>sample.EH135_trnL_g_h</t>
  </si>
  <si>
    <t>sample.EH136_trnL_g_h</t>
  </si>
  <si>
    <t>sample.EH137_trnL_g_h</t>
  </si>
  <si>
    <t>sample.EH138_trnL_g_h</t>
  </si>
  <si>
    <t>sample.EH139_trnL_g_h</t>
  </si>
  <si>
    <t>sample.EH140_trnL_g_h</t>
  </si>
  <si>
    <t>sample.EH141_trnL_g_h</t>
  </si>
  <si>
    <t>sample.EH142_trnL_g_h</t>
  </si>
  <si>
    <t>sample.EH143_trnL_g_h</t>
  </si>
  <si>
    <t>sample.EH144_trnL_g_h</t>
  </si>
  <si>
    <t>sample.EH145_trnL_g_h</t>
  </si>
  <si>
    <t>sample.EH147_trnL_g_h</t>
  </si>
  <si>
    <t>sample.EH148_trnL_g_h</t>
  </si>
  <si>
    <t>sample.EH149_trnL_g_h</t>
  </si>
  <si>
    <t>sample.EH150_trnL_g_h</t>
  </si>
  <si>
    <t>sample.EH151_trnL_g_h</t>
  </si>
  <si>
    <t>sample.EH152_trnL_g_h</t>
  </si>
  <si>
    <t>sample.EH153_trnL_g_h</t>
  </si>
  <si>
    <t>sample.EH154_trnL_g_h</t>
  </si>
  <si>
    <t>sample.EH155_trnL_g_h</t>
  </si>
  <si>
    <t>sample.EH156_trnL_g_h</t>
  </si>
  <si>
    <t>sample.EH157_trnL_g_h</t>
  </si>
  <si>
    <t>sample.EH159_trnL_g_h</t>
  </si>
  <si>
    <t>sample.EH160_trnL_g_h</t>
  </si>
  <si>
    <t>sample.EH161_trnL_g_h</t>
  </si>
  <si>
    <t>sample.EH162_trnL_g_h</t>
  </si>
  <si>
    <t>sample.EH163_trnL_g_h</t>
  </si>
  <si>
    <t>sample.EH164_trnL_g_h</t>
  </si>
  <si>
    <t>sample.EH165_trnL_g_h</t>
  </si>
  <si>
    <t>sample.EH166_trnL_g_h</t>
  </si>
  <si>
    <t>sample.EH167_trnL_g_h</t>
  </si>
  <si>
    <t>sample.EH168_trnL_g_h</t>
  </si>
  <si>
    <t>sample.NTC_EH1_6_trnL_g_h</t>
  </si>
  <si>
    <t>sample.NTC_EH2_4_5_trnL_g_h</t>
  </si>
  <si>
    <t>sample.NTC_EH3_7_8_trnL_g_h</t>
  </si>
  <si>
    <t>sample.NTC_EH9_trnL_g_h</t>
  </si>
  <si>
    <t>sample.EH122_trnL_g_h</t>
  </si>
  <si>
    <t>sample.EH134_trnL_g_h</t>
  </si>
  <si>
    <t>sample.EH146_trnL_g_h</t>
  </si>
  <si>
    <t>sample.EH158_trnL_g_h</t>
  </si>
  <si>
    <t>sample.EH169_trnL_g_h</t>
  </si>
  <si>
    <t>best_match.arctborbryo_gh</t>
  </si>
  <si>
    <t>atctttattttttgaaaaacaaggttttaaaaaatagaataaaaagg</t>
  </si>
  <si>
    <t>Allium sativum</t>
  </si>
  <si>
    <t>Allium</t>
  </si>
  <si>
    <t>[Allium sativum]</t>
  </si>
  <si>
    <t>[Allium schoenoprasum, Allium angulosum]</t>
  </si>
  <si>
    <t>Amaryllidaceae</t>
  </si>
  <si>
    <t>EU626261_1</t>
  </si>
  <si>
    <t>EC_2017_CMP_0729</t>
  </si>
  <si>
    <t>Apiaceae</t>
  </si>
  <si>
    <t>Apioideae</t>
  </si>
  <si>
    <t>[]</t>
  </si>
  <si>
    <t>AY379318_1</t>
  </si>
  <si>
    <t>2046_CMP_0492</t>
  </si>
  <si>
    <t>atcctggtttacgcgaacaaaccggagtttacaaagcgcgaaaaaagg</t>
  </si>
  <si>
    <t>Brassicaceae</t>
  </si>
  <si>
    <t>Arabidopsis</t>
  </si>
  <si>
    <t>[Arabidopsis arenosa, Arabidopsis arenicola, Arabidopsis thaliana, Arabidopsis lyrata]</t>
  </si>
  <si>
    <t>AP000423_1</t>
  </si>
  <si>
    <t>EC_2241b_CMP_0843</t>
  </si>
  <si>
    <t>atcacgttttccgaaaacaaacaacggttcagaaagcgaaaatcaaaaag</t>
  </si>
  <si>
    <t>Lactuca sativa</t>
  </si>
  <si>
    <t>Asteraceae</t>
  </si>
  <si>
    <t>[Lactuca sativa]</t>
  </si>
  <si>
    <t>AP007232_1</t>
  </si>
  <si>
    <t>GQ245063</t>
  </si>
  <si>
    <t>atcctgttttctgaaaacaaaccaaggttcagaaaaaaag</t>
  </si>
  <si>
    <t>Solanaceae</t>
  </si>
  <si>
    <t>Lycopersicon</t>
  </si>
  <si>
    <t>asterids</t>
  </si>
  <si>
    <t>AB515397_1</t>
  </si>
  <si>
    <t>EC_2087_CMP_0771</t>
  </si>
  <si>
    <t>Sambucus cerulea</t>
  </si>
  <si>
    <t>[Sambucus cerulea]</t>
  </si>
  <si>
    <t>Adoxaceae</t>
  </si>
  <si>
    <t>DQ679834_1</t>
  </si>
  <si>
    <t>2005_CMP_0486</t>
  </si>
  <si>
    <t>atcctgggttacgcgaacaaaccagagtttagaaagcgg</t>
  </si>
  <si>
    <t>Cakile</t>
  </si>
  <si>
    <t>[Cakile maritima, Cakile edentula]</t>
  </si>
  <si>
    <t>AB213008_1</t>
  </si>
  <si>
    <t>EC_2252_CMP_0851</t>
  </si>
  <si>
    <t>atcctgggttacgcaaacaaaccagagtttagaaagcgg</t>
  </si>
  <si>
    <t>AY722546_1</t>
  </si>
  <si>
    <t>atcctgttttccgaaaacaaacaaaggttcagaaaacgaaaataaaaaag</t>
  </si>
  <si>
    <t>campanulids</t>
  </si>
  <si>
    <t>[Sambucus sibirica, Sambucus racemosa, Menyanthes trifoliata]</t>
  </si>
  <si>
    <t>Euphorbiaceae</t>
  </si>
  <si>
    <t>HQ285842_1</t>
  </si>
  <si>
    <t>atcctgttttcagaaaacaagggttcagaaagcgagaaccaaaaaaag</t>
  </si>
  <si>
    <t>Lauraceae</t>
  </si>
  <si>
    <t>eudicotyledons</t>
  </si>
  <si>
    <t>AB040085_1</t>
  </si>
  <si>
    <t>GQ245630</t>
  </si>
  <si>
    <t>atcctattttacgaaaaacaaataagggttcagaagaaagcaagaataaaaaaag</t>
  </si>
  <si>
    <t>Quercus</t>
  </si>
  <si>
    <t>Fagaceae</t>
  </si>
  <si>
    <t>AB124989_1</t>
  </si>
  <si>
    <t>3131_CMP_1392</t>
  </si>
  <si>
    <t>atcctattttctgaaaacaaataaaggttcagaaaaaaag</t>
  </si>
  <si>
    <t>Capsicum</t>
  </si>
  <si>
    <t>AJ854567_1</t>
  </si>
  <si>
    <t>atcctattttacgagaacaaaaacaaacagggggtcagaacgggagaaaaaaaag</t>
  </si>
  <si>
    <t>Anacardium</t>
  </si>
  <si>
    <t>Anacardium occidentale</t>
  </si>
  <si>
    <t>[Anacardium occidentale]</t>
  </si>
  <si>
    <t>Anacardiaceae</t>
  </si>
  <si>
    <t>AY594497_1</t>
  </si>
  <si>
    <t>GQ245517_1812</t>
  </si>
  <si>
    <t>Persea</t>
  </si>
  <si>
    <t>AY841669_1</t>
  </si>
  <si>
    <t>atccgtgttttgagaagggattctcgaactagaatacaaaggaaaag</t>
  </si>
  <si>
    <t>Triticeae</t>
  </si>
  <si>
    <t>Hordeum</t>
  </si>
  <si>
    <t>[Hordeum brevisubulatum, Hordeum jubatum]</t>
  </si>
  <si>
    <t>Poaceae</t>
  </si>
  <si>
    <t>AF280795_1</t>
  </si>
  <si>
    <t>Poales</t>
  </si>
  <si>
    <t>EC_2967_CMP_1156</t>
  </si>
  <si>
    <t>atccgtgttttgagaagggattctcgaactagaatacaaaagaaaag</t>
  </si>
  <si>
    <t>AJ969272_1</t>
  </si>
  <si>
    <t>Musaceae</t>
  </si>
  <si>
    <t>AF431635_1</t>
  </si>
  <si>
    <t>GQ245632</t>
  </si>
  <si>
    <t>atccgtgttttgagaaaaccaggaggttctcgaactagaatacaaaggaaaag</t>
  </si>
  <si>
    <t>Magnoliophyta</t>
  </si>
  <si>
    <t>[Koeleria asiatica, Trisetum subalpestre, Koeleria macrantha, Koeleria pyramidata, Trisetum spicatum, Sphenopholis intermedia, Trisetum melicoides, Thesium spicatum, Koeleria glauca]</t>
  </si>
  <si>
    <t>DQ218188_1</t>
  </si>
  <si>
    <t>GQ245059</t>
  </si>
  <si>
    <t>atccatgttttgagaaaacaagcggttctcgaactagaacccaaaggaaaag</t>
  </si>
  <si>
    <t>Oryza sativa</t>
  </si>
  <si>
    <t>BEP clade</t>
  </si>
  <si>
    <t>AC074232_1</t>
  </si>
  <si>
    <t>GQ245146</t>
  </si>
  <si>
    <t>atcctgtttttctaaaacaaacaaagattccgaaagcgaaaataaaaaaag</t>
  </si>
  <si>
    <t>Theaceae</t>
  </si>
  <si>
    <t>AF396225_1</t>
  </si>
  <si>
    <t>GQ245051</t>
  </si>
  <si>
    <t>atcctgttttccgaaaacaaagaaaagttcataaagtgataataaaaaagg</t>
  </si>
  <si>
    <t>Glycine max</t>
  </si>
  <si>
    <t>Glycine</t>
  </si>
  <si>
    <t>Fabaceae</t>
  </si>
  <si>
    <t>AY968577_1</t>
  </si>
  <si>
    <t>2355b_CMP_0559</t>
  </si>
  <si>
    <t>atcctttttccgaaaaaaaaaagg</t>
  </si>
  <si>
    <t>Cucurbitaceae</t>
  </si>
  <si>
    <t>[Saxifraga porsildiana, Micranthes calycina, Saxifraga tenuis, Micranthes hieraciifolia, Lemna trisulca, Micranthes reflexa, Micranthes nelsoniana, Micranthes foliolosa]</t>
  </si>
  <si>
    <t>AY973009_1</t>
  </si>
  <si>
    <t>GQ245507_1819</t>
  </si>
  <si>
    <t>atcctgttttccgaaaaccaaaagaagagttcagaaagggagaataaaataaaaaaaag</t>
  </si>
  <si>
    <t>Acacia</t>
  </si>
  <si>
    <t>Acacia auriculiformis</t>
  </si>
  <si>
    <t>[Acacia auriculiformis]</t>
  </si>
  <si>
    <t>JQ230305_1</t>
  </si>
  <si>
    <t>EC_2507_CMP_0978</t>
  </si>
  <si>
    <t>atcctgttttcagaaaacaagggttcagaaagcgagaaccaaaaaaaggatag</t>
  </si>
  <si>
    <t>GQ244811_1580</t>
  </si>
  <si>
    <t>atcctgttttccgaaaacaaacaaagtaaagacagaataaaaaaaaagggggg</t>
  </si>
  <si>
    <t>Hevea brasiliensis</t>
  </si>
  <si>
    <t>[Hevea brasiliensis]</t>
  </si>
  <si>
    <t>GQ244826_1567</t>
  </si>
  <si>
    <t>Papilionoideae</t>
  </si>
  <si>
    <t>atcccttttttgaaaaacaagtggttctcaaactagaacccaaaggaaaag</t>
  </si>
  <si>
    <t>PACMAD clade</t>
  </si>
  <si>
    <t>Muhlenbergia richardsonis</t>
  </si>
  <si>
    <t>[Muhlenbergia richardsonis]</t>
  </si>
  <si>
    <t>AB571314_1</t>
  </si>
  <si>
    <t>EC_2984_CMP_1162</t>
  </si>
  <si>
    <t>tcccttttttgaaaaacaagtggttctcaaactagaacccaaaggaaaag</t>
  </si>
  <si>
    <t>Orcuttia pilosa</t>
  </si>
  <si>
    <t>[Orcuttia pilosa]</t>
  </si>
  <si>
    <t>[Molinia caerulea, Muhlenbergia glomerata, Muhlenbergia richardsonis]</t>
  </si>
  <si>
    <t>AY342243_1</t>
  </si>
  <si>
    <t>atccttctttccgaaaacaaataaataaaagttcagaaagttaaaatcaaaaaag</t>
  </si>
  <si>
    <t>Medicago sativa</t>
  </si>
  <si>
    <t>[Medicago sativa]</t>
  </si>
  <si>
    <t>[Lathyrus vernus, Vicia americana, Vicia sylvatica, Lathyrus palustris, Caragana jubata, Lathyrus pratensis, Lathyrus japonicus]</t>
  </si>
  <si>
    <t>DQ131554_1</t>
  </si>
  <si>
    <t>GQ245069</t>
  </si>
  <si>
    <t>atccggttcatggagacaatagtttcttcttttattctcctaagataggaaggg</t>
  </si>
  <si>
    <t>Picea</t>
  </si>
  <si>
    <t>[Picea glauca, Picea mariana]</t>
  </si>
  <si>
    <t>Pinaceae</t>
  </si>
  <si>
    <t>AB045066_1</t>
  </si>
  <si>
    <t>GQ245254_2008</t>
  </si>
  <si>
    <t>atccggttcatgaagacaatgtttcttctcctaagataggaaggg</t>
  </si>
  <si>
    <t>Pinus</t>
  </si>
  <si>
    <t>[Pinus resinosa]</t>
  </si>
  <si>
    <t>[Pinus pumila, Pinus sylvestris]</t>
  </si>
  <si>
    <t>EF440558_1</t>
  </si>
  <si>
    <t>GQ245260_2004</t>
  </si>
  <si>
    <t>atccgtgttttgagaaaataaaggggttctcgaatcgaactagaatacaaaggaaaag</t>
  </si>
  <si>
    <t>Briza itatiaiae</t>
  </si>
  <si>
    <t>[Briza itatiaiae]</t>
  </si>
  <si>
    <t>EU395897_1</t>
  </si>
  <si>
    <t>2923_CMP_0635</t>
  </si>
  <si>
    <t>atccgtgttttgagaaaacaagagggttctcgaactagaatacaaaggaaaag</t>
  </si>
  <si>
    <t>Avena</t>
  </si>
  <si>
    <t>Pooideae</t>
  </si>
  <si>
    <t>EU833869_1</t>
  </si>
  <si>
    <t>GQ245115</t>
  </si>
  <si>
    <t>atctgtgttttgagaaaacaagggggttctcgaactagaatacaaaggaaaag</t>
  </si>
  <si>
    <t>Poa apiculata</t>
  </si>
  <si>
    <t>[Poa apiculata]</t>
  </si>
  <si>
    <t>EU792469_1</t>
  </si>
  <si>
    <t>AB042240_1</t>
  </si>
  <si>
    <t>GQ245078</t>
  </si>
  <si>
    <t>atcctgttttattaaaacaaacaagggtttcataaaccgagaataaaaaag</t>
  </si>
  <si>
    <t>Prunus</t>
  </si>
  <si>
    <t>[Prunus pensylvanica, Prunus padus, Prunus virginiana]</t>
  </si>
  <si>
    <t>Rosaceae</t>
  </si>
  <si>
    <t>AF115481_1</t>
  </si>
  <si>
    <t>EC_3206_CMP_1257</t>
  </si>
  <si>
    <t>atcctattttacgaaaacaaataagggttcagaagaaagcaagaataaaaaaag</t>
  </si>
  <si>
    <t>Ranunculaceae</t>
  </si>
  <si>
    <t>AB043743_1</t>
  </si>
  <si>
    <t>atcctgttttatgaaaacaaacaagggtttcagaaagcgagaataaataaag</t>
  </si>
  <si>
    <t>Rubus idaeus</t>
  </si>
  <si>
    <t>Rubus</t>
  </si>
  <si>
    <t>[Rubus idaeus]</t>
  </si>
  <si>
    <t>[Rubus sachalinensis, Rubus idaeus]</t>
  </si>
  <si>
    <t>EF055349_1</t>
  </si>
  <si>
    <t>3221_CMP_0681</t>
  </si>
  <si>
    <t>atcctttttccgaaaaaaaaaaagg</t>
  </si>
  <si>
    <t>Saxifragaceae</t>
  </si>
  <si>
    <t>[Micranthes nelsoniana, Micranthes reflexa, Saxifraga porsildiana, Micranthes calycina]</t>
  </si>
  <si>
    <t>AJ970307_1</t>
  </si>
  <si>
    <t>atccttctttccgaaaacaaatcaaagttcagaaagtgaaaatcaaaaaag</t>
  </si>
  <si>
    <t>Lens culinaris</t>
  </si>
  <si>
    <t>Lens</t>
  </si>
  <si>
    <t>Trifolium</t>
  </si>
  <si>
    <t>[Trifolium pratense, Trifolium medium, Trifolium lupinaster]</t>
  </si>
  <si>
    <t>AB546804_1</t>
  </si>
  <si>
    <t>GQ245622</t>
  </si>
  <si>
    <t>atccgtgttttgagaaaacaaggggttctcgaactagaatacaaaggaaaag</t>
  </si>
  <si>
    <t>atccttattttgagaaaacaaaggtttataaaactagaatttaaaag</t>
  </si>
  <si>
    <t>Typha latifolia</t>
  </si>
  <si>
    <t>[Typha latifolia]</t>
  </si>
  <si>
    <t>atcctattttccaaaaacaaacaaaggcccagaaggtgaaaaagg</t>
  </si>
  <si>
    <t>final name</t>
  </si>
  <si>
    <t>Hordeum GROUP 10</t>
  </si>
  <si>
    <t>Apiaceae MOTU3</t>
  </si>
  <si>
    <t>Aveninae Group 1</t>
  </si>
  <si>
    <r>
      <rPr>
        <i/>
        <sz val="11"/>
        <rFont val="Calibri"/>
        <family val="2"/>
        <scheme val="minor"/>
      </rPr>
      <t>Hordeum</t>
    </r>
    <r>
      <rPr>
        <sz val="11"/>
        <rFont val="Calibri"/>
        <family val="2"/>
        <scheme val="minor"/>
      </rPr>
      <t xml:space="preserve"> GROUP 9, Triticeae GROUP 5, GROUP 2</t>
    </r>
  </si>
  <si>
    <r>
      <rPr>
        <i/>
        <sz val="11"/>
        <rFont val="Calibri"/>
        <family val="2"/>
        <scheme val="minor"/>
      </rPr>
      <t>Prunus</t>
    </r>
    <r>
      <rPr>
        <sz val="11"/>
        <rFont val="Calibri"/>
        <family val="2"/>
        <scheme val="minor"/>
      </rPr>
      <t xml:space="preserve"> GROUP 16</t>
    </r>
  </si>
  <si>
    <r>
      <rPr>
        <i/>
        <sz val="11"/>
        <rFont val="Calibri"/>
        <family val="2"/>
        <scheme val="minor"/>
      </rPr>
      <t>Picea</t>
    </r>
    <r>
      <rPr>
        <sz val="11"/>
        <rFont val="Calibri"/>
        <family val="2"/>
        <scheme val="minor"/>
      </rPr>
      <t xml:space="preserve"> GROUP 1</t>
    </r>
  </si>
  <si>
    <t>cultivated plant</t>
  </si>
  <si>
    <r>
      <t xml:space="preserve">PACMAD clade; identical with </t>
    </r>
    <r>
      <rPr>
        <i/>
        <sz val="11"/>
        <rFont val="Calibri"/>
        <family val="2"/>
        <scheme val="minor"/>
      </rPr>
      <t>Zea mays</t>
    </r>
  </si>
  <si>
    <r>
      <rPr>
        <i/>
        <sz val="11"/>
        <rFont val="Calibri"/>
        <family val="2"/>
        <scheme val="minor"/>
      </rPr>
      <t>Arabidopsis</t>
    </r>
    <r>
      <rPr>
        <sz val="11"/>
        <rFont val="Calibri"/>
        <family val="2"/>
        <scheme val="minor"/>
      </rPr>
      <t xml:space="preserve"> GROUP 1</t>
    </r>
  </si>
  <si>
    <t>counts</t>
  </si>
  <si>
    <t>sequence</t>
  </si>
  <si>
    <t>probable contamination</t>
  </si>
  <si>
    <t>taxid.embl117</t>
  </si>
  <si>
    <t>taxid.arctborbryo_gh</t>
  </si>
  <si>
    <t>best_match.gh_embl117</t>
  </si>
  <si>
    <t>taxid_by_db.gh_embl117</t>
  </si>
  <si>
    <t>scientific_name_by_db.gh_embl117</t>
  </si>
  <si>
    <t>not Arctic</t>
  </si>
  <si>
    <r>
      <t xml:space="preserve">cultivated plant; identical with </t>
    </r>
    <r>
      <rPr>
        <i/>
        <sz val="11"/>
        <rFont val="Calibri"/>
        <family val="2"/>
        <scheme val="minor"/>
      </rPr>
      <t>Brassica napus</t>
    </r>
  </si>
  <si>
    <r>
      <t xml:space="preserve">cultivated plant; identical with </t>
    </r>
    <r>
      <rPr>
        <i/>
        <sz val="11"/>
        <rFont val="Calibri"/>
        <family val="2"/>
        <scheme val="minor"/>
      </rPr>
      <t>Coriandrum sativum</t>
    </r>
  </si>
  <si>
    <r>
      <rPr>
        <b/>
        <sz val="11"/>
        <rFont val="Calibri"/>
        <family val="2"/>
        <scheme val="minor"/>
      </rPr>
      <t xml:space="preserve">S3: </t>
    </r>
    <r>
      <rPr>
        <sz val="11"/>
        <rFont val="Calibri"/>
        <family val="2"/>
        <scheme val="minor"/>
      </rPr>
      <t>List of sequences with best identity = 1.0 assigned to cultivated plant taxa or non-Arctic taxa or which are probable contamination.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</si>
</sst>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39"/>
  <sheetViews>
    <sheetView tabSelected="1" workbookViewId="0"/>
  </sheetViews>
  <sheetFormatPr baseColWidth="10" defaultRowHeight="15" x14ac:dyDescent="0.25"/>
  <cols>
    <col min="1" max="1" width="46.7109375" style="2" bestFit="1" customWidth="1"/>
    <col min="2" max="2" width="14.28515625" style="2" customWidth="1"/>
    <col min="3" max="3" width="49.5703125" style="2" customWidth="1"/>
    <col min="4" max="4" width="11.42578125" style="2"/>
    <col min="5" max="5" width="11.5703125" style="2" customWidth="1"/>
    <col min="6" max="78" width="11.42578125" style="2"/>
    <col min="79" max="79" width="20" style="4" customWidth="1"/>
    <col min="80" max="16384" width="11.42578125" style="2"/>
  </cols>
  <sheetData>
    <row r="1" spans="1:80" ht="30.75" customHeight="1" x14ac:dyDescent="0.25">
      <c r="A1" s="6" t="s">
        <v>291</v>
      </c>
    </row>
    <row r="2" spans="1:80" x14ac:dyDescent="0.25">
      <c r="A2" s="1" t="s">
        <v>270</v>
      </c>
      <c r="B2" s="1" t="s">
        <v>281</v>
      </c>
      <c r="C2" s="1" t="s">
        <v>0</v>
      </c>
      <c r="D2" s="1" t="s">
        <v>280</v>
      </c>
      <c r="E2" s="1" t="s">
        <v>287</v>
      </c>
      <c r="F2" s="1" t="s">
        <v>1</v>
      </c>
      <c r="G2" s="1" t="s">
        <v>286</v>
      </c>
      <c r="H2" s="1" t="s">
        <v>2</v>
      </c>
      <c r="I2" s="1" t="s">
        <v>3</v>
      </c>
      <c r="J2" s="1" t="s">
        <v>4</v>
      </c>
      <c r="K2" s="1" t="s">
        <v>5</v>
      </c>
      <c r="L2" s="1" t="s">
        <v>6</v>
      </c>
      <c r="M2" s="1" t="s">
        <v>7</v>
      </c>
      <c r="N2" s="1" t="s">
        <v>8</v>
      </c>
      <c r="O2" s="1" t="s">
        <v>9</v>
      </c>
      <c r="P2" s="1" t="s">
        <v>10</v>
      </c>
      <c r="Q2" s="1" t="s">
        <v>11</v>
      </c>
      <c r="R2" s="1" t="s">
        <v>12</v>
      </c>
      <c r="S2" s="1" t="s">
        <v>13</v>
      </c>
      <c r="T2" s="1" t="s">
        <v>14</v>
      </c>
      <c r="U2" s="1" t="s">
        <v>15</v>
      </c>
      <c r="V2" s="1" t="s">
        <v>16</v>
      </c>
      <c r="W2" s="1" t="s">
        <v>17</v>
      </c>
      <c r="X2" s="1" t="s">
        <v>18</v>
      </c>
      <c r="Y2" s="1" t="s">
        <v>19</v>
      </c>
      <c r="Z2" s="1" t="s">
        <v>20</v>
      </c>
      <c r="AA2" s="1" t="s">
        <v>21</v>
      </c>
      <c r="AB2" s="1" t="s">
        <v>22</v>
      </c>
      <c r="AC2" s="1" t="s">
        <v>23</v>
      </c>
      <c r="AD2" s="1" t="s">
        <v>24</v>
      </c>
      <c r="AE2" s="1" t="s">
        <v>25</v>
      </c>
      <c r="AF2" s="1" t="s">
        <v>26</v>
      </c>
      <c r="AG2" s="1" t="s">
        <v>27</v>
      </c>
      <c r="AH2" s="1" t="s">
        <v>28</v>
      </c>
      <c r="AI2" s="1" t="s">
        <v>29</v>
      </c>
      <c r="AJ2" s="1" t="s">
        <v>30</v>
      </c>
      <c r="AK2" s="1" t="s">
        <v>31</v>
      </c>
      <c r="AL2" s="1" t="s">
        <v>32</v>
      </c>
      <c r="AM2" s="1" t="s">
        <v>33</v>
      </c>
      <c r="AN2" s="1" t="s">
        <v>34</v>
      </c>
      <c r="AO2" s="1" t="s">
        <v>35</v>
      </c>
      <c r="AP2" s="1" t="s">
        <v>36</v>
      </c>
      <c r="AQ2" s="1" t="s">
        <v>37</v>
      </c>
      <c r="AR2" s="1" t="s">
        <v>38</v>
      </c>
      <c r="AS2" s="1" t="s">
        <v>39</v>
      </c>
      <c r="AT2" s="1" t="s">
        <v>40</v>
      </c>
      <c r="AU2" s="1" t="s">
        <v>41</v>
      </c>
      <c r="AV2" s="1" t="s">
        <v>42</v>
      </c>
      <c r="AW2" s="1" t="s">
        <v>43</v>
      </c>
      <c r="AX2" s="1" t="s">
        <v>44</v>
      </c>
      <c r="AY2" s="1" t="s">
        <v>45</v>
      </c>
      <c r="AZ2" s="1" t="s">
        <v>46</v>
      </c>
      <c r="BA2" s="1" t="s">
        <v>47</v>
      </c>
      <c r="BB2" s="1" t="s">
        <v>48</v>
      </c>
      <c r="BC2" s="1" t="s">
        <v>49</v>
      </c>
      <c r="BD2" s="1" t="s">
        <v>50</v>
      </c>
      <c r="BE2" s="1" t="s">
        <v>51</v>
      </c>
      <c r="BF2" s="1" t="s">
        <v>52</v>
      </c>
      <c r="BG2" s="1" t="s">
        <v>53</v>
      </c>
      <c r="BH2" s="1" t="s">
        <v>54</v>
      </c>
      <c r="BI2" s="1" t="s">
        <v>55</v>
      </c>
      <c r="BJ2" s="1" t="s">
        <v>56</v>
      </c>
      <c r="BK2" s="1" t="s">
        <v>57</v>
      </c>
      <c r="BL2" s="1" t="s">
        <v>58</v>
      </c>
      <c r="BM2" s="1" t="s">
        <v>59</v>
      </c>
      <c r="BN2" s="1" t="s">
        <v>60</v>
      </c>
      <c r="BO2" s="1" t="s">
        <v>61</v>
      </c>
      <c r="BP2" s="1" t="s">
        <v>62</v>
      </c>
      <c r="BQ2" s="1" t="s">
        <v>63</v>
      </c>
      <c r="BR2" s="1" t="s">
        <v>64</v>
      </c>
      <c r="BS2" s="1" t="s">
        <v>65</v>
      </c>
      <c r="BT2" s="1" t="s">
        <v>66</v>
      </c>
      <c r="BU2" s="1" t="s">
        <v>67</v>
      </c>
      <c r="BV2" s="1" t="s">
        <v>68</v>
      </c>
      <c r="BW2" s="1" t="s">
        <v>69</v>
      </c>
      <c r="BX2" s="1" t="s">
        <v>70</v>
      </c>
      <c r="BY2" s="1" t="s">
        <v>285</v>
      </c>
      <c r="BZ2" s="1" t="s">
        <v>283</v>
      </c>
      <c r="CA2" s="5" t="s">
        <v>71</v>
      </c>
      <c r="CB2" s="1" t="s">
        <v>284</v>
      </c>
    </row>
    <row r="3" spans="1:80" x14ac:dyDescent="0.25">
      <c r="A3" s="3" t="s">
        <v>181</v>
      </c>
      <c r="B3" s="2" t="s">
        <v>180</v>
      </c>
      <c r="C3" s="2" t="s">
        <v>277</v>
      </c>
      <c r="D3" s="2">
        <f>SUM(N3:BX3)</f>
        <v>61574</v>
      </c>
      <c r="E3" s="3" t="s">
        <v>182</v>
      </c>
      <c r="F3" s="2" t="s">
        <v>156</v>
      </c>
      <c r="G3" s="2">
        <v>205027</v>
      </c>
      <c r="H3" s="2" t="s">
        <v>183</v>
      </c>
      <c r="I3" s="2">
        <v>3398</v>
      </c>
      <c r="J3" s="2" t="s">
        <v>82</v>
      </c>
      <c r="K3" s="2">
        <v>1</v>
      </c>
      <c r="L3" s="2">
        <v>0.83606557400000003</v>
      </c>
      <c r="M3" s="2" t="s">
        <v>172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0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0</v>
      </c>
      <c r="BI3" s="2">
        <v>0</v>
      </c>
      <c r="BJ3" s="2">
        <v>0</v>
      </c>
      <c r="BK3" s="2">
        <v>0</v>
      </c>
      <c r="BL3" s="2">
        <v>0</v>
      </c>
      <c r="BM3" s="2">
        <v>0</v>
      </c>
      <c r="BN3" s="2">
        <v>0</v>
      </c>
      <c r="BO3" s="2">
        <v>0</v>
      </c>
      <c r="BP3" s="2">
        <v>0</v>
      </c>
      <c r="BQ3" s="2">
        <v>0</v>
      </c>
      <c r="BR3" s="2">
        <v>0</v>
      </c>
      <c r="BS3" s="2">
        <v>0</v>
      </c>
      <c r="BT3" s="2">
        <v>0</v>
      </c>
      <c r="BU3" s="2">
        <v>0</v>
      </c>
      <c r="BV3" s="2">
        <v>0</v>
      </c>
      <c r="BW3" s="2">
        <v>61574</v>
      </c>
      <c r="BX3" s="2">
        <v>0</v>
      </c>
      <c r="BY3" s="2" t="s">
        <v>184</v>
      </c>
      <c r="BZ3" s="2">
        <v>205027</v>
      </c>
      <c r="CA3" s="4" t="s">
        <v>185</v>
      </c>
      <c r="CB3" s="2">
        <v>3398</v>
      </c>
    </row>
    <row r="4" spans="1:80" x14ac:dyDescent="0.25">
      <c r="A4" s="3" t="s">
        <v>73</v>
      </c>
      <c r="B4" s="2" t="s">
        <v>72</v>
      </c>
      <c r="C4" s="2" t="s">
        <v>277</v>
      </c>
      <c r="D4" s="2">
        <f>SUM(N4:BX4)</f>
        <v>17</v>
      </c>
      <c r="E4" s="3" t="s">
        <v>73</v>
      </c>
      <c r="F4" s="3" t="s">
        <v>74</v>
      </c>
      <c r="G4" s="2">
        <v>4682</v>
      </c>
      <c r="H4" s="2" t="s">
        <v>75</v>
      </c>
      <c r="I4" s="2">
        <v>4678</v>
      </c>
      <c r="J4" s="2" t="s">
        <v>76</v>
      </c>
      <c r="K4" s="2">
        <v>1</v>
      </c>
      <c r="L4" s="2">
        <v>0.93617021300000003</v>
      </c>
      <c r="M4" s="2" t="s">
        <v>77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17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0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0</v>
      </c>
      <c r="BI4" s="2">
        <v>0</v>
      </c>
      <c r="BJ4" s="2">
        <v>0</v>
      </c>
      <c r="BK4" s="2">
        <v>0</v>
      </c>
      <c r="BL4" s="2">
        <v>0</v>
      </c>
      <c r="BM4" s="2">
        <v>0</v>
      </c>
      <c r="BN4" s="2">
        <v>0</v>
      </c>
      <c r="BO4" s="2">
        <v>0</v>
      </c>
      <c r="BP4" s="2">
        <v>0</v>
      </c>
      <c r="BQ4" s="2">
        <v>0</v>
      </c>
      <c r="BR4" s="2">
        <v>0</v>
      </c>
      <c r="BS4" s="2">
        <v>0</v>
      </c>
      <c r="BT4" s="2">
        <v>0</v>
      </c>
      <c r="BU4" s="2">
        <v>0</v>
      </c>
      <c r="BV4" s="2">
        <v>0</v>
      </c>
      <c r="BW4" s="2">
        <v>0</v>
      </c>
      <c r="BX4" s="2">
        <v>0</v>
      </c>
      <c r="BY4" s="2" t="s">
        <v>78</v>
      </c>
      <c r="BZ4" s="2">
        <v>4682</v>
      </c>
      <c r="CA4" s="4" t="s">
        <v>79</v>
      </c>
      <c r="CB4" s="2">
        <v>4678</v>
      </c>
    </row>
    <row r="5" spans="1:80" x14ac:dyDescent="0.25">
      <c r="A5" s="3" t="s">
        <v>134</v>
      </c>
      <c r="B5" s="2" t="s">
        <v>133</v>
      </c>
      <c r="C5" s="2" t="s">
        <v>277</v>
      </c>
      <c r="D5" s="2">
        <f t="shared" ref="D5:D39" si="0">SUM(N5:BX5)</f>
        <v>146</v>
      </c>
      <c r="E5" s="3" t="s">
        <v>135</v>
      </c>
      <c r="F5" s="2" t="s">
        <v>122</v>
      </c>
      <c r="G5" s="2">
        <v>171929</v>
      </c>
      <c r="H5" s="2" t="s">
        <v>136</v>
      </c>
      <c r="I5" s="2">
        <v>71240</v>
      </c>
      <c r="J5" s="2" t="s">
        <v>82</v>
      </c>
      <c r="K5" s="2">
        <v>1</v>
      </c>
      <c r="L5" s="2">
        <v>0.821428571</v>
      </c>
      <c r="M5" s="2" t="s">
        <v>137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146</v>
      </c>
      <c r="AM5" s="2">
        <v>0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0</v>
      </c>
      <c r="BI5" s="2">
        <v>0</v>
      </c>
      <c r="BJ5" s="2">
        <v>0</v>
      </c>
      <c r="BK5" s="2">
        <v>0</v>
      </c>
      <c r="BL5" s="2">
        <v>0</v>
      </c>
      <c r="BM5" s="2">
        <v>0</v>
      </c>
      <c r="BN5" s="2">
        <v>0</v>
      </c>
      <c r="BO5" s="2">
        <v>0</v>
      </c>
      <c r="BP5" s="2">
        <v>0</v>
      </c>
      <c r="BQ5" s="2">
        <v>0</v>
      </c>
      <c r="BR5" s="2">
        <v>0</v>
      </c>
      <c r="BS5" s="2">
        <v>0</v>
      </c>
      <c r="BT5" s="2">
        <v>0</v>
      </c>
      <c r="BU5" s="2">
        <v>0</v>
      </c>
      <c r="BV5" s="2">
        <v>0</v>
      </c>
      <c r="BW5" s="2">
        <v>0</v>
      </c>
      <c r="BX5" s="2">
        <v>0</v>
      </c>
      <c r="BY5" s="2" t="s">
        <v>138</v>
      </c>
      <c r="BZ5" s="2">
        <v>171929</v>
      </c>
      <c r="CA5" s="4" t="s">
        <v>139</v>
      </c>
      <c r="CB5" s="2">
        <v>71240</v>
      </c>
    </row>
    <row r="6" spans="1:80" x14ac:dyDescent="0.25">
      <c r="A6" s="2" t="s">
        <v>272</v>
      </c>
      <c r="B6" s="2" t="s">
        <v>269</v>
      </c>
      <c r="C6" s="2" t="s">
        <v>290</v>
      </c>
      <c r="D6" s="2">
        <f t="shared" si="0"/>
        <v>7344</v>
      </c>
      <c r="E6" s="2" t="s">
        <v>81</v>
      </c>
      <c r="F6" s="2" t="s">
        <v>80</v>
      </c>
      <c r="G6" s="2">
        <v>241778</v>
      </c>
      <c r="H6" s="2" t="s">
        <v>82</v>
      </c>
      <c r="I6" s="2">
        <v>4037</v>
      </c>
      <c r="J6" s="2" t="s">
        <v>82</v>
      </c>
      <c r="K6" s="2">
        <v>1</v>
      </c>
      <c r="L6" s="2">
        <v>0.97777777799999999</v>
      </c>
      <c r="M6" s="2" t="s">
        <v>80</v>
      </c>
      <c r="N6" s="2">
        <v>0</v>
      </c>
      <c r="O6" s="2">
        <v>0</v>
      </c>
      <c r="P6" s="2">
        <v>0</v>
      </c>
      <c r="Q6" s="2">
        <v>0</v>
      </c>
      <c r="R6" s="2">
        <v>2464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4880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0</v>
      </c>
      <c r="BI6" s="2">
        <v>0</v>
      </c>
      <c r="BJ6" s="2">
        <v>0</v>
      </c>
      <c r="BK6" s="2">
        <v>0</v>
      </c>
      <c r="BL6" s="2">
        <v>0</v>
      </c>
      <c r="BM6" s="2">
        <v>0</v>
      </c>
      <c r="BN6" s="2">
        <v>0</v>
      </c>
      <c r="BO6" s="2">
        <v>0</v>
      </c>
      <c r="BP6" s="2">
        <v>0</v>
      </c>
      <c r="BQ6" s="2">
        <v>0</v>
      </c>
      <c r="BR6" s="2">
        <v>0</v>
      </c>
      <c r="BS6" s="2">
        <v>0</v>
      </c>
      <c r="BT6" s="2">
        <v>0</v>
      </c>
      <c r="BU6" s="2">
        <v>0</v>
      </c>
      <c r="BV6" s="2">
        <v>0</v>
      </c>
      <c r="BW6" s="2">
        <v>0</v>
      </c>
      <c r="BX6" s="2">
        <v>0</v>
      </c>
      <c r="BY6" s="2" t="s">
        <v>83</v>
      </c>
      <c r="BZ6" s="2" t="s">
        <v>84</v>
      </c>
      <c r="CA6" s="4">
        <v>7345</v>
      </c>
      <c r="CB6" s="2">
        <v>4037</v>
      </c>
    </row>
    <row r="7" spans="1:80" x14ac:dyDescent="0.25">
      <c r="A7" s="2" t="s">
        <v>279</v>
      </c>
      <c r="B7" s="2" t="s">
        <v>85</v>
      </c>
      <c r="C7" s="2" t="s">
        <v>277</v>
      </c>
      <c r="D7" s="2">
        <f t="shared" si="0"/>
        <v>30903</v>
      </c>
      <c r="E7" s="2" t="s">
        <v>86</v>
      </c>
      <c r="F7" s="3" t="s">
        <v>87</v>
      </c>
      <c r="G7" s="2">
        <v>3700</v>
      </c>
      <c r="H7" s="2" t="s">
        <v>82</v>
      </c>
      <c r="I7" s="2">
        <v>3701</v>
      </c>
      <c r="J7" s="2" t="s">
        <v>88</v>
      </c>
      <c r="K7" s="2">
        <v>1</v>
      </c>
      <c r="L7" s="2">
        <v>1</v>
      </c>
      <c r="M7" s="2" t="s">
        <v>86</v>
      </c>
      <c r="N7" s="2">
        <v>0</v>
      </c>
      <c r="O7" s="2">
        <v>0</v>
      </c>
      <c r="P7" s="2">
        <v>0</v>
      </c>
      <c r="Q7" s="2">
        <v>0</v>
      </c>
      <c r="R7" s="2">
        <v>30903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0</v>
      </c>
      <c r="BI7" s="2">
        <v>0</v>
      </c>
      <c r="BJ7" s="2">
        <v>0</v>
      </c>
      <c r="BK7" s="2">
        <v>0</v>
      </c>
      <c r="BL7" s="2">
        <v>0</v>
      </c>
      <c r="BM7" s="2">
        <v>0</v>
      </c>
      <c r="BN7" s="2">
        <v>0</v>
      </c>
      <c r="BO7" s="2">
        <v>0</v>
      </c>
      <c r="BP7" s="2">
        <v>0</v>
      </c>
      <c r="BQ7" s="2">
        <v>0</v>
      </c>
      <c r="BR7" s="2">
        <v>0</v>
      </c>
      <c r="BS7" s="2">
        <v>0</v>
      </c>
      <c r="BT7" s="2">
        <v>0</v>
      </c>
      <c r="BU7" s="2">
        <v>0</v>
      </c>
      <c r="BV7" s="2">
        <v>0</v>
      </c>
      <c r="BW7" s="2">
        <v>0</v>
      </c>
      <c r="BX7" s="2">
        <v>0</v>
      </c>
      <c r="BY7" s="2" t="s">
        <v>89</v>
      </c>
      <c r="BZ7" s="2">
        <v>3700</v>
      </c>
      <c r="CA7" s="4" t="s">
        <v>90</v>
      </c>
      <c r="CB7" s="2">
        <v>3701</v>
      </c>
    </row>
    <row r="8" spans="1:80" x14ac:dyDescent="0.25">
      <c r="A8" s="3" t="s">
        <v>228</v>
      </c>
      <c r="B8" s="2" t="s">
        <v>227</v>
      </c>
      <c r="C8" s="2" t="s">
        <v>277</v>
      </c>
      <c r="D8" s="2">
        <f t="shared" si="0"/>
        <v>880</v>
      </c>
      <c r="E8" s="3" t="s">
        <v>228</v>
      </c>
      <c r="F8" s="2" t="s">
        <v>229</v>
      </c>
      <c r="G8" s="2">
        <v>4496</v>
      </c>
      <c r="H8" s="2" t="s">
        <v>82</v>
      </c>
      <c r="I8" s="2">
        <v>147368</v>
      </c>
      <c r="J8" s="2" t="s">
        <v>82</v>
      </c>
      <c r="K8" s="2">
        <v>1</v>
      </c>
      <c r="L8" s="2">
        <v>0.98113207499999999</v>
      </c>
      <c r="M8" s="2" t="s">
        <v>146</v>
      </c>
      <c r="N8" s="2">
        <v>0</v>
      </c>
      <c r="O8" s="2">
        <v>0</v>
      </c>
      <c r="P8" s="2">
        <v>0</v>
      </c>
      <c r="Q8" s="2">
        <v>0</v>
      </c>
      <c r="R8" s="2">
        <v>19</v>
      </c>
      <c r="S8" s="2">
        <v>15</v>
      </c>
      <c r="T8" s="2">
        <v>37</v>
      </c>
      <c r="U8" s="2">
        <v>0</v>
      </c>
      <c r="V8" s="2">
        <v>0</v>
      </c>
      <c r="W8" s="2">
        <v>0</v>
      </c>
      <c r="X8" s="2">
        <v>73</v>
      </c>
      <c r="Y8" s="2">
        <v>474</v>
      </c>
      <c r="Z8" s="2">
        <v>15</v>
      </c>
      <c r="AA8" s="2">
        <v>56</v>
      </c>
      <c r="AB8" s="2">
        <v>0</v>
      </c>
      <c r="AC8" s="2">
        <v>12</v>
      </c>
      <c r="AD8" s="2">
        <v>15</v>
      </c>
      <c r="AE8" s="2">
        <v>0</v>
      </c>
      <c r="AF8" s="2">
        <v>0</v>
      </c>
      <c r="AG8" s="2">
        <v>0</v>
      </c>
      <c r="AH8" s="2">
        <v>0</v>
      </c>
      <c r="AI8" s="2">
        <v>10</v>
      </c>
      <c r="AJ8" s="2">
        <v>0</v>
      </c>
      <c r="AK8" s="2">
        <v>28</v>
      </c>
      <c r="AL8" s="2">
        <v>14</v>
      </c>
      <c r="AM8" s="2">
        <v>19</v>
      </c>
      <c r="AN8" s="2">
        <v>11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28</v>
      </c>
      <c r="AV8" s="2">
        <v>0</v>
      </c>
      <c r="AW8" s="2">
        <v>11</v>
      </c>
      <c r="AX8" s="2">
        <v>20</v>
      </c>
      <c r="AY8" s="2">
        <v>13</v>
      </c>
      <c r="AZ8" s="2">
        <v>0</v>
      </c>
      <c r="BA8" s="2">
        <v>10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0</v>
      </c>
      <c r="BI8" s="2">
        <v>0</v>
      </c>
      <c r="BJ8" s="2">
        <v>0</v>
      </c>
      <c r="BK8" s="2">
        <v>0</v>
      </c>
      <c r="BL8" s="2">
        <v>0</v>
      </c>
      <c r="BM8" s="2">
        <v>0</v>
      </c>
      <c r="BN8" s="2">
        <v>0</v>
      </c>
      <c r="BO8" s="2">
        <v>0</v>
      </c>
      <c r="BP8" s="2">
        <v>0</v>
      </c>
      <c r="BQ8" s="2">
        <v>0</v>
      </c>
      <c r="BR8" s="2">
        <v>0</v>
      </c>
      <c r="BS8" s="2">
        <v>0</v>
      </c>
      <c r="BT8" s="2">
        <v>0</v>
      </c>
      <c r="BU8" s="2">
        <v>0</v>
      </c>
      <c r="BV8" s="2">
        <v>0</v>
      </c>
      <c r="BW8" s="2">
        <v>0</v>
      </c>
      <c r="BX8" s="2">
        <v>0</v>
      </c>
      <c r="BY8" s="2" t="s">
        <v>230</v>
      </c>
      <c r="BZ8" s="2">
        <v>4496</v>
      </c>
      <c r="CA8" s="4" t="s">
        <v>231</v>
      </c>
      <c r="CB8" s="2">
        <v>147368</v>
      </c>
    </row>
    <row r="9" spans="1:80" x14ac:dyDescent="0.25">
      <c r="A9" s="2" t="s">
        <v>273</v>
      </c>
      <c r="B9" s="2" t="s">
        <v>155</v>
      </c>
      <c r="C9" s="2" t="s">
        <v>277</v>
      </c>
      <c r="D9" s="2">
        <f t="shared" si="0"/>
        <v>5627</v>
      </c>
      <c r="E9" s="2" t="s">
        <v>146</v>
      </c>
      <c r="F9" s="2" t="s">
        <v>156</v>
      </c>
      <c r="G9" s="2">
        <v>4479</v>
      </c>
      <c r="H9" s="2" t="s">
        <v>82</v>
      </c>
      <c r="I9" s="2">
        <v>3398</v>
      </c>
      <c r="J9" s="2" t="s">
        <v>157</v>
      </c>
      <c r="K9" s="2">
        <v>1</v>
      </c>
      <c r="L9" s="2">
        <v>1</v>
      </c>
      <c r="M9" s="2" t="s">
        <v>146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2936</v>
      </c>
      <c r="AD9" s="2">
        <v>321</v>
      </c>
      <c r="AE9" s="2">
        <v>0</v>
      </c>
      <c r="AF9" s="2">
        <v>26</v>
      </c>
      <c r="AG9" s="2">
        <v>0</v>
      </c>
      <c r="AH9" s="2">
        <v>72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280</v>
      </c>
      <c r="AP9" s="2">
        <v>0</v>
      </c>
      <c r="AQ9" s="2">
        <v>153</v>
      </c>
      <c r="AR9" s="2">
        <v>86</v>
      </c>
      <c r="AS9" s="2">
        <v>40</v>
      </c>
      <c r="AT9" s="2">
        <v>0</v>
      </c>
      <c r="AU9" s="2">
        <v>477</v>
      </c>
      <c r="AV9" s="2">
        <v>263</v>
      </c>
      <c r="AW9" s="2">
        <v>328</v>
      </c>
      <c r="AX9" s="2">
        <v>257</v>
      </c>
      <c r="AY9" s="2">
        <v>138</v>
      </c>
      <c r="AZ9" s="2">
        <v>12</v>
      </c>
      <c r="BA9" s="2">
        <v>0</v>
      </c>
      <c r="BB9" s="2">
        <v>168</v>
      </c>
      <c r="BC9" s="2">
        <v>0</v>
      </c>
      <c r="BD9" s="2">
        <v>11</v>
      </c>
      <c r="BE9" s="2">
        <v>18</v>
      </c>
      <c r="BF9" s="2">
        <v>0</v>
      </c>
      <c r="BG9" s="2">
        <v>0</v>
      </c>
      <c r="BH9" s="2">
        <v>25</v>
      </c>
      <c r="BI9" s="2">
        <v>16</v>
      </c>
      <c r="BJ9" s="2">
        <v>0</v>
      </c>
      <c r="BK9" s="2">
        <v>0</v>
      </c>
      <c r="BL9" s="2">
        <v>0</v>
      </c>
      <c r="BM9" s="2">
        <v>0</v>
      </c>
      <c r="BN9" s="2">
        <v>0</v>
      </c>
      <c r="BO9" s="2">
        <v>0</v>
      </c>
      <c r="BP9" s="2">
        <v>0</v>
      </c>
      <c r="BQ9" s="2">
        <v>0</v>
      </c>
      <c r="BR9" s="2">
        <v>0</v>
      </c>
      <c r="BS9" s="2">
        <v>0</v>
      </c>
      <c r="BT9" s="2">
        <v>0</v>
      </c>
      <c r="BU9" s="2">
        <v>0</v>
      </c>
      <c r="BV9" s="2">
        <v>0</v>
      </c>
      <c r="BW9" s="2">
        <v>0</v>
      </c>
      <c r="BX9" s="2">
        <v>0</v>
      </c>
      <c r="BY9" s="2" t="s">
        <v>158</v>
      </c>
      <c r="BZ9" s="2">
        <v>4479</v>
      </c>
      <c r="CA9" s="4" t="s">
        <v>159</v>
      </c>
      <c r="CB9" s="2">
        <v>3398</v>
      </c>
    </row>
    <row r="10" spans="1:80" x14ac:dyDescent="0.25">
      <c r="A10" s="2" t="s">
        <v>86</v>
      </c>
      <c r="B10" s="2" t="s">
        <v>108</v>
      </c>
      <c r="C10" s="2" t="s">
        <v>289</v>
      </c>
      <c r="D10" s="2">
        <f t="shared" si="0"/>
        <v>233</v>
      </c>
      <c r="E10" s="2" t="s">
        <v>86</v>
      </c>
      <c r="F10" s="3" t="s">
        <v>109</v>
      </c>
      <c r="G10" s="2">
        <v>3700</v>
      </c>
      <c r="H10" s="2" t="s">
        <v>82</v>
      </c>
      <c r="I10" s="2">
        <v>220482</v>
      </c>
      <c r="J10" s="2" t="s">
        <v>110</v>
      </c>
      <c r="K10" s="2">
        <v>1</v>
      </c>
      <c r="L10" s="2">
        <v>1</v>
      </c>
      <c r="M10" s="2" t="s">
        <v>86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13</v>
      </c>
      <c r="X10" s="2">
        <v>0</v>
      </c>
      <c r="Y10" s="2">
        <v>0</v>
      </c>
      <c r="Z10" s="2">
        <v>220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0</v>
      </c>
      <c r="BI10" s="2">
        <v>0</v>
      </c>
      <c r="BJ10" s="2">
        <v>0</v>
      </c>
      <c r="BK10" s="2">
        <v>0</v>
      </c>
      <c r="BL10" s="2">
        <v>0</v>
      </c>
      <c r="BM10" s="2">
        <v>0</v>
      </c>
      <c r="BN10" s="2">
        <v>0</v>
      </c>
      <c r="BO10" s="2">
        <v>0</v>
      </c>
      <c r="BP10" s="2">
        <v>0</v>
      </c>
      <c r="BQ10" s="2">
        <v>0</v>
      </c>
      <c r="BR10" s="2">
        <v>0</v>
      </c>
      <c r="BS10" s="2">
        <v>0</v>
      </c>
      <c r="BT10" s="2">
        <v>0</v>
      </c>
      <c r="BU10" s="2">
        <v>0</v>
      </c>
      <c r="BV10" s="2">
        <v>0</v>
      </c>
      <c r="BW10" s="2">
        <v>0</v>
      </c>
      <c r="BX10" s="2">
        <v>0</v>
      </c>
      <c r="BY10" s="2" t="s">
        <v>111</v>
      </c>
      <c r="BZ10" s="2">
        <v>3700</v>
      </c>
      <c r="CA10" s="4" t="s">
        <v>112</v>
      </c>
      <c r="CB10" s="2">
        <v>220482</v>
      </c>
    </row>
    <row r="11" spans="1:80" x14ac:dyDescent="0.25">
      <c r="A11" s="2" t="s">
        <v>86</v>
      </c>
      <c r="B11" s="2" t="s">
        <v>113</v>
      </c>
      <c r="C11" s="2" t="s">
        <v>289</v>
      </c>
      <c r="D11" s="2">
        <f t="shared" si="0"/>
        <v>147</v>
      </c>
      <c r="E11" s="2" t="s">
        <v>86</v>
      </c>
      <c r="F11" s="3" t="s">
        <v>109</v>
      </c>
      <c r="G11" s="2">
        <v>3700</v>
      </c>
      <c r="H11" s="2" t="s">
        <v>82</v>
      </c>
      <c r="I11" s="2">
        <v>220482</v>
      </c>
      <c r="J11" s="2" t="s">
        <v>110</v>
      </c>
      <c r="K11" s="2">
        <v>1</v>
      </c>
      <c r="L11" s="2">
        <v>0.97435897400000004</v>
      </c>
      <c r="M11" s="2" t="s">
        <v>86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147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0</v>
      </c>
      <c r="BI11" s="2">
        <v>0</v>
      </c>
      <c r="BJ11" s="2">
        <v>0</v>
      </c>
      <c r="BK11" s="2">
        <v>0</v>
      </c>
      <c r="BL11" s="2">
        <v>0</v>
      </c>
      <c r="BM11" s="2">
        <v>0</v>
      </c>
      <c r="BN11" s="2">
        <v>0</v>
      </c>
      <c r="BO11" s="2">
        <v>0</v>
      </c>
      <c r="BP11" s="2">
        <v>0</v>
      </c>
      <c r="BQ11" s="2">
        <v>0</v>
      </c>
      <c r="BR11" s="2">
        <v>0</v>
      </c>
      <c r="BS11" s="2">
        <v>0</v>
      </c>
      <c r="BT11" s="2">
        <v>0</v>
      </c>
      <c r="BU11" s="2">
        <v>0</v>
      </c>
      <c r="BV11" s="2">
        <v>0</v>
      </c>
      <c r="BW11" s="2">
        <v>0</v>
      </c>
      <c r="BX11" s="2">
        <v>0</v>
      </c>
      <c r="BY11" s="2" t="s">
        <v>114</v>
      </c>
      <c r="BZ11" s="2">
        <v>3700</v>
      </c>
      <c r="CA11" s="4" t="s">
        <v>112</v>
      </c>
      <c r="CB11" s="2">
        <v>220482</v>
      </c>
    </row>
    <row r="12" spans="1:80" x14ac:dyDescent="0.25">
      <c r="A12" s="3" t="s">
        <v>223</v>
      </c>
      <c r="B12" s="2" t="s">
        <v>222</v>
      </c>
      <c r="C12" s="2" t="s">
        <v>288</v>
      </c>
      <c r="D12" s="2">
        <f t="shared" si="0"/>
        <v>62</v>
      </c>
      <c r="E12" s="3" t="s">
        <v>223</v>
      </c>
      <c r="F12" s="2" t="s">
        <v>148</v>
      </c>
      <c r="G12" s="2">
        <v>511979</v>
      </c>
      <c r="H12" s="2" t="s">
        <v>224</v>
      </c>
      <c r="I12" s="2">
        <v>38820</v>
      </c>
      <c r="J12" s="2" t="s">
        <v>82</v>
      </c>
      <c r="K12" s="2">
        <v>1</v>
      </c>
      <c r="L12" s="2">
        <v>0.982758621</v>
      </c>
      <c r="M12" s="2" t="s">
        <v>146</v>
      </c>
      <c r="N12" s="2">
        <v>31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31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0</v>
      </c>
      <c r="BI12" s="2">
        <v>0</v>
      </c>
      <c r="BJ12" s="2">
        <v>0</v>
      </c>
      <c r="BK12" s="2">
        <v>0</v>
      </c>
      <c r="BL12" s="2">
        <v>0</v>
      </c>
      <c r="BM12" s="2">
        <v>0</v>
      </c>
      <c r="BN12" s="2">
        <v>0</v>
      </c>
      <c r="BO12" s="2">
        <v>0</v>
      </c>
      <c r="BP12" s="2">
        <v>0</v>
      </c>
      <c r="BQ12" s="2">
        <v>0</v>
      </c>
      <c r="BR12" s="2">
        <v>0</v>
      </c>
      <c r="BS12" s="2">
        <v>0</v>
      </c>
      <c r="BT12" s="2">
        <v>0</v>
      </c>
      <c r="BU12" s="2">
        <v>0</v>
      </c>
      <c r="BV12" s="2">
        <v>0</v>
      </c>
      <c r="BW12" s="2">
        <v>0</v>
      </c>
      <c r="BX12" s="2">
        <v>0</v>
      </c>
      <c r="BY12" s="2" t="s">
        <v>225</v>
      </c>
      <c r="BZ12" s="2">
        <v>511979</v>
      </c>
      <c r="CA12" s="4" t="s">
        <v>226</v>
      </c>
      <c r="CB12" s="2">
        <v>38820</v>
      </c>
    </row>
    <row r="13" spans="1:80" x14ac:dyDescent="0.25">
      <c r="A13" s="3" t="s">
        <v>131</v>
      </c>
      <c r="B13" s="2" t="s">
        <v>130</v>
      </c>
      <c r="C13" s="2" t="s">
        <v>277</v>
      </c>
      <c r="D13" s="2">
        <f t="shared" si="0"/>
        <v>45</v>
      </c>
      <c r="E13" s="3" t="s">
        <v>131</v>
      </c>
      <c r="F13" s="2" t="s">
        <v>122</v>
      </c>
      <c r="G13" s="2">
        <v>4071</v>
      </c>
      <c r="H13" s="2" t="s">
        <v>82</v>
      </c>
      <c r="I13" s="2">
        <v>71240</v>
      </c>
      <c r="J13" s="2" t="s">
        <v>82</v>
      </c>
      <c r="K13" s="2">
        <v>1</v>
      </c>
      <c r="L13" s="2">
        <v>0.82222222199999995</v>
      </c>
      <c r="M13" s="2" t="s">
        <v>98</v>
      </c>
      <c r="N13" s="2">
        <v>0</v>
      </c>
      <c r="O13" s="2">
        <v>45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0</v>
      </c>
      <c r="BI13" s="2">
        <v>0</v>
      </c>
      <c r="BJ13" s="2">
        <v>0</v>
      </c>
      <c r="BK13" s="2">
        <v>0</v>
      </c>
      <c r="BL13" s="2">
        <v>0</v>
      </c>
      <c r="BM13" s="2">
        <v>0</v>
      </c>
      <c r="BN13" s="2">
        <v>0</v>
      </c>
      <c r="BO13" s="2">
        <v>0</v>
      </c>
      <c r="BP13" s="2">
        <v>0</v>
      </c>
      <c r="BQ13" s="2">
        <v>0</v>
      </c>
      <c r="BR13" s="2">
        <v>0</v>
      </c>
      <c r="BS13" s="2">
        <v>0</v>
      </c>
      <c r="BT13" s="2">
        <v>0</v>
      </c>
      <c r="BU13" s="2">
        <v>0</v>
      </c>
      <c r="BV13" s="2">
        <v>0</v>
      </c>
      <c r="BW13" s="2">
        <v>0</v>
      </c>
      <c r="BX13" s="2">
        <v>0</v>
      </c>
      <c r="BY13" s="2" t="s">
        <v>132</v>
      </c>
      <c r="BZ13" s="2">
        <v>4071</v>
      </c>
      <c r="CA13" s="4" t="s">
        <v>102</v>
      </c>
      <c r="CB13" s="2">
        <v>71240</v>
      </c>
    </row>
    <row r="14" spans="1:80" x14ac:dyDescent="0.25">
      <c r="A14" s="2" t="s">
        <v>176</v>
      </c>
      <c r="B14" s="2" t="s">
        <v>254</v>
      </c>
      <c r="C14" s="2" t="s">
        <v>277</v>
      </c>
      <c r="D14" s="2">
        <f t="shared" si="0"/>
        <v>17</v>
      </c>
      <c r="E14" s="2" t="s">
        <v>176</v>
      </c>
      <c r="F14" s="2" t="s">
        <v>255</v>
      </c>
      <c r="G14" s="2">
        <v>3650</v>
      </c>
      <c r="H14" s="2" t="s">
        <v>82</v>
      </c>
      <c r="I14" s="2">
        <v>3792</v>
      </c>
      <c r="J14" s="2" t="s">
        <v>256</v>
      </c>
      <c r="K14" s="2">
        <v>1</v>
      </c>
      <c r="L14" s="2">
        <v>0.88461538500000003</v>
      </c>
      <c r="M14" s="2" t="s">
        <v>176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17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0</v>
      </c>
      <c r="BI14" s="2">
        <v>0</v>
      </c>
      <c r="BJ14" s="2">
        <v>0</v>
      </c>
      <c r="BK14" s="2">
        <v>0</v>
      </c>
      <c r="BL14" s="2">
        <v>0</v>
      </c>
      <c r="BM14" s="2">
        <v>0</v>
      </c>
      <c r="BN14" s="2">
        <v>0</v>
      </c>
      <c r="BO14" s="2">
        <v>0</v>
      </c>
      <c r="BP14" s="2">
        <v>0</v>
      </c>
      <c r="BQ14" s="2">
        <v>0</v>
      </c>
      <c r="BR14" s="2">
        <v>0</v>
      </c>
      <c r="BS14" s="2">
        <v>0</v>
      </c>
      <c r="BT14" s="2">
        <v>0</v>
      </c>
      <c r="BU14" s="2">
        <v>0</v>
      </c>
      <c r="BV14" s="2">
        <v>0</v>
      </c>
      <c r="BW14" s="2">
        <v>0</v>
      </c>
      <c r="BX14" s="2">
        <v>0</v>
      </c>
      <c r="BY14" s="2" t="s">
        <v>257</v>
      </c>
      <c r="BZ14" s="2">
        <v>3650</v>
      </c>
      <c r="CA14" s="4" t="s">
        <v>179</v>
      </c>
      <c r="CB14" s="2">
        <v>3792</v>
      </c>
    </row>
    <row r="15" spans="1:80" x14ac:dyDescent="0.25">
      <c r="A15" s="2" t="s">
        <v>176</v>
      </c>
      <c r="B15" s="2" t="s">
        <v>175</v>
      </c>
      <c r="C15" s="2" t="s">
        <v>277</v>
      </c>
      <c r="D15" s="2">
        <f t="shared" si="0"/>
        <v>11</v>
      </c>
      <c r="E15" s="2" t="s">
        <v>176</v>
      </c>
      <c r="F15" s="2" t="s">
        <v>156</v>
      </c>
      <c r="G15" s="2">
        <v>3650</v>
      </c>
      <c r="H15" s="2" t="s">
        <v>82</v>
      </c>
      <c r="I15" s="2">
        <v>3398</v>
      </c>
      <c r="J15" s="2" t="s">
        <v>177</v>
      </c>
      <c r="K15" s="2">
        <v>1</v>
      </c>
      <c r="L15" s="2">
        <v>0.84615384599999999</v>
      </c>
      <c r="M15" s="2" t="s">
        <v>176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11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0</v>
      </c>
      <c r="BI15" s="2">
        <v>0</v>
      </c>
      <c r="BJ15" s="2">
        <v>0</v>
      </c>
      <c r="BK15" s="2">
        <v>0</v>
      </c>
      <c r="BL15" s="2">
        <v>0</v>
      </c>
      <c r="BM15" s="2">
        <v>0</v>
      </c>
      <c r="BN15" s="2">
        <v>0</v>
      </c>
      <c r="BO15" s="2">
        <v>0</v>
      </c>
      <c r="BP15" s="2">
        <v>0</v>
      </c>
      <c r="BQ15" s="2">
        <v>0</v>
      </c>
      <c r="BR15" s="2">
        <v>0</v>
      </c>
      <c r="BS15" s="2">
        <v>0</v>
      </c>
      <c r="BT15" s="2">
        <v>0</v>
      </c>
      <c r="BU15" s="2">
        <v>0</v>
      </c>
      <c r="BV15" s="2">
        <v>0</v>
      </c>
      <c r="BW15" s="2">
        <v>0</v>
      </c>
      <c r="BX15" s="2">
        <v>0</v>
      </c>
      <c r="BY15" s="2" t="s">
        <v>178</v>
      </c>
      <c r="BZ15" s="2">
        <v>3650</v>
      </c>
      <c r="CA15" s="4" t="s">
        <v>179</v>
      </c>
      <c r="CB15" s="2">
        <v>3398</v>
      </c>
    </row>
    <row r="16" spans="1:80" x14ac:dyDescent="0.25">
      <c r="A16" s="3" t="s">
        <v>170</v>
      </c>
      <c r="B16" s="2" t="s">
        <v>169</v>
      </c>
      <c r="C16" s="2" t="s">
        <v>277</v>
      </c>
      <c r="D16" s="2">
        <f t="shared" si="0"/>
        <v>1063</v>
      </c>
      <c r="E16" s="3" t="s">
        <v>171</v>
      </c>
      <c r="F16" s="2" t="s">
        <v>156</v>
      </c>
      <c r="G16" s="2">
        <v>3846</v>
      </c>
      <c r="H16" s="2" t="s">
        <v>82</v>
      </c>
      <c r="I16" s="2">
        <v>3398</v>
      </c>
      <c r="J16" s="2" t="s">
        <v>82</v>
      </c>
      <c r="K16" s="2">
        <v>1</v>
      </c>
      <c r="L16" s="2">
        <v>0.90196078400000002</v>
      </c>
      <c r="M16" s="2" t="s">
        <v>172</v>
      </c>
      <c r="N16" s="2">
        <v>0</v>
      </c>
      <c r="O16" s="2">
        <v>0</v>
      </c>
      <c r="P16" s="2">
        <v>515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548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0</v>
      </c>
      <c r="BI16" s="2">
        <v>0</v>
      </c>
      <c r="BJ16" s="2">
        <v>0</v>
      </c>
      <c r="BK16" s="2">
        <v>0</v>
      </c>
      <c r="BL16" s="2">
        <v>0</v>
      </c>
      <c r="BM16" s="2">
        <v>0</v>
      </c>
      <c r="BN16" s="2">
        <v>0</v>
      </c>
      <c r="BO16" s="2">
        <v>0</v>
      </c>
      <c r="BP16" s="2">
        <v>0</v>
      </c>
      <c r="BQ16" s="2">
        <v>0</v>
      </c>
      <c r="BR16" s="2">
        <v>0</v>
      </c>
      <c r="BS16" s="2">
        <v>0</v>
      </c>
      <c r="BT16" s="2">
        <v>0</v>
      </c>
      <c r="BU16" s="2">
        <v>0</v>
      </c>
      <c r="BV16" s="2">
        <v>0</v>
      </c>
      <c r="BW16" s="2">
        <v>0</v>
      </c>
      <c r="BX16" s="2">
        <v>0</v>
      </c>
      <c r="BY16" s="2" t="s">
        <v>173</v>
      </c>
      <c r="BZ16" s="2">
        <v>3846</v>
      </c>
      <c r="CA16" s="4" t="s">
        <v>174</v>
      </c>
      <c r="CB16" s="2">
        <v>3398</v>
      </c>
    </row>
    <row r="17" spans="1:80" x14ac:dyDescent="0.25">
      <c r="A17" s="3" t="s">
        <v>189</v>
      </c>
      <c r="B17" s="2" t="s">
        <v>188</v>
      </c>
      <c r="C17" s="2" t="s">
        <v>277</v>
      </c>
      <c r="D17" s="2">
        <f t="shared" si="0"/>
        <v>61</v>
      </c>
      <c r="E17" s="3" t="s">
        <v>189</v>
      </c>
      <c r="F17" s="2" t="s">
        <v>156</v>
      </c>
      <c r="G17" s="2">
        <v>3981</v>
      </c>
      <c r="H17" s="2" t="s">
        <v>190</v>
      </c>
      <c r="I17" s="2">
        <v>3398</v>
      </c>
      <c r="J17" s="2" t="s">
        <v>82</v>
      </c>
      <c r="K17" s="2">
        <v>1</v>
      </c>
      <c r="L17" s="2">
        <v>0.78571428600000004</v>
      </c>
      <c r="M17" s="2" t="s">
        <v>118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61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0</v>
      </c>
      <c r="BI17" s="2">
        <v>0</v>
      </c>
      <c r="BJ17" s="2">
        <v>0</v>
      </c>
      <c r="BK17" s="2">
        <v>0</v>
      </c>
      <c r="BL17" s="2">
        <v>0</v>
      </c>
      <c r="BM17" s="2">
        <v>0</v>
      </c>
      <c r="BN17" s="2">
        <v>0</v>
      </c>
      <c r="BO17" s="2">
        <v>0</v>
      </c>
      <c r="BP17" s="2">
        <v>0</v>
      </c>
      <c r="BQ17" s="2">
        <v>0</v>
      </c>
      <c r="BR17" s="2">
        <v>0</v>
      </c>
      <c r="BS17" s="2">
        <v>0</v>
      </c>
      <c r="BT17" s="2">
        <v>0</v>
      </c>
      <c r="BU17" s="2">
        <v>0</v>
      </c>
      <c r="BV17" s="2">
        <v>0</v>
      </c>
      <c r="BW17" s="2">
        <v>0</v>
      </c>
      <c r="BX17" s="2">
        <v>0</v>
      </c>
      <c r="BY17" s="2" t="s">
        <v>119</v>
      </c>
      <c r="BZ17" s="2">
        <v>3981</v>
      </c>
      <c r="CA17" s="4" t="s">
        <v>191</v>
      </c>
      <c r="CB17" s="2">
        <v>3398</v>
      </c>
    </row>
    <row r="18" spans="1:80" x14ac:dyDescent="0.25">
      <c r="A18" s="2" t="s">
        <v>271</v>
      </c>
      <c r="B18" s="2" t="s">
        <v>150</v>
      </c>
      <c r="C18" s="2" t="s">
        <v>277</v>
      </c>
      <c r="D18" s="2">
        <f t="shared" si="0"/>
        <v>12</v>
      </c>
      <c r="E18" s="3" t="s">
        <v>144</v>
      </c>
      <c r="F18" s="3" t="s">
        <v>144</v>
      </c>
      <c r="G18" s="2">
        <v>4512</v>
      </c>
      <c r="H18" s="2" t="s">
        <v>82</v>
      </c>
      <c r="I18" s="2">
        <v>4512</v>
      </c>
      <c r="J18" s="2" t="s">
        <v>145</v>
      </c>
      <c r="K18" s="2">
        <v>1</v>
      </c>
      <c r="L18" s="2">
        <v>0.97872340400000002</v>
      </c>
      <c r="M18" s="2" t="s">
        <v>146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12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0</v>
      </c>
      <c r="BI18" s="2">
        <v>0</v>
      </c>
      <c r="BJ18" s="2">
        <v>0</v>
      </c>
      <c r="BK18" s="2">
        <v>0</v>
      </c>
      <c r="BL18" s="2">
        <v>0</v>
      </c>
      <c r="BM18" s="2">
        <v>0</v>
      </c>
      <c r="BN18" s="2">
        <v>0</v>
      </c>
      <c r="BO18" s="2">
        <v>0</v>
      </c>
      <c r="BP18" s="2">
        <v>0</v>
      </c>
      <c r="BQ18" s="2">
        <v>0</v>
      </c>
      <c r="BR18" s="2">
        <v>0</v>
      </c>
      <c r="BS18" s="2">
        <v>0</v>
      </c>
      <c r="BT18" s="2">
        <v>0</v>
      </c>
      <c r="BU18" s="2">
        <v>0</v>
      </c>
      <c r="BV18" s="2">
        <v>0</v>
      </c>
      <c r="BW18" s="2">
        <v>0</v>
      </c>
      <c r="BX18" s="2">
        <v>0</v>
      </c>
      <c r="BY18" s="2" t="s">
        <v>151</v>
      </c>
      <c r="BZ18" s="2">
        <v>4512</v>
      </c>
      <c r="CA18" s="4" t="s">
        <v>149</v>
      </c>
      <c r="CB18" s="2">
        <v>4512</v>
      </c>
    </row>
    <row r="19" spans="1:80" x14ac:dyDescent="0.25">
      <c r="A19" s="2" t="s">
        <v>274</v>
      </c>
      <c r="B19" s="2" t="s">
        <v>142</v>
      </c>
      <c r="C19" s="2" t="s">
        <v>277</v>
      </c>
      <c r="D19" s="2">
        <f t="shared" si="0"/>
        <v>1345</v>
      </c>
      <c r="E19" s="2" t="s">
        <v>143</v>
      </c>
      <c r="F19" s="3" t="s">
        <v>144</v>
      </c>
      <c r="G19" s="2">
        <v>147389</v>
      </c>
      <c r="H19" s="2" t="s">
        <v>82</v>
      </c>
      <c r="I19" s="2">
        <v>4512</v>
      </c>
      <c r="J19" s="2" t="s">
        <v>145</v>
      </c>
      <c r="K19" s="2">
        <v>1</v>
      </c>
      <c r="L19" s="2">
        <v>1</v>
      </c>
      <c r="M19" s="2" t="s">
        <v>146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120</v>
      </c>
      <c r="AE19" s="2">
        <v>94</v>
      </c>
      <c r="AF19" s="2">
        <v>109</v>
      </c>
      <c r="AG19" s="2">
        <v>38</v>
      </c>
      <c r="AH19" s="2">
        <v>227</v>
      </c>
      <c r="AI19" s="2">
        <v>0</v>
      </c>
      <c r="AJ19" s="2">
        <v>0</v>
      </c>
      <c r="AK19" s="2">
        <v>0</v>
      </c>
      <c r="AL19" s="2">
        <v>0</v>
      </c>
      <c r="AM19" s="2">
        <v>17</v>
      </c>
      <c r="AN19" s="2">
        <v>201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147</v>
      </c>
      <c r="AV19" s="2">
        <v>305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20</v>
      </c>
      <c r="BI19" s="2">
        <v>67</v>
      </c>
      <c r="BJ19" s="2">
        <v>0</v>
      </c>
      <c r="BK19" s="2">
        <v>0</v>
      </c>
      <c r="BL19" s="2">
        <v>0</v>
      </c>
      <c r="BM19" s="2">
        <v>0</v>
      </c>
      <c r="BN19" s="2">
        <v>0</v>
      </c>
      <c r="BO19" s="2">
        <v>0</v>
      </c>
      <c r="BP19" s="2">
        <v>0</v>
      </c>
      <c r="BQ19" s="2">
        <v>0</v>
      </c>
      <c r="BR19" s="2">
        <v>0</v>
      </c>
      <c r="BS19" s="2">
        <v>0</v>
      </c>
      <c r="BT19" s="2">
        <v>0</v>
      </c>
      <c r="BU19" s="2">
        <v>0</v>
      </c>
      <c r="BV19" s="2">
        <v>0</v>
      </c>
      <c r="BW19" s="2">
        <v>0</v>
      </c>
      <c r="BX19" s="2">
        <v>0</v>
      </c>
      <c r="BY19" s="2" t="s">
        <v>147</v>
      </c>
      <c r="BZ19" s="2">
        <v>147389</v>
      </c>
      <c r="CA19" s="4" t="s">
        <v>149</v>
      </c>
      <c r="CB19" s="2">
        <v>4512</v>
      </c>
    </row>
    <row r="20" spans="1:80" x14ac:dyDescent="0.25">
      <c r="A20" s="3" t="s">
        <v>92</v>
      </c>
      <c r="B20" s="2" t="s">
        <v>91</v>
      </c>
      <c r="C20" s="2" t="s">
        <v>277</v>
      </c>
      <c r="D20" s="2">
        <f t="shared" si="0"/>
        <v>527</v>
      </c>
      <c r="E20" s="3" t="s">
        <v>92</v>
      </c>
      <c r="F20" s="2" t="s">
        <v>93</v>
      </c>
      <c r="G20" s="2">
        <v>4236</v>
      </c>
      <c r="H20" s="2" t="s">
        <v>94</v>
      </c>
      <c r="I20" s="2">
        <v>4210</v>
      </c>
      <c r="J20" s="2" t="s">
        <v>82</v>
      </c>
      <c r="K20" s="2">
        <v>1</v>
      </c>
      <c r="L20" s="2">
        <v>0.98</v>
      </c>
      <c r="M20" s="2" t="s">
        <v>93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360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0</v>
      </c>
      <c r="BI20" s="2">
        <v>0</v>
      </c>
      <c r="BJ20" s="2">
        <v>0</v>
      </c>
      <c r="BK20" s="2">
        <v>0</v>
      </c>
      <c r="BL20" s="2">
        <v>0</v>
      </c>
      <c r="BM20" s="2">
        <v>0</v>
      </c>
      <c r="BN20" s="2">
        <v>0</v>
      </c>
      <c r="BO20" s="2">
        <v>0</v>
      </c>
      <c r="BP20" s="2">
        <v>0</v>
      </c>
      <c r="BQ20" s="2">
        <v>0</v>
      </c>
      <c r="BR20" s="2">
        <v>0</v>
      </c>
      <c r="BS20" s="2">
        <v>0</v>
      </c>
      <c r="BT20" s="2">
        <v>0</v>
      </c>
      <c r="BU20" s="2">
        <v>0</v>
      </c>
      <c r="BV20" s="2">
        <v>167</v>
      </c>
      <c r="BW20" s="2">
        <v>0</v>
      </c>
      <c r="BX20" s="2">
        <v>0</v>
      </c>
      <c r="BY20" s="2" t="s">
        <v>95</v>
      </c>
      <c r="BZ20" s="2">
        <v>4236</v>
      </c>
      <c r="CA20" s="4" t="s">
        <v>96</v>
      </c>
      <c r="CB20" s="2">
        <v>4210</v>
      </c>
    </row>
    <row r="21" spans="1:80" x14ac:dyDescent="0.25">
      <c r="A21" s="2" t="s">
        <v>121</v>
      </c>
      <c r="B21" s="2" t="s">
        <v>120</v>
      </c>
      <c r="C21" s="2" t="s">
        <v>282</v>
      </c>
      <c r="D21" s="2">
        <f t="shared" si="0"/>
        <v>53</v>
      </c>
      <c r="E21" s="2" t="s">
        <v>121</v>
      </c>
      <c r="F21" s="2" t="s">
        <v>122</v>
      </c>
      <c r="G21" s="2">
        <v>3433</v>
      </c>
      <c r="H21" s="2" t="s">
        <v>82</v>
      </c>
      <c r="I21" s="2">
        <v>71240</v>
      </c>
      <c r="J21" s="2" t="s">
        <v>82</v>
      </c>
      <c r="K21" s="2">
        <v>1</v>
      </c>
      <c r="L21" s="2">
        <v>0.86274509799999999</v>
      </c>
      <c r="M21" s="2" t="s">
        <v>121</v>
      </c>
      <c r="N21" s="2">
        <v>0</v>
      </c>
      <c r="O21" s="2">
        <v>0</v>
      </c>
      <c r="P21" s="2">
        <v>0</v>
      </c>
      <c r="Q21" s="2">
        <v>16</v>
      </c>
      <c r="R21" s="2">
        <v>37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0</v>
      </c>
      <c r="BI21" s="2">
        <v>0</v>
      </c>
      <c r="BJ21" s="2">
        <v>0</v>
      </c>
      <c r="BK21" s="2">
        <v>0</v>
      </c>
      <c r="BL21" s="2">
        <v>0</v>
      </c>
      <c r="BM21" s="2">
        <v>0</v>
      </c>
      <c r="BN21" s="2">
        <v>0</v>
      </c>
      <c r="BO21" s="2">
        <v>0</v>
      </c>
      <c r="BP21" s="2">
        <v>0</v>
      </c>
      <c r="BQ21" s="2">
        <v>0</v>
      </c>
      <c r="BR21" s="2">
        <v>0</v>
      </c>
      <c r="BS21" s="2">
        <v>0</v>
      </c>
      <c r="BT21" s="2">
        <v>0</v>
      </c>
      <c r="BU21" s="2">
        <v>0</v>
      </c>
      <c r="BV21" s="2">
        <v>0</v>
      </c>
      <c r="BW21" s="2">
        <v>0</v>
      </c>
      <c r="BX21" s="2">
        <v>0</v>
      </c>
      <c r="BY21" s="2" t="s">
        <v>123</v>
      </c>
      <c r="BZ21" s="2">
        <v>3433</v>
      </c>
      <c r="CA21" s="4" t="s">
        <v>124</v>
      </c>
      <c r="CB21" s="2">
        <v>71240</v>
      </c>
    </row>
    <row r="22" spans="1:80" x14ac:dyDescent="0.25">
      <c r="A22" s="2" t="s">
        <v>121</v>
      </c>
      <c r="B22" s="2" t="s">
        <v>186</v>
      </c>
      <c r="C22" s="2" t="s">
        <v>282</v>
      </c>
      <c r="D22" s="2">
        <f t="shared" si="0"/>
        <v>32604</v>
      </c>
      <c r="E22" s="3" t="s">
        <v>140</v>
      </c>
      <c r="F22" s="2" t="s">
        <v>156</v>
      </c>
      <c r="G22" s="2">
        <v>3434</v>
      </c>
      <c r="H22" s="2" t="s">
        <v>82</v>
      </c>
      <c r="I22" s="2">
        <v>3398</v>
      </c>
      <c r="J22" s="2" t="s">
        <v>82</v>
      </c>
      <c r="K22" s="2">
        <v>1</v>
      </c>
      <c r="L22" s="2">
        <v>0.821428571</v>
      </c>
      <c r="M22" s="2" t="s">
        <v>121</v>
      </c>
      <c r="N22" s="2">
        <v>0</v>
      </c>
      <c r="O22" s="2">
        <v>184</v>
      </c>
      <c r="P22" s="2">
        <v>0</v>
      </c>
      <c r="Q22" s="2">
        <v>1418</v>
      </c>
      <c r="R22" s="2">
        <v>29807</v>
      </c>
      <c r="S22" s="2">
        <v>0</v>
      </c>
      <c r="T22" s="2">
        <v>0</v>
      </c>
      <c r="U22" s="2">
        <v>0</v>
      </c>
      <c r="V22" s="2">
        <v>667</v>
      </c>
      <c r="W22" s="2">
        <v>72</v>
      </c>
      <c r="X22" s="2">
        <v>0</v>
      </c>
      <c r="Y22" s="2">
        <v>62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52</v>
      </c>
      <c r="AN22" s="2">
        <v>0</v>
      </c>
      <c r="AO22" s="2">
        <v>0</v>
      </c>
      <c r="AP22" s="2">
        <v>0</v>
      </c>
      <c r="AQ22" s="2">
        <v>0</v>
      </c>
      <c r="AR22" s="2">
        <v>342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0</v>
      </c>
      <c r="BI22" s="2">
        <v>0</v>
      </c>
      <c r="BJ22" s="2">
        <v>0</v>
      </c>
      <c r="BK22" s="2">
        <v>0</v>
      </c>
      <c r="BL22" s="2">
        <v>0</v>
      </c>
      <c r="BM22" s="2">
        <v>0</v>
      </c>
      <c r="BN22" s="2">
        <v>0</v>
      </c>
      <c r="BO22" s="2">
        <v>0</v>
      </c>
      <c r="BP22" s="2">
        <v>0</v>
      </c>
      <c r="BQ22" s="2">
        <v>0</v>
      </c>
      <c r="BR22" s="2">
        <v>0</v>
      </c>
      <c r="BS22" s="2">
        <v>0</v>
      </c>
      <c r="BT22" s="2">
        <v>0</v>
      </c>
      <c r="BU22" s="2">
        <v>0</v>
      </c>
      <c r="BV22" s="2">
        <v>0</v>
      </c>
      <c r="BW22" s="2">
        <v>0</v>
      </c>
      <c r="BX22" s="2">
        <v>0</v>
      </c>
      <c r="BY22" s="2" t="s">
        <v>141</v>
      </c>
      <c r="BZ22" s="2">
        <v>3434</v>
      </c>
      <c r="CA22" s="4" t="s">
        <v>187</v>
      </c>
      <c r="CB22" s="2">
        <v>3398</v>
      </c>
    </row>
    <row r="23" spans="1:80" x14ac:dyDescent="0.25">
      <c r="A23" s="3" t="s">
        <v>259</v>
      </c>
      <c r="B23" s="2" t="s">
        <v>258</v>
      </c>
      <c r="C23" s="2" t="s">
        <v>277</v>
      </c>
      <c r="D23" s="2">
        <f t="shared" si="0"/>
        <v>169</v>
      </c>
      <c r="E23" s="3" t="s">
        <v>260</v>
      </c>
      <c r="F23" s="3" t="s">
        <v>261</v>
      </c>
      <c r="G23" s="2">
        <v>3863</v>
      </c>
      <c r="H23" s="2" t="s">
        <v>82</v>
      </c>
      <c r="I23" s="2">
        <v>3898</v>
      </c>
      <c r="J23" s="2" t="s">
        <v>262</v>
      </c>
      <c r="K23" s="2">
        <v>1</v>
      </c>
      <c r="L23" s="2">
        <v>0.96078431399999997</v>
      </c>
      <c r="M23" s="2" t="s">
        <v>172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169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0</v>
      </c>
      <c r="BI23" s="2">
        <v>0</v>
      </c>
      <c r="BJ23" s="2">
        <v>0</v>
      </c>
      <c r="BK23" s="2">
        <v>0</v>
      </c>
      <c r="BL23" s="2">
        <v>0</v>
      </c>
      <c r="BM23" s="2">
        <v>0</v>
      </c>
      <c r="BN23" s="2">
        <v>0</v>
      </c>
      <c r="BO23" s="2">
        <v>0</v>
      </c>
      <c r="BP23" s="2">
        <v>0</v>
      </c>
      <c r="BQ23" s="2">
        <v>0</v>
      </c>
      <c r="BR23" s="2">
        <v>0</v>
      </c>
      <c r="BS23" s="2">
        <v>0</v>
      </c>
      <c r="BT23" s="2">
        <v>0</v>
      </c>
      <c r="BU23" s="2">
        <v>0</v>
      </c>
      <c r="BV23" s="2">
        <v>0</v>
      </c>
      <c r="BW23" s="2">
        <v>0</v>
      </c>
      <c r="BX23" s="2">
        <v>0</v>
      </c>
      <c r="BY23" s="2" t="s">
        <v>263</v>
      </c>
      <c r="BZ23" s="2">
        <v>3863</v>
      </c>
      <c r="CA23" s="4" t="s">
        <v>264</v>
      </c>
      <c r="CB23" s="2">
        <v>3898</v>
      </c>
    </row>
    <row r="24" spans="1:80" x14ac:dyDescent="0.25">
      <c r="A24" s="3" t="s">
        <v>205</v>
      </c>
      <c r="B24" s="2" t="s">
        <v>204</v>
      </c>
      <c r="C24" s="2" t="s">
        <v>282</v>
      </c>
      <c r="D24" s="2">
        <f t="shared" si="0"/>
        <v>299</v>
      </c>
      <c r="E24" s="3" t="s">
        <v>205</v>
      </c>
      <c r="F24" s="2" t="s">
        <v>192</v>
      </c>
      <c r="G24" s="2">
        <v>3879</v>
      </c>
      <c r="H24" s="2" t="s">
        <v>206</v>
      </c>
      <c r="I24" s="2">
        <v>3814</v>
      </c>
      <c r="J24" s="2" t="s">
        <v>207</v>
      </c>
      <c r="K24" s="2">
        <v>1</v>
      </c>
      <c r="L24" s="2">
        <v>0.96363636399999997</v>
      </c>
      <c r="M24" s="2" t="s">
        <v>172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299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0</v>
      </c>
      <c r="BI24" s="2">
        <v>0</v>
      </c>
      <c r="BJ24" s="2">
        <v>0</v>
      </c>
      <c r="BK24" s="2">
        <v>0</v>
      </c>
      <c r="BL24" s="2">
        <v>0</v>
      </c>
      <c r="BM24" s="2">
        <v>0</v>
      </c>
      <c r="BN24" s="2">
        <v>0</v>
      </c>
      <c r="BO24" s="2">
        <v>0</v>
      </c>
      <c r="BP24" s="2">
        <v>0</v>
      </c>
      <c r="BQ24" s="2">
        <v>0</v>
      </c>
      <c r="BR24" s="2">
        <v>0</v>
      </c>
      <c r="BS24" s="2">
        <v>0</v>
      </c>
      <c r="BT24" s="2">
        <v>0</v>
      </c>
      <c r="BU24" s="2">
        <v>0</v>
      </c>
      <c r="BV24" s="2">
        <v>0</v>
      </c>
      <c r="BW24" s="2">
        <v>0</v>
      </c>
      <c r="BX24" s="2">
        <v>0</v>
      </c>
      <c r="BY24" s="2" t="s">
        <v>208</v>
      </c>
      <c r="BZ24" s="2">
        <v>3879</v>
      </c>
      <c r="CA24" s="4" t="s">
        <v>209</v>
      </c>
      <c r="CB24" s="2">
        <v>3814</v>
      </c>
    </row>
    <row r="25" spans="1:80" x14ac:dyDescent="0.25">
      <c r="A25" s="2" t="s">
        <v>152</v>
      </c>
      <c r="B25" s="2" t="s">
        <v>266</v>
      </c>
      <c r="C25" s="2" t="s">
        <v>277</v>
      </c>
      <c r="D25" s="2">
        <f t="shared" si="0"/>
        <v>15499</v>
      </c>
      <c r="E25" s="2" t="s">
        <v>152</v>
      </c>
      <c r="F25" s="3" t="s">
        <v>267</v>
      </c>
      <c r="G25" s="2">
        <v>4637</v>
      </c>
      <c r="H25" s="2" t="s">
        <v>82</v>
      </c>
      <c r="I25" s="2">
        <v>4733</v>
      </c>
      <c r="J25" s="2" t="s">
        <v>268</v>
      </c>
      <c r="K25" s="2">
        <v>1</v>
      </c>
      <c r="L25" s="2">
        <v>0.89795918399999997</v>
      </c>
      <c r="M25" s="2" t="s">
        <v>152</v>
      </c>
      <c r="N25" s="2">
        <v>0</v>
      </c>
      <c r="O25" s="2">
        <v>0</v>
      </c>
      <c r="P25" s="2">
        <v>0</v>
      </c>
      <c r="Q25" s="2">
        <v>1998</v>
      </c>
      <c r="R25" s="2">
        <v>6915</v>
      </c>
      <c r="S25" s="2">
        <v>0</v>
      </c>
      <c r="T25" s="2">
        <v>0</v>
      </c>
      <c r="U25" s="2">
        <v>0</v>
      </c>
      <c r="V25" s="2">
        <v>0</v>
      </c>
      <c r="W25" s="2">
        <v>5795</v>
      </c>
      <c r="X25" s="2">
        <v>0</v>
      </c>
      <c r="Y25" s="2">
        <v>0</v>
      </c>
      <c r="Z25" s="2">
        <v>0</v>
      </c>
      <c r="AA25" s="2">
        <v>361</v>
      </c>
      <c r="AB25" s="2">
        <v>0</v>
      </c>
      <c r="AC25" s="2">
        <v>0</v>
      </c>
      <c r="AD25" s="2">
        <v>0</v>
      </c>
      <c r="AE25" s="2">
        <v>11</v>
      </c>
      <c r="AF25" s="2">
        <v>0</v>
      </c>
      <c r="AG25" s="2">
        <v>0</v>
      </c>
      <c r="AH25" s="2">
        <v>0</v>
      </c>
      <c r="AI25" s="2">
        <v>389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30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0</v>
      </c>
      <c r="BI25" s="2">
        <v>0</v>
      </c>
      <c r="BJ25" s="2">
        <v>0</v>
      </c>
      <c r="BK25" s="2">
        <v>0</v>
      </c>
      <c r="BL25" s="2">
        <v>0</v>
      </c>
      <c r="BM25" s="2">
        <v>0</v>
      </c>
      <c r="BN25" s="2">
        <v>0</v>
      </c>
      <c r="BO25" s="2">
        <v>0</v>
      </c>
      <c r="BP25" s="2">
        <v>0</v>
      </c>
      <c r="BQ25" s="2">
        <v>0</v>
      </c>
      <c r="BR25" s="2">
        <v>0</v>
      </c>
      <c r="BS25" s="2">
        <v>0</v>
      </c>
      <c r="BT25" s="2">
        <v>0</v>
      </c>
      <c r="BU25" s="2">
        <v>0</v>
      </c>
      <c r="BV25" s="2">
        <v>0</v>
      </c>
      <c r="BW25" s="2">
        <v>0</v>
      </c>
      <c r="BX25" s="2">
        <v>0</v>
      </c>
      <c r="BY25" s="2" t="s">
        <v>153</v>
      </c>
      <c r="BZ25" s="2">
        <v>4637</v>
      </c>
      <c r="CA25" s="4" t="s">
        <v>154</v>
      </c>
      <c r="CB25" s="2">
        <v>4733</v>
      </c>
    </row>
    <row r="26" spans="1:80" x14ac:dyDescent="0.25">
      <c r="A26" s="3" t="s">
        <v>161</v>
      </c>
      <c r="B26" s="2" t="s">
        <v>160</v>
      </c>
      <c r="C26" s="2" t="s">
        <v>277</v>
      </c>
      <c r="D26" s="2">
        <f t="shared" si="0"/>
        <v>34132</v>
      </c>
      <c r="E26" s="2" t="s">
        <v>162</v>
      </c>
      <c r="F26" s="2" t="s">
        <v>156</v>
      </c>
      <c r="G26" s="2">
        <v>359160</v>
      </c>
      <c r="H26" s="2" t="s">
        <v>82</v>
      </c>
      <c r="I26" s="2">
        <v>3398</v>
      </c>
      <c r="J26" s="2" t="s">
        <v>82</v>
      </c>
      <c r="K26" s="2">
        <v>1</v>
      </c>
      <c r="L26" s="2">
        <v>0.94230769199999997</v>
      </c>
      <c r="M26" s="2" t="s">
        <v>146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0</v>
      </c>
      <c r="BI26" s="2">
        <v>0</v>
      </c>
      <c r="BJ26" s="2">
        <v>0</v>
      </c>
      <c r="BK26" s="2">
        <v>0</v>
      </c>
      <c r="BL26" s="2">
        <v>0</v>
      </c>
      <c r="BM26" s="2">
        <v>0</v>
      </c>
      <c r="BN26" s="2">
        <v>0</v>
      </c>
      <c r="BO26" s="2">
        <v>0</v>
      </c>
      <c r="BP26" s="2">
        <v>0</v>
      </c>
      <c r="BQ26" s="2">
        <v>0</v>
      </c>
      <c r="BR26" s="2">
        <v>0</v>
      </c>
      <c r="BS26" s="2">
        <v>0</v>
      </c>
      <c r="BT26" s="2">
        <v>34132</v>
      </c>
      <c r="BU26" s="2">
        <v>0</v>
      </c>
      <c r="BV26" s="2">
        <v>0</v>
      </c>
      <c r="BW26" s="2">
        <v>0</v>
      </c>
      <c r="BX26" s="2">
        <v>0</v>
      </c>
      <c r="BY26" s="2" t="s">
        <v>163</v>
      </c>
      <c r="BZ26" s="2">
        <v>359160</v>
      </c>
      <c r="CA26" s="4" t="s">
        <v>164</v>
      </c>
      <c r="CB26" s="2">
        <v>3398</v>
      </c>
    </row>
    <row r="27" spans="1:80" x14ac:dyDescent="0.25">
      <c r="A27" s="2" t="s">
        <v>194</v>
      </c>
      <c r="B27" s="2" t="s">
        <v>193</v>
      </c>
      <c r="C27" s="2" t="s">
        <v>278</v>
      </c>
      <c r="D27" s="2">
        <f t="shared" si="0"/>
        <v>54967</v>
      </c>
      <c r="E27" s="2" t="s">
        <v>194</v>
      </c>
      <c r="F27" s="3" t="s">
        <v>195</v>
      </c>
      <c r="G27" s="2">
        <v>147370</v>
      </c>
      <c r="H27" s="2" t="s">
        <v>82</v>
      </c>
      <c r="I27" s="2">
        <v>65983</v>
      </c>
      <c r="J27" s="2" t="s">
        <v>196</v>
      </c>
      <c r="K27" s="2">
        <v>1</v>
      </c>
      <c r="L27" s="2">
        <v>1</v>
      </c>
      <c r="M27" s="2" t="s">
        <v>146</v>
      </c>
      <c r="N27" s="2">
        <v>0</v>
      </c>
      <c r="O27" s="2">
        <v>0</v>
      </c>
      <c r="P27" s="2">
        <v>37</v>
      </c>
      <c r="Q27" s="2">
        <v>0</v>
      </c>
      <c r="R27" s="2">
        <v>0</v>
      </c>
      <c r="S27" s="2">
        <v>1344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53255</v>
      </c>
      <c r="AB27" s="2">
        <v>0</v>
      </c>
      <c r="AC27" s="2">
        <v>112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171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48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0</v>
      </c>
      <c r="BI27" s="2">
        <v>0</v>
      </c>
      <c r="BJ27" s="2">
        <v>0</v>
      </c>
      <c r="BK27" s="2">
        <v>0</v>
      </c>
      <c r="BL27" s="2">
        <v>0</v>
      </c>
      <c r="BM27" s="2">
        <v>0</v>
      </c>
      <c r="BN27" s="2">
        <v>0</v>
      </c>
      <c r="BO27" s="2">
        <v>0</v>
      </c>
      <c r="BP27" s="2">
        <v>0</v>
      </c>
      <c r="BQ27" s="2">
        <v>0</v>
      </c>
      <c r="BR27" s="2">
        <v>0</v>
      </c>
      <c r="BS27" s="2">
        <v>0</v>
      </c>
      <c r="BT27" s="2">
        <v>0</v>
      </c>
      <c r="BU27" s="2">
        <v>0</v>
      </c>
      <c r="BV27" s="2">
        <v>0</v>
      </c>
      <c r="BW27" s="2">
        <v>0</v>
      </c>
      <c r="BX27" s="2">
        <v>0</v>
      </c>
      <c r="BY27" s="2" t="s">
        <v>197</v>
      </c>
      <c r="BZ27" s="2">
        <v>147370</v>
      </c>
      <c r="CA27" s="4" t="s">
        <v>198</v>
      </c>
      <c r="CB27" s="2">
        <v>65983</v>
      </c>
    </row>
    <row r="28" spans="1:80" x14ac:dyDescent="0.25">
      <c r="A28" s="2" t="s">
        <v>194</v>
      </c>
      <c r="B28" s="2" t="s">
        <v>199</v>
      </c>
      <c r="C28" s="2" t="s">
        <v>278</v>
      </c>
      <c r="D28" s="2">
        <f t="shared" si="0"/>
        <v>89</v>
      </c>
      <c r="E28" s="3" t="s">
        <v>200</v>
      </c>
      <c r="F28" s="2" t="s">
        <v>194</v>
      </c>
      <c r="G28" s="2">
        <v>251268</v>
      </c>
      <c r="H28" s="2" t="s">
        <v>201</v>
      </c>
      <c r="I28" s="2">
        <v>147370</v>
      </c>
      <c r="J28" s="2" t="s">
        <v>202</v>
      </c>
      <c r="K28" s="2">
        <v>1</v>
      </c>
      <c r="L28" s="2">
        <v>0.98039215700000004</v>
      </c>
      <c r="M28" s="2" t="s">
        <v>146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89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0</v>
      </c>
      <c r="BI28" s="2">
        <v>0</v>
      </c>
      <c r="BJ28" s="2">
        <v>0</v>
      </c>
      <c r="BK28" s="2">
        <v>0</v>
      </c>
      <c r="BL28" s="2">
        <v>0</v>
      </c>
      <c r="BM28" s="2">
        <v>0</v>
      </c>
      <c r="BN28" s="2">
        <v>0</v>
      </c>
      <c r="BO28" s="2">
        <v>0</v>
      </c>
      <c r="BP28" s="2">
        <v>0</v>
      </c>
      <c r="BQ28" s="2">
        <v>0</v>
      </c>
      <c r="BR28" s="2">
        <v>0</v>
      </c>
      <c r="BS28" s="2">
        <v>0</v>
      </c>
      <c r="BT28" s="2">
        <v>0</v>
      </c>
      <c r="BU28" s="2">
        <v>0</v>
      </c>
      <c r="BV28" s="2">
        <v>0</v>
      </c>
      <c r="BW28" s="2">
        <v>0</v>
      </c>
      <c r="BX28" s="2">
        <v>0</v>
      </c>
      <c r="BY28" s="2" t="s">
        <v>203</v>
      </c>
      <c r="BZ28" s="2">
        <v>251268</v>
      </c>
      <c r="CA28" s="4" t="s">
        <v>198</v>
      </c>
      <c r="CB28" s="2">
        <v>147370</v>
      </c>
    </row>
    <row r="29" spans="1:80" x14ac:dyDescent="0.25">
      <c r="A29" s="2" t="s">
        <v>276</v>
      </c>
      <c r="B29" s="2" t="s">
        <v>210</v>
      </c>
      <c r="C29" s="2" t="s">
        <v>282</v>
      </c>
      <c r="D29" s="2">
        <f t="shared" si="0"/>
        <v>15</v>
      </c>
      <c r="E29" s="3" t="s">
        <v>211</v>
      </c>
      <c r="F29" s="3" t="s">
        <v>211</v>
      </c>
      <c r="G29" s="2">
        <v>3328</v>
      </c>
      <c r="H29" s="2" t="s">
        <v>82</v>
      </c>
      <c r="I29" s="2">
        <v>3328</v>
      </c>
      <c r="J29" s="2" t="s">
        <v>212</v>
      </c>
      <c r="K29" s="2">
        <v>1</v>
      </c>
      <c r="L29" s="2">
        <v>1</v>
      </c>
      <c r="M29" s="2" t="s">
        <v>213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15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0</v>
      </c>
      <c r="BI29" s="2">
        <v>0</v>
      </c>
      <c r="BJ29" s="2">
        <v>0</v>
      </c>
      <c r="BK29" s="2">
        <v>0</v>
      </c>
      <c r="BL29" s="2">
        <v>0</v>
      </c>
      <c r="BM29" s="2">
        <v>0</v>
      </c>
      <c r="BN29" s="2">
        <v>0</v>
      </c>
      <c r="BO29" s="2">
        <v>0</v>
      </c>
      <c r="BP29" s="2">
        <v>0</v>
      </c>
      <c r="BQ29" s="2">
        <v>0</v>
      </c>
      <c r="BR29" s="2">
        <v>0</v>
      </c>
      <c r="BS29" s="2">
        <v>0</v>
      </c>
      <c r="BT29" s="2">
        <v>0</v>
      </c>
      <c r="BU29" s="2">
        <v>0</v>
      </c>
      <c r="BV29" s="2">
        <v>0</v>
      </c>
      <c r="BW29" s="2">
        <v>0</v>
      </c>
      <c r="BX29" s="2">
        <v>0</v>
      </c>
      <c r="BY29" s="2" t="s">
        <v>214</v>
      </c>
      <c r="BZ29" s="2">
        <v>3328</v>
      </c>
      <c r="CA29" s="4" t="s">
        <v>215</v>
      </c>
      <c r="CB29" s="2">
        <v>3328</v>
      </c>
    </row>
    <row r="30" spans="1:80" x14ac:dyDescent="0.25">
      <c r="A30" s="3" t="s">
        <v>217</v>
      </c>
      <c r="B30" s="2" t="s">
        <v>216</v>
      </c>
      <c r="C30" s="2" t="s">
        <v>282</v>
      </c>
      <c r="D30" s="2">
        <f t="shared" si="0"/>
        <v>191791</v>
      </c>
      <c r="E30" s="3" t="s">
        <v>217</v>
      </c>
      <c r="F30" s="3" t="s">
        <v>217</v>
      </c>
      <c r="G30" s="2">
        <v>139271</v>
      </c>
      <c r="H30" s="2" t="s">
        <v>218</v>
      </c>
      <c r="I30" s="2">
        <v>3337</v>
      </c>
      <c r="J30" s="2" t="s">
        <v>219</v>
      </c>
      <c r="K30" s="2">
        <v>0.97777777799999999</v>
      </c>
      <c r="L30" s="2">
        <v>1</v>
      </c>
      <c r="M30" s="2" t="s">
        <v>213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51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101680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2319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0</v>
      </c>
      <c r="BI30" s="2">
        <v>0</v>
      </c>
      <c r="BJ30" s="2">
        <v>0</v>
      </c>
      <c r="BK30" s="2">
        <v>0</v>
      </c>
      <c r="BL30" s="2">
        <v>0</v>
      </c>
      <c r="BM30" s="2">
        <v>0</v>
      </c>
      <c r="BN30" s="2">
        <v>0</v>
      </c>
      <c r="BO30" s="2">
        <v>0</v>
      </c>
      <c r="BP30" s="2">
        <v>0</v>
      </c>
      <c r="BQ30" s="2">
        <v>0</v>
      </c>
      <c r="BR30" s="2">
        <v>0</v>
      </c>
      <c r="BS30" s="2">
        <v>0</v>
      </c>
      <c r="BT30" s="2">
        <v>0</v>
      </c>
      <c r="BU30" s="2">
        <v>0</v>
      </c>
      <c r="BV30" s="2">
        <v>0</v>
      </c>
      <c r="BW30" s="2">
        <v>87741</v>
      </c>
      <c r="BX30" s="2">
        <v>0</v>
      </c>
      <c r="BY30" s="2" t="s">
        <v>220</v>
      </c>
      <c r="BZ30" s="2">
        <v>139271</v>
      </c>
      <c r="CA30" s="4" t="s">
        <v>221</v>
      </c>
      <c r="CB30" s="2">
        <v>3337</v>
      </c>
    </row>
    <row r="31" spans="1:80" x14ac:dyDescent="0.25">
      <c r="A31" s="3" t="s">
        <v>233</v>
      </c>
      <c r="B31" s="2" t="s">
        <v>232</v>
      </c>
      <c r="C31" s="2" t="s">
        <v>288</v>
      </c>
      <c r="D31" s="2">
        <f t="shared" si="0"/>
        <v>3066</v>
      </c>
      <c r="E31" s="3" t="s">
        <v>233</v>
      </c>
      <c r="F31" s="2" t="s">
        <v>229</v>
      </c>
      <c r="G31" s="2">
        <v>568982</v>
      </c>
      <c r="H31" s="2" t="s">
        <v>234</v>
      </c>
      <c r="I31" s="2">
        <v>147368</v>
      </c>
      <c r="J31" s="2" t="s">
        <v>82</v>
      </c>
      <c r="K31" s="2">
        <v>1</v>
      </c>
      <c r="L31" s="2">
        <v>0.98113207499999999</v>
      </c>
      <c r="M31" s="2" t="s">
        <v>146</v>
      </c>
      <c r="N31" s="2">
        <v>0</v>
      </c>
      <c r="O31" s="2">
        <v>0</v>
      </c>
      <c r="P31" s="2">
        <v>0</v>
      </c>
      <c r="Q31" s="2">
        <v>0</v>
      </c>
      <c r="R31" s="2">
        <v>21</v>
      </c>
      <c r="S31" s="2">
        <v>12</v>
      </c>
      <c r="T31" s="2">
        <v>407</v>
      </c>
      <c r="U31" s="2">
        <v>0</v>
      </c>
      <c r="V31" s="2">
        <v>0</v>
      </c>
      <c r="W31" s="2">
        <v>0</v>
      </c>
      <c r="X31" s="2">
        <v>80</v>
      </c>
      <c r="Y31" s="2">
        <v>19</v>
      </c>
      <c r="Z31" s="2">
        <v>18</v>
      </c>
      <c r="AA31" s="2">
        <v>73</v>
      </c>
      <c r="AB31" s="2">
        <v>0</v>
      </c>
      <c r="AC31" s="2">
        <v>13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567</v>
      </c>
      <c r="AJ31" s="2">
        <v>709</v>
      </c>
      <c r="AK31" s="2">
        <v>959</v>
      </c>
      <c r="AL31" s="2">
        <v>26</v>
      </c>
      <c r="AM31" s="2">
        <v>0</v>
      </c>
      <c r="AN31" s="2">
        <v>0</v>
      </c>
      <c r="AO31" s="2">
        <v>83</v>
      </c>
      <c r="AP31" s="2">
        <v>36</v>
      </c>
      <c r="AQ31" s="2">
        <v>0</v>
      </c>
      <c r="AR31" s="2">
        <v>0</v>
      </c>
      <c r="AS31" s="2">
        <v>0</v>
      </c>
      <c r="AT31" s="2">
        <v>0</v>
      </c>
      <c r="AU31" s="2">
        <v>10</v>
      </c>
      <c r="AV31" s="2">
        <v>0</v>
      </c>
      <c r="AW31" s="2">
        <v>33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0</v>
      </c>
      <c r="BI31" s="2">
        <v>0</v>
      </c>
      <c r="BJ31" s="2">
        <v>0</v>
      </c>
      <c r="BK31" s="2">
        <v>0</v>
      </c>
      <c r="BL31" s="2">
        <v>0</v>
      </c>
      <c r="BM31" s="2">
        <v>0</v>
      </c>
      <c r="BN31" s="2">
        <v>0</v>
      </c>
      <c r="BO31" s="2">
        <v>0</v>
      </c>
      <c r="BP31" s="2">
        <v>0</v>
      </c>
      <c r="BQ31" s="2">
        <v>0</v>
      </c>
      <c r="BR31" s="2">
        <v>0</v>
      </c>
      <c r="BS31" s="2">
        <v>0</v>
      </c>
      <c r="BT31" s="2">
        <v>0</v>
      </c>
      <c r="BU31" s="2">
        <v>0</v>
      </c>
      <c r="BV31" s="2">
        <v>0</v>
      </c>
      <c r="BW31" s="2">
        <v>0</v>
      </c>
      <c r="BX31" s="2">
        <v>0</v>
      </c>
      <c r="BY31" s="2" t="s">
        <v>235</v>
      </c>
      <c r="BZ31" s="2">
        <v>568982</v>
      </c>
      <c r="CA31" s="4" t="s">
        <v>231</v>
      </c>
      <c r="CB31" s="2">
        <v>147368</v>
      </c>
    </row>
    <row r="32" spans="1:80" x14ac:dyDescent="0.25">
      <c r="A32" s="2" t="s">
        <v>275</v>
      </c>
      <c r="B32" s="2" t="s">
        <v>238</v>
      </c>
      <c r="C32" s="2" t="s">
        <v>282</v>
      </c>
      <c r="D32" s="2">
        <f t="shared" si="0"/>
        <v>227</v>
      </c>
      <c r="E32" s="3" t="s">
        <v>239</v>
      </c>
      <c r="F32" s="3" t="s">
        <v>239</v>
      </c>
      <c r="G32" s="2">
        <v>3754</v>
      </c>
      <c r="H32" s="2" t="s">
        <v>82</v>
      </c>
      <c r="I32" s="2">
        <v>3754</v>
      </c>
      <c r="J32" s="2" t="s">
        <v>240</v>
      </c>
      <c r="K32" s="2">
        <v>1</v>
      </c>
      <c r="L32" s="2">
        <v>1</v>
      </c>
      <c r="M32" s="2" t="s">
        <v>241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227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0</v>
      </c>
      <c r="BI32" s="2">
        <v>0</v>
      </c>
      <c r="BJ32" s="2">
        <v>0</v>
      </c>
      <c r="BK32" s="2">
        <v>0</v>
      </c>
      <c r="BL32" s="2">
        <v>0</v>
      </c>
      <c r="BM32" s="2">
        <v>0</v>
      </c>
      <c r="BN32" s="2">
        <v>0</v>
      </c>
      <c r="BO32" s="2">
        <v>0</v>
      </c>
      <c r="BP32" s="2">
        <v>0</v>
      </c>
      <c r="BQ32" s="2">
        <v>0</v>
      </c>
      <c r="BR32" s="2">
        <v>0</v>
      </c>
      <c r="BS32" s="2">
        <v>0</v>
      </c>
      <c r="BT32" s="2">
        <v>0</v>
      </c>
      <c r="BU32" s="2">
        <v>0</v>
      </c>
      <c r="BV32" s="2">
        <v>0</v>
      </c>
      <c r="BW32" s="2">
        <v>0</v>
      </c>
      <c r="BX32" s="2">
        <v>0</v>
      </c>
      <c r="BY32" s="2" t="s">
        <v>242</v>
      </c>
      <c r="BZ32" s="2">
        <v>3754</v>
      </c>
      <c r="CA32" s="4" t="s">
        <v>243</v>
      </c>
      <c r="CB32" s="2">
        <v>3754</v>
      </c>
    </row>
    <row r="33" spans="1:80" x14ac:dyDescent="0.25">
      <c r="A33" s="3" t="s">
        <v>126</v>
      </c>
      <c r="B33" s="2" t="s">
        <v>244</v>
      </c>
      <c r="C33" s="2" t="s">
        <v>282</v>
      </c>
      <c r="D33" s="2">
        <f t="shared" si="0"/>
        <v>93</v>
      </c>
      <c r="E33" s="3" t="s">
        <v>126</v>
      </c>
      <c r="F33" s="2" t="s">
        <v>245</v>
      </c>
      <c r="G33" s="2">
        <v>3511</v>
      </c>
      <c r="H33" s="2" t="s">
        <v>82</v>
      </c>
      <c r="I33" s="2">
        <v>3440</v>
      </c>
      <c r="J33" s="2" t="s">
        <v>82</v>
      </c>
      <c r="K33" s="2">
        <v>1</v>
      </c>
      <c r="L33" s="2">
        <v>0.85714285700000004</v>
      </c>
      <c r="M33" s="2" t="s">
        <v>127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42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51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0</v>
      </c>
      <c r="BI33" s="2">
        <v>0</v>
      </c>
      <c r="BJ33" s="2">
        <v>0</v>
      </c>
      <c r="BK33" s="2">
        <v>0</v>
      </c>
      <c r="BL33" s="2">
        <v>0</v>
      </c>
      <c r="BM33" s="2">
        <v>0</v>
      </c>
      <c r="BN33" s="2">
        <v>0</v>
      </c>
      <c r="BO33" s="2">
        <v>0</v>
      </c>
      <c r="BP33" s="2">
        <v>0</v>
      </c>
      <c r="BQ33" s="2">
        <v>0</v>
      </c>
      <c r="BR33" s="2">
        <v>0</v>
      </c>
      <c r="BS33" s="2">
        <v>0</v>
      </c>
      <c r="BT33" s="2">
        <v>0</v>
      </c>
      <c r="BU33" s="2">
        <v>0</v>
      </c>
      <c r="BV33" s="2">
        <v>0</v>
      </c>
      <c r="BW33" s="2">
        <v>0</v>
      </c>
      <c r="BX33" s="2">
        <v>0</v>
      </c>
      <c r="BY33" s="2" t="s">
        <v>246</v>
      </c>
      <c r="BZ33" s="2">
        <v>3511</v>
      </c>
      <c r="CA33" s="4" t="s">
        <v>129</v>
      </c>
      <c r="CB33" s="2">
        <v>3440</v>
      </c>
    </row>
    <row r="34" spans="1:80" x14ac:dyDescent="0.25">
      <c r="A34" s="3" t="s">
        <v>126</v>
      </c>
      <c r="B34" s="2" t="s">
        <v>125</v>
      </c>
      <c r="C34" s="2" t="s">
        <v>282</v>
      </c>
      <c r="D34" s="2">
        <f t="shared" si="0"/>
        <v>207</v>
      </c>
      <c r="E34" s="3" t="s">
        <v>126</v>
      </c>
      <c r="F34" s="2" t="s">
        <v>122</v>
      </c>
      <c r="G34" s="2">
        <v>3511</v>
      </c>
      <c r="H34" s="2" t="s">
        <v>82</v>
      </c>
      <c r="I34" s="2">
        <v>71240</v>
      </c>
      <c r="J34" s="2" t="s">
        <v>82</v>
      </c>
      <c r="K34" s="2">
        <v>1</v>
      </c>
      <c r="L34" s="2">
        <v>0.84210526299999999</v>
      </c>
      <c r="M34" s="2" t="s">
        <v>127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207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0</v>
      </c>
      <c r="BI34" s="2">
        <v>0</v>
      </c>
      <c r="BJ34" s="2">
        <v>0</v>
      </c>
      <c r="BK34" s="2">
        <v>0</v>
      </c>
      <c r="BL34" s="2">
        <v>0</v>
      </c>
      <c r="BM34" s="2">
        <v>0</v>
      </c>
      <c r="BN34" s="2">
        <v>0</v>
      </c>
      <c r="BO34" s="2">
        <v>0</v>
      </c>
      <c r="BP34" s="2">
        <v>0</v>
      </c>
      <c r="BQ34" s="2">
        <v>0</v>
      </c>
      <c r="BR34" s="2">
        <v>0</v>
      </c>
      <c r="BS34" s="2">
        <v>0</v>
      </c>
      <c r="BT34" s="2">
        <v>0</v>
      </c>
      <c r="BU34" s="2">
        <v>0</v>
      </c>
      <c r="BV34" s="2">
        <v>0</v>
      </c>
      <c r="BW34" s="2">
        <v>0</v>
      </c>
      <c r="BX34" s="2">
        <v>0</v>
      </c>
      <c r="BY34" s="2" t="s">
        <v>128</v>
      </c>
      <c r="BZ34" s="2">
        <v>3511</v>
      </c>
      <c r="CA34" s="4" t="s">
        <v>129</v>
      </c>
      <c r="CB34" s="2">
        <v>71240</v>
      </c>
    </row>
    <row r="35" spans="1:80" x14ac:dyDescent="0.25">
      <c r="A35" s="3" t="s">
        <v>248</v>
      </c>
      <c r="B35" s="2" t="s">
        <v>247</v>
      </c>
      <c r="C35" s="2" t="s">
        <v>282</v>
      </c>
      <c r="D35" s="2">
        <f t="shared" si="0"/>
        <v>101</v>
      </c>
      <c r="E35" s="3" t="s">
        <v>248</v>
      </c>
      <c r="F35" s="3" t="s">
        <v>249</v>
      </c>
      <c r="G35" s="2">
        <v>32247</v>
      </c>
      <c r="H35" s="2" t="s">
        <v>250</v>
      </c>
      <c r="I35" s="2">
        <v>23216</v>
      </c>
      <c r="J35" s="2" t="s">
        <v>251</v>
      </c>
      <c r="K35" s="2">
        <v>1</v>
      </c>
      <c r="L35" s="2">
        <v>1</v>
      </c>
      <c r="M35" s="2" t="s">
        <v>241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34</v>
      </c>
      <c r="AF35" s="2">
        <v>22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17</v>
      </c>
      <c r="AV35" s="2">
        <v>12</v>
      </c>
      <c r="AW35" s="2">
        <v>0</v>
      </c>
      <c r="AX35" s="2">
        <v>16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0</v>
      </c>
      <c r="BI35" s="2">
        <v>0</v>
      </c>
      <c r="BJ35" s="2">
        <v>0</v>
      </c>
      <c r="BK35" s="2">
        <v>0</v>
      </c>
      <c r="BL35" s="2">
        <v>0</v>
      </c>
      <c r="BM35" s="2">
        <v>0</v>
      </c>
      <c r="BN35" s="2">
        <v>0</v>
      </c>
      <c r="BO35" s="2">
        <v>0</v>
      </c>
      <c r="BP35" s="2">
        <v>0</v>
      </c>
      <c r="BQ35" s="2">
        <v>0</v>
      </c>
      <c r="BR35" s="2">
        <v>0</v>
      </c>
      <c r="BS35" s="2">
        <v>0</v>
      </c>
      <c r="BT35" s="2">
        <v>0</v>
      </c>
      <c r="BU35" s="2">
        <v>0</v>
      </c>
      <c r="BV35" s="2">
        <v>0</v>
      </c>
      <c r="BW35" s="2">
        <v>0</v>
      </c>
      <c r="BX35" s="2">
        <v>0</v>
      </c>
      <c r="BY35" s="2" t="s">
        <v>252</v>
      </c>
      <c r="BZ35" s="2">
        <v>32247</v>
      </c>
      <c r="CA35" s="4" t="s">
        <v>253</v>
      </c>
      <c r="CB35" s="2">
        <v>23216</v>
      </c>
    </row>
    <row r="36" spans="1:80" x14ac:dyDescent="0.25">
      <c r="A36" s="3" t="s">
        <v>103</v>
      </c>
      <c r="B36" s="2" t="s">
        <v>115</v>
      </c>
      <c r="C36" s="2" t="s">
        <v>277</v>
      </c>
      <c r="D36" s="2">
        <f t="shared" si="0"/>
        <v>17</v>
      </c>
      <c r="E36" s="3" t="s">
        <v>103</v>
      </c>
      <c r="F36" s="2" t="s">
        <v>116</v>
      </c>
      <c r="G36" s="2">
        <v>57006</v>
      </c>
      <c r="H36" s="2" t="s">
        <v>104</v>
      </c>
      <c r="I36" s="2">
        <v>91882</v>
      </c>
      <c r="J36" s="2" t="s">
        <v>117</v>
      </c>
      <c r="K36" s="2">
        <v>1</v>
      </c>
      <c r="L36" s="2">
        <v>0.98</v>
      </c>
      <c r="M36" s="2" t="s">
        <v>105</v>
      </c>
      <c r="N36" s="2">
        <v>0</v>
      </c>
      <c r="O36" s="2">
        <v>0</v>
      </c>
      <c r="P36" s="2">
        <v>17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0</v>
      </c>
      <c r="BI36" s="2">
        <v>0</v>
      </c>
      <c r="BJ36" s="2">
        <v>0</v>
      </c>
      <c r="BK36" s="2">
        <v>0</v>
      </c>
      <c r="BL36" s="2">
        <v>0</v>
      </c>
      <c r="BM36" s="2">
        <v>0</v>
      </c>
      <c r="BN36" s="2">
        <v>0</v>
      </c>
      <c r="BO36" s="2">
        <v>0</v>
      </c>
      <c r="BP36" s="2">
        <v>0</v>
      </c>
      <c r="BQ36" s="2">
        <v>0</v>
      </c>
      <c r="BR36" s="2">
        <v>0</v>
      </c>
      <c r="BS36" s="2">
        <v>0</v>
      </c>
      <c r="BT36" s="2">
        <v>0</v>
      </c>
      <c r="BU36" s="2">
        <v>0</v>
      </c>
      <c r="BV36" s="2">
        <v>0</v>
      </c>
      <c r="BW36" s="2">
        <v>0</v>
      </c>
      <c r="BX36" s="2">
        <v>0</v>
      </c>
      <c r="BY36" s="2" t="s">
        <v>106</v>
      </c>
      <c r="BZ36" s="2">
        <v>57006</v>
      </c>
      <c r="CA36" s="4" t="s">
        <v>107</v>
      </c>
      <c r="CB36" s="2">
        <v>91882</v>
      </c>
    </row>
    <row r="37" spans="1:80" x14ac:dyDescent="0.25">
      <c r="A37" s="2" t="s">
        <v>98</v>
      </c>
      <c r="B37" s="2" t="s">
        <v>97</v>
      </c>
      <c r="C37" s="2" t="s">
        <v>277</v>
      </c>
      <c r="D37" s="2">
        <f t="shared" si="0"/>
        <v>63</v>
      </c>
      <c r="E37" s="3" t="s">
        <v>99</v>
      </c>
      <c r="F37" s="2" t="s">
        <v>100</v>
      </c>
      <c r="G37" s="2">
        <v>49274</v>
      </c>
      <c r="H37" s="2" t="s">
        <v>82</v>
      </c>
      <c r="I37" s="2">
        <v>71274</v>
      </c>
      <c r="J37" s="2" t="s">
        <v>82</v>
      </c>
      <c r="K37" s="2">
        <v>1</v>
      </c>
      <c r="L37" s="2">
        <v>0.84444444399999996</v>
      </c>
      <c r="M37" s="2" t="s">
        <v>98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63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0</v>
      </c>
      <c r="BI37" s="2">
        <v>0</v>
      </c>
      <c r="BJ37" s="2">
        <v>0</v>
      </c>
      <c r="BK37" s="2">
        <v>0</v>
      </c>
      <c r="BL37" s="2">
        <v>0</v>
      </c>
      <c r="BM37" s="2">
        <v>0</v>
      </c>
      <c r="BN37" s="2">
        <v>0</v>
      </c>
      <c r="BO37" s="2">
        <v>0</v>
      </c>
      <c r="BP37" s="2">
        <v>0</v>
      </c>
      <c r="BQ37" s="2">
        <v>0</v>
      </c>
      <c r="BR37" s="2">
        <v>0</v>
      </c>
      <c r="BS37" s="2">
        <v>0</v>
      </c>
      <c r="BT37" s="2">
        <v>0</v>
      </c>
      <c r="BU37" s="2">
        <v>0</v>
      </c>
      <c r="BV37" s="2">
        <v>0</v>
      </c>
      <c r="BW37" s="2">
        <v>0</v>
      </c>
      <c r="BX37" s="2">
        <v>0</v>
      </c>
      <c r="BY37" s="2" t="s">
        <v>101</v>
      </c>
      <c r="BZ37" s="2">
        <v>49274</v>
      </c>
      <c r="CA37" s="4" t="s">
        <v>102</v>
      </c>
      <c r="CB37" s="2">
        <v>71274</v>
      </c>
    </row>
    <row r="38" spans="1:80" x14ac:dyDescent="0.25">
      <c r="A38" s="2" t="s">
        <v>166</v>
      </c>
      <c r="B38" s="2" t="s">
        <v>165</v>
      </c>
      <c r="C38" s="2" t="s">
        <v>277</v>
      </c>
      <c r="D38" s="2">
        <f t="shared" si="0"/>
        <v>126929</v>
      </c>
      <c r="E38" s="2" t="s">
        <v>166</v>
      </c>
      <c r="F38" s="2" t="s">
        <v>156</v>
      </c>
      <c r="G38" s="2">
        <v>27065</v>
      </c>
      <c r="H38" s="2" t="s">
        <v>82</v>
      </c>
      <c r="I38" s="2">
        <v>3398</v>
      </c>
      <c r="J38" s="2" t="s">
        <v>82</v>
      </c>
      <c r="K38" s="2">
        <v>1</v>
      </c>
      <c r="L38" s="2">
        <v>0.90384615400000001</v>
      </c>
      <c r="M38" s="2" t="s">
        <v>166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126929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0</v>
      </c>
      <c r="BI38" s="2">
        <v>0</v>
      </c>
      <c r="BJ38" s="2">
        <v>0</v>
      </c>
      <c r="BK38" s="2">
        <v>0</v>
      </c>
      <c r="BL38" s="2">
        <v>0</v>
      </c>
      <c r="BM38" s="2">
        <v>0</v>
      </c>
      <c r="BN38" s="2">
        <v>0</v>
      </c>
      <c r="BO38" s="2">
        <v>0</v>
      </c>
      <c r="BP38" s="2">
        <v>0</v>
      </c>
      <c r="BQ38" s="2">
        <v>0</v>
      </c>
      <c r="BR38" s="2">
        <v>0</v>
      </c>
      <c r="BS38" s="2">
        <v>0</v>
      </c>
      <c r="BT38" s="2">
        <v>0</v>
      </c>
      <c r="BU38" s="2">
        <v>0</v>
      </c>
      <c r="BV38" s="2">
        <v>0</v>
      </c>
      <c r="BW38" s="2">
        <v>0</v>
      </c>
      <c r="BX38" s="2">
        <v>0</v>
      </c>
      <c r="BY38" s="2" t="s">
        <v>167</v>
      </c>
      <c r="BZ38" s="2">
        <v>27065</v>
      </c>
      <c r="CA38" s="4" t="s">
        <v>168</v>
      </c>
      <c r="CB38" s="2">
        <v>3398</v>
      </c>
    </row>
    <row r="39" spans="1:80" x14ac:dyDescent="0.25">
      <c r="A39" s="2" t="s">
        <v>143</v>
      </c>
      <c r="B39" s="2" t="s">
        <v>265</v>
      </c>
      <c r="C39" s="2" t="s">
        <v>277</v>
      </c>
      <c r="D39" s="2">
        <f t="shared" si="0"/>
        <v>65890</v>
      </c>
      <c r="E39" s="2" t="s">
        <v>229</v>
      </c>
      <c r="F39" s="2" t="s">
        <v>143</v>
      </c>
      <c r="G39" s="2">
        <v>147368</v>
      </c>
      <c r="H39" s="2" t="s">
        <v>82</v>
      </c>
      <c r="I39" s="2">
        <v>147389</v>
      </c>
      <c r="J39" s="2" t="s">
        <v>82</v>
      </c>
      <c r="K39" s="2">
        <v>1</v>
      </c>
      <c r="L39" s="2">
        <v>1</v>
      </c>
      <c r="M39" s="2" t="s">
        <v>146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31</v>
      </c>
      <c r="Y39" s="2">
        <v>0</v>
      </c>
      <c r="Z39" s="2">
        <v>0</v>
      </c>
      <c r="AA39" s="2">
        <v>33</v>
      </c>
      <c r="AB39" s="2">
        <v>0</v>
      </c>
      <c r="AC39" s="2">
        <v>0</v>
      </c>
      <c r="AD39" s="2">
        <v>0</v>
      </c>
      <c r="AE39" s="2">
        <v>17</v>
      </c>
      <c r="AF39" s="2">
        <v>0</v>
      </c>
      <c r="AG39" s="2">
        <v>0</v>
      </c>
      <c r="AH39" s="2">
        <v>0</v>
      </c>
      <c r="AI39" s="2">
        <v>0</v>
      </c>
      <c r="AJ39" s="2">
        <v>16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13</v>
      </c>
      <c r="AT39" s="2">
        <v>0</v>
      </c>
      <c r="AU39" s="2">
        <v>11</v>
      </c>
      <c r="AV39" s="2">
        <v>139</v>
      </c>
      <c r="AW39" s="2">
        <v>68</v>
      </c>
      <c r="AX39" s="2">
        <v>260</v>
      </c>
      <c r="AY39" s="2">
        <v>0</v>
      </c>
      <c r="AZ39" s="2">
        <v>11</v>
      </c>
      <c r="BA39" s="2">
        <v>0</v>
      </c>
      <c r="BB39" s="2">
        <v>0</v>
      </c>
      <c r="BC39" s="2">
        <v>0</v>
      </c>
      <c r="BD39" s="2">
        <v>0</v>
      </c>
      <c r="BE39" s="2">
        <v>10</v>
      </c>
      <c r="BF39" s="2">
        <v>0</v>
      </c>
      <c r="BG39" s="2">
        <v>0</v>
      </c>
      <c r="BH39" s="2">
        <v>13</v>
      </c>
      <c r="BI39" s="2">
        <v>30</v>
      </c>
      <c r="BJ39" s="2">
        <v>0</v>
      </c>
      <c r="BK39" s="2">
        <v>13</v>
      </c>
      <c r="BL39" s="2">
        <v>0</v>
      </c>
      <c r="BM39" s="2">
        <v>0</v>
      </c>
      <c r="BN39" s="2">
        <v>0</v>
      </c>
      <c r="BO39" s="2">
        <v>0</v>
      </c>
      <c r="BP39" s="2">
        <v>0</v>
      </c>
      <c r="BQ39" s="2">
        <v>0</v>
      </c>
      <c r="BR39" s="2">
        <v>0</v>
      </c>
      <c r="BS39" s="2">
        <v>0</v>
      </c>
      <c r="BT39" s="2">
        <v>0</v>
      </c>
      <c r="BU39" s="2">
        <v>0</v>
      </c>
      <c r="BV39" s="2">
        <v>0</v>
      </c>
      <c r="BW39" s="2">
        <v>65225</v>
      </c>
      <c r="BX39" s="2">
        <v>0</v>
      </c>
      <c r="BY39" s="2" t="s">
        <v>236</v>
      </c>
      <c r="BZ39" s="2">
        <v>147368</v>
      </c>
      <c r="CA39" s="4" t="s">
        <v>237</v>
      </c>
      <c r="CB39" s="2">
        <v>147389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Heike Zimmermann</dc:creator>
  <cp:lastModifiedBy>Heike Zimmermann</cp:lastModifiedBy>
  <dcterms:created xsi:type="dcterms:W3CDTF">2016-09-06T13:54:29Z</dcterms:created>
  <dcterms:modified xsi:type="dcterms:W3CDTF">2016-09-09T13:25:35Z</dcterms:modified>
</cp:coreProperties>
</file>