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0730" windowHeight="11760"/>
  </bookViews>
  <sheets>
    <sheet name="PW data" sheetId="5" r:id="rId1"/>
    <sheet name="Sediment geochemistry" sheetId="6" r:id="rId2"/>
  </sheets>
  <calcPr calcId="125725" concurrentCalc="0"/>
</workbook>
</file>

<file path=xl/calcChain.xml><?xml version="1.0" encoding="utf-8"?>
<calcChain xmlns="http://schemas.openxmlformats.org/spreadsheetml/2006/main">
  <c r="V38" i="6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G255" i="5"/>
  <c r="G256"/>
  <c r="G257"/>
  <c r="G258"/>
  <c r="G259"/>
  <c r="G261"/>
  <c r="G262"/>
  <c r="G263"/>
  <c r="G254"/>
  <c r="G212"/>
</calcChain>
</file>

<file path=xl/sharedStrings.xml><?xml version="1.0" encoding="utf-8"?>
<sst xmlns="http://schemas.openxmlformats.org/spreadsheetml/2006/main" count="1153" uniqueCount="46">
  <si>
    <t>SO4</t>
  </si>
  <si>
    <t>Fe(II)</t>
  </si>
  <si>
    <t>TA</t>
  </si>
  <si>
    <t>CA</t>
  </si>
  <si>
    <t>d13C-DIC</t>
  </si>
  <si>
    <t>PO4</t>
  </si>
  <si>
    <t>NH4</t>
  </si>
  <si>
    <t>NO4</t>
  </si>
  <si>
    <t>Depth</t>
  </si>
  <si>
    <t>cmbsf</t>
  </si>
  <si>
    <t xml:space="preserve">mM </t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</si>
  <si>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</si>
  <si>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t>permil</t>
  </si>
  <si>
    <t>mM</t>
  </si>
  <si>
    <t>Mg</t>
  </si>
  <si>
    <t>Ca</t>
  </si>
  <si>
    <t>Mn</t>
  </si>
  <si>
    <t>BD</t>
  </si>
  <si>
    <t>CAGE15-6-1521GC</t>
  </si>
  <si>
    <t>NA</t>
  </si>
  <si>
    <t>not available</t>
  </si>
  <si>
    <t>below detection limit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</si>
  <si>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HS</t>
    </r>
  </si>
  <si>
    <t>Total alkalinity</t>
  </si>
  <si>
    <t>Carbonate alkalinity</t>
  </si>
  <si>
    <t>904MC</t>
  </si>
  <si>
    <t>1521GC</t>
  </si>
  <si>
    <t>938MC</t>
  </si>
  <si>
    <t xml:space="preserve">CRS  </t>
  </si>
  <si>
    <t>XRF-S/Al</t>
  </si>
  <si>
    <t xml:space="preserve">Mag Sus  </t>
  </si>
  <si>
    <t>AVS</t>
  </si>
  <si>
    <t>depth</t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</si>
  <si>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moleS/g dry sed</t>
    </r>
  </si>
  <si>
    <t>SI x 10^-5</t>
  </si>
  <si>
    <t>HH13-26PC</t>
  </si>
  <si>
    <t>HH13-23PC</t>
  </si>
  <si>
    <t>HH13-53PC</t>
  </si>
  <si>
    <t>CAGE15-2-904MC</t>
  </si>
  <si>
    <t>CAGE15-2-932MC</t>
  </si>
  <si>
    <t>CAGE15-2-938MC</t>
  </si>
  <si>
    <t>CAGE16-5-1029PC</t>
  </si>
  <si>
    <t>CAGE16-5-1063MC</t>
  </si>
  <si>
    <t>CAGE16-5-1064MC</t>
  </si>
  <si>
    <t>CAGE16-5-1123BLC</t>
  </si>
  <si>
    <t>CAGE16-5-1124MC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</si>
</sst>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8"/>
  <sheetViews>
    <sheetView tabSelected="1" topLeftCell="A184" zoomScale="70" zoomScaleNormal="70" workbookViewId="0">
      <selection activeCell="E242" sqref="E242"/>
    </sheetView>
  </sheetViews>
  <sheetFormatPr defaultColWidth="11.42578125" defaultRowHeight="15"/>
  <cols>
    <col min="1" max="13" width="11.42578125" style="13"/>
  </cols>
  <sheetData>
    <row r="1" spans="1:13" ht="15.75" thickBot="1">
      <c r="A1" s="13" t="s">
        <v>35</v>
      </c>
    </row>
    <row r="2" spans="1:13">
      <c r="A2" s="1" t="s">
        <v>8</v>
      </c>
      <c r="B2" s="2" t="s">
        <v>0</v>
      </c>
      <c r="C2" s="2" t="s">
        <v>22</v>
      </c>
      <c r="D2" s="2" t="s">
        <v>1</v>
      </c>
      <c r="E2" s="2" t="s">
        <v>16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17" t="s">
        <v>14</v>
      </c>
      <c r="M2" s="18" t="s">
        <v>15</v>
      </c>
    </row>
    <row r="3" spans="1:13" ht="15.75" thickBot="1">
      <c r="A3" s="10" t="s">
        <v>9</v>
      </c>
      <c r="B3" s="11" t="s">
        <v>10</v>
      </c>
      <c r="C3" s="11" t="s">
        <v>13</v>
      </c>
      <c r="D3" s="11" t="s">
        <v>11</v>
      </c>
      <c r="E3" s="11" t="s">
        <v>11</v>
      </c>
      <c r="F3" s="11" t="s">
        <v>10</v>
      </c>
      <c r="G3" s="11" t="s">
        <v>10</v>
      </c>
      <c r="H3" s="11" t="s">
        <v>12</v>
      </c>
      <c r="I3" s="11" t="s">
        <v>11</v>
      </c>
      <c r="J3" s="11" t="s">
        <v>11</v>
      </c>
      <c r="K3" s="11" t="s">
        <v>11</v>
      </c>
      <c r="L3" s="11" t="s">
        <v>10</v>
      </c>
      <c r="M3" s="12" t="s">
        <v>10</v>
      </c>
    </row>
    <row r="4" spans="1:13">
      <c r="A4" s="7">
        <v>0</v>
      </c>
      <c r="B4" s="8">
        <v>28.304259793256367</v>
      </c>
      <c r="C4" s="23" t="s">
        <v>17</v>
      </c>
      <c r="D4" s="24" t="s">
        <v>19</v>
      </c>
      <c r="E4" s="23" t="s">
        <v>17</v>
      </c>
      <c r="F4" s="24" t="s">
        <v>19</v>
      </c>
      <c r="G4" s="24" t="s">
        <v>19</v>
      </c>
      <c r="H4" s="9">
        <v>0.6132500171661377</v>
      </c>
      <c r="I4" s="8">
        <v>0.74232313761172142</v>
      </c>
      <c r="J4" s="23" t="s">
        <v>17</v>
      </c>
      <c r="K4" s="24" t="s">
        <v>19</v>
      </c>
      <c r="L4" s="24" t="s">
        <v>19</v>
      </c>
      <c r="M4" s="24" t="s">
        <v>19</v>
      </c>
    </row>
    <row r="5" spans="1:13">
      <c r="A5" s="4">
        <v>1</v>
      </c>
      <c r="B5" s="5">
        <v>28.326852728995114</v>
      </c>
      <c r="C5" s="23" t="s">
        <v>17</v>
      </c>
      <c r="D5" s="5">
        <v>5.1774579930129967</v>
      </c>
      <c r="E5" s="5">
        <v>4.1137282027012274</v>
      </c>
      <c r="F5" s="24" t="s">
        <v>19</v>
      </c>
      <c r="G5" s="24" t="s">
        <v>19</v>
      </c>
      <c r="H5" s="24" t="s">
        <v>19</v>
      </c>
      <c r="I5" s="5">
        <v>3.7541692437178771</v>
      </c>
      <c r="J5" s="23" t="s">
        <v>17</v>
      </c>
      <c r="K5" s="24" t="s">
        <v>19</v>
      </c>
      <c r="L5" s="5">
        <v>51.429746965644931</v>
      </c>
      <c r="M5" s="5">
        <v>10.005489295873048</v>
      </c>
    </row>
    <row r="6" spans="1:13">
      <c r="A6" s="4">
        <v>2</v>
      </c>
      <c r="B6" s="5">
        <v>27.943677454950496</v>
      </c>
      <c r="C6" s="23" t="s">
        <v>17</v>
      </c>
      <c r="D6" s="5">
        <v>42.395606505087244</v>
      </c>
      <c r="E6" s="5">
        <v>16.764352542866504</v>
      </c>
      <c r="F6" s="24" t="s">
        <v>19</v>
      </c>
      <c r="G6" s="24" t="s">
        <v>19</v>
      </c>
      <c r="H6" s="6">
        <v>-2.7230000495910645</v>
      </c>
      <c r="I6" s="5">
        <v>10.562738149201181</v>
      </c>
      <c r="J6" s="5">
        <v>2.5164363687113287</v>
      </c>
      <c r="K6" s="24" t="s">
        <v>19</v>
      </c>
      <c r="L6" s="5">
        <v>51.018308989919767</v>
      </c>
      <c r="M6" s="5">
        <v>9.880732571485602</v>
      </c>
    </row>
    <row r="7" spans="1:13">
      <c r="A7" s="4">
        <v>3</v>
      </c>
      <c r="B7" s="5">
        <v>27.71242231498735</v>
      </c>
      <c r="C7" s="23" t="s">
        <v>17</v>
      </c>
      <c r="D7" s="5">
        <v>25.523379179613585</v>
      </c>
      <c r="E7" s="5">
        <v>11.394663074738796</v>
      </c>
      <c r="F7" s="24" t="s">
        <v>19</v>
      </c>
      <c r="G7" s="24" t="s">
        <v>19</v>
      </c>
      <c r="H7" s="6">
        <v>-3.1079998016357422</v>
      </c>
      <c r="I7" s="24" t="s">
        <v>19</v>
      </c>
      <c r="J7" s="5">
        <v>21.367493403664881</v>
      </c>
      <c r="K7" s="24" t="s">
        <v>19</v>
      </c>
      <c r="L7" s="5">
        <v>49.783995062744289</v>
      </c>
      <c r="M7" s="5">
        <v>9.5314137432007584</v>
      </c>
    </row>
    <row r="8" spans="1:13">
      <c r="A8" s="4">
        <v>4</v>
      </c>
      <c r="B8" s="5">
        <v>28.767371774185154</v>
      </c>
      <c r="C8" s="23" t="s">
        <v>17</v>
      </c>
      <c r="D8" s="5">
        <v>43.222676472022236</v>
      </c>
      <c r="E8" s="5">
        <v>9.3195966362080895</v>
      </c>
      <c r="F8" s="24" t="s">
        <v>19</v>
      </c>
      <c r="G8" s="24" t="s">
        <v>19</v>
      </c>
      <c r="H8" s="6">
        <v>-3.5494999885559082</v>
      </c>
      <c r="I8" s="5">
        <v>15.262541963125074</v>
      </c>
      <c r="J8" s="5">
        <v>24.267656024426969</v>
      </c>
      <c r="K8" s="24" t="s">
        <v>19</v>
      </c>
      <c r="L8" s="5">
        <v>50.195433038469453</v>
      </c>
      <c r="M8" s="5">
        <v>9.5813164329557363</v>
      </c>
    </row>
    <row r="9" spans="1:13">
      <c r="A9" s="4">
        <v>5</v>
      </c>
      <c r="B9" s="24" t="s">
        <v>19</v>
      </c>
      <c r="C9" s="23" t="s">
        <v>17</v>
      </c>
      <c r="D9" s="5">
        <v>10.115065695614843</v>
      </c>
      <c r="E9" s="24" t="s">
        <v>19</v>
      </c>
      <c r="F9" s="24" t="s">
        <v>19</v>
      </c>
      <c r="G9" s="24" t="s">
        <v>19</v>
      </c>
      <c r="H9" s="6">
        <v>-4.6977500915527344</v>
      </c>
      <c r="I9" s="5">
        <v>15.07341504908387</v>
      </c>
      <c r="J9" s="5">
        <v>24.267656024426969</v>
      </c>
      <c r="K9" s="24" t="s">
        <v>19</v>
      </c>
      <c r="L9" s="24" t="s">
        <v>19</v>
      </c>
      <c r="M9" s="24" t="s">
        <v>19</v>
      </c>
    </row>
    <row r="10" spans="1:13">
      <c r="A10" s="4">
        <v>6</v>
      </c>
      <c r="B10" s="5">
        <v>27.875261552555145</v>
      </c>
      <c r="C10" s="23" t="s">
        <v>17</v>
      </c>
      <c r="D10" s="5">
        <v>17.062453417868706</v>
      </c>
      <c r="E10" s="5">
        <v>9.4652153336488407</v>
      </c>
      <c r="F10" s="24" t="s">
        <v>19</v>
      </c>
      <c r="G10" s="24" t="s">
        <v>19</v>
      </c>
      <c r="H10" s="6">
        <v>-3.9392499923706055</v>
      </c>
      <c r="I10" s="5">
        <v>14.127780478877852</v>
      </c>
      <c r="J10" s="5">
        <v>24.267656024426969</v>
      </c>
      <c r="K10" s="24" t="s">
        <v>19</v>
      </c>
      <c r="L10" s="5">
        <v>52.664060892820409</v>
      </c>
      <c r="M10" s="5">
        <v>10.105294675383002</v>
      </c>
    </row>
    <row r="11" spans="1:13">
      <c r="A11" s="4">
        <v>7</v>
      </c>
      <c r="B11" s="5">
        <v>27.651567233320492</v>
      </c>
      <c r="C11" s="23" t="s">
        <v>17</v>
      </c>
      <c r="D11" s="5">
        <v>1.6789520328780163</v>
      </c>
      <c r="E11" s="5">
        <v>6.2798063271324036</v>
      </c>
      <c r="F11" s="24" t="s">
        <v>19</v>
      </c>
      <c r="G11" s="24" t="s">
        <v>19</v>
      </c>
      <c r="H11" s="6">
        <v>-4.3695001602172852</v>
      </c>
      <c r="I11" s="5">
        <v>13.749526650795449</v>
      </c>
      <c r="J11" s="5">
        <v>25.717737334808014</v>
      </c>
      <c r="K11" s="24" t="s">
        <v>19</v>
      </c>
      <c r="L11" s="5">
        <v>49.372557087019132</v>
      </c>
      <c r="M11" s="5">
        <v>9.4066570188133127</v>
      </c>
    </row>
    <row r="12" spans="1:13">
      <c r="A12" s="4">
        <v>8</v>
      </c>
      <c r="B12" s="5">
        <v>27.869686969737977</v>
      </c>
      <c r="C12" s="23" t="s">
        <v>17</v>
      </c>
      <c r="D12" s="5">
        <v>4.7680583593801789</v>
      </c>
      <c r="E12" s="5">
        <v>6.0431759437911827</v>
      </c>
      <c r="F12" s="24" t="s">
        <v>19</v>
      </c>
      <c r="G12" s="24" t="s">
        <v>19</v>
      </c>
      <c r="H12" s="6">
        <v>-4.3784999847412109</v>
      </c>
      <c r="I12" s="5">
        <v>11.669130596342219</v>
      </c>
      <c r="J12" s="5">
        <v>25.717737334808014</v>
      </c>
      <c r="K12" s="24" t="s">
        <v>19</v>
      </c>
      <c r="L12" s="5">
        <v>49.783995062744289</v>
      </c>
      <c r="M12" s="5">
        <v>9.4815110534457805</v>
      </c>
    </row>
    <row r="13" spans="1:13">
      <c r="A13" s="4">
        <v>10</v>
      </c>
      <c r="B13" s="5">
        <v>27.468072370681124</v>
      </c>
      <c r="C13" s="5">
        <v>0.12084786447133593</v>
      </c>
      <c r="D13" s="5">
        <v>5.3759547850773914E-2</v>
      </c>
      <c r="E13" s="5">
        <v>3.4766464013979395</v>
      </c>
      <c r="F13" s="24" t="s">
        <v>19</v>
      </c>
      <c r="G13" s="24" t="s">
        <v>19</v>
      </c>
      <c r="H13" s="6">
        <v>-7.7300000190734863</v>
      </c>
      <c r="I13" s="5">
        <v>10.345242198053798</v>
      </c>
      <c r="J13" s="5">
        <v>25.717737334808014</v>
      </c>
      <c r="K13" s="24" t="s">
        <v>19</v>
      </c>
      <c r="L13" s="5">
        <v>50.195433038469453</v>
      </c>
      <c r="M13" s="5">
        <v>9.4066570188133127</v>
      </c>
    </row>
    <row r="14" spans="1:13">
      <c r="A14" s="4">
        <v>12</v>
      </c>
      <c r="B14" s="5">
        <v>17.173906163791756</v>
      </c>
      <c r="C14" s="5">
        <v>7.6537158594709706E-2</v>
      </c>
      <c r="D14" s="5">
        <v>0.26052703958451973</v>
      </c>
      <c r="E14" s="24" t="s">
        <v>19</v>
      </c>
      <c r="F14" s="24" t="s">
        <v>19</v>
      </c>
      <c r="G14" s="24" t="s">
        <v>19</v>
      </c>
      <c r="H14" s="6">
        <v>-7.5819997787475586</v>
      </c>
      <c r="I14" s="24" t="s">
        <v>19</v>
      </c>
      <c r="J14" s="5">
        <v>24.267656024426969</v>
      </c>
      <c r="K14" s="24" t="s">
        <v>19</v>
      </c>
      <c r="L14" s="24" t="s">
        <v>19</v>
      </c>
      <c r="M14" s="24" t="s">
        <v>19</v>
      </c>
    </row>
    <row r="15" spans="1:13">
      <c r="A15" s="4">
        <v>14</v>
      </c>
      <c r="B15" s="5">
        <v>18.127874996096232</v>
      </c>
      <c r="C15" s="5">
        <v>0.20907982634280906</v>
      </c>
      <c r="D15" s="5">
        <v>9.5113046197523074E-2</v>
      </c>
      <c r="E15" s="24" t="s">
        <v>19</v>
      </c>
      <c r="F15" s="24" t="s">
        <v>19</v>
      </c>
      <c r="G15" s="24" t="s">
        <v>19</v>
      </c>
      <c r="H15" s="6">
        <v>-9.9927501678466797</v>
      </c>
      <c r="I15" s="24" t="s">
        <v>19</v>
      </c>
      <c r="J15" s="5">
        <v>24.267656024426969</v>
      </c>
      <c r="K15" s="24" t="s">
        <v>19</v>
      </c>
      <c r="L15" s="24" t="s">
        <v>19</v>
      </c>
      <c r="M15" s="24" t="s">
        <v>19</v>
      </c>
    </row>
    <row r="16" spans="1:13">
      <c r="A16" s="4">
        <v>16</v>
      </c>
      <c r="B16" s="24" t="s">
        <v>19</v>
      </c>
      <c r="C16" s="5">
        <v>0.20369982866771924</v>
      </c>
      <c r="D16" s="5">
        <v>9.5113046197523074E-2</v>
      </c>
      <c r="E16" s="24" t="s">
        <v>19</v>
      </c>
      <c r="F16" s="24" t="s">
        <v>19</v>
      </c>
      <c r="G16" s="24" t="s">
        <v>19</v>
      </c>
      <c r="H16" s="6">
        <v>-11.052249908447266</v>
      </c>
      <c r="I16" s="24" t="s">
        <v>19</v>
      </c>
      <c r="J16" s="24" t="s">
        <v>19</v>
      </c>
      <c r="K16" s="24" t="s">
        <v>19</v>
      </c>
      <c r="L16" s="24" t="s">
        <v>19</v>
      </c>
      <c r="M16" s="24" t="s">
        <v>19</v>
      </c>
    </row>
    <row r="17" spans="1:13">
      <c r="A17" s="4">
        <v>18</v>
      </c>
      <c r="B17" s="24" t="s">
        <v>19</v>
      </c>
      <c r="C17" s="5">
        <v>0.26395580262872531</v>
      </c>
      <c r="D17" s="5">
        <v>0.13646654454427226</v>
      </c>
      <c r="E17" s="24" t="s">
        <v>19</v>
      </c>
      <c r="F17" s="24" t="s">
        <v>19</v>
      </c>
      <c r="G17" s="24" t="s">
        <v>19</v>
      </c>
      <c r="H17" s="6">
        <v>-7.6762499809265137</v>
      </c>
      <c r="I17" s="24" t="s">
        <v>19</v>
      </c>
      <c r="J17" s="24" t="s">
        <v>19</v>
      </c>
      <c r="K17" s="24" t="s">
        <v>19</v>
      </c>
      <c r="L17" s="24" t="s">
        <v>19</v>
      </c>
      <c r="M17" s="24" t="s">
        <v>19</v>
      </c>
    </row>
    <row r="18" spans="1:13">
      <c r="A18" s="4">
        <v>21</v>
      </c>
      <c r="B18" s="5">
        <v>26.011717554470597</v>
      </c>
      <c r="C18" s="5">
        <v>0.36725175799045001</v>
      </c>
      <c r="D18" s="5">
        <v>0.13646654454427226</v>
      </c>
      <c r="E18" s="5">
        <v>3.4948487385780336</v>
      </c>
      <c r="F18" s="24" t="s">
        <v>19</v>
      </c>
      <c r="G18" s="24" t="s">
        <v>19</v>
      </c>
      <c r="H18" s="24" t="s">
        <v>19</v>
      </c>
      <c r="I18" s="24" t="s">
        <v>19</v>
      </c>
      <c r="J18" s="5">
        <v>24.267656024426969</v>
      </c>
      <c r="K18" s="24" t="s">
        <v>19</v>
      </c>
      <c r="L18" s="5">
        <v>48.138243159843654</v>
      </c>
      <c r="M18" s="5">
        <v>8.6331653276111577</v>
      </c>
    </row>
    <row r="19" spans="1:13">
      <c r="A19" s="4">
        <v>24</v>
      </c>
      <c r="B19" s="5">
        <v>17.022773029637417</v>
      </c>
      <c r="C19" s="5">
        <v>0.48345970777239022</v>
      </c>
      <c r="D19" s="5">
        <v>5.3759547850773914E-2</v>
      </c>
      <c r="E19" s="24" t="s">
        <v>19</v>
      </c>
      <c r="F19" s="24" t="s">
        <v>19</v>
      </c>
      <c r="G19" s="24" t="s">
        <v>19</v>
      </c>
      <c r="H19" s="6">
        <v>-13.083500862121582</v>
      </c>
      <c r="I19" s="24" t="s">
        <v>19</v>
      </c>
      <c r="J19" s="5">
        <v>24.267656024426969</v>
      </c>
      <c r="K19" s="24" t="s">
        <v>19</v>
      </c>
      <c r="L19" s="24" t="s">
        <v>19</v>
      </c>
      <c r="M19" s="24" t="s">
        <v>19</v>
      </c>
    </row>
    <row r="20" spans="1:13">
      <c r="A20" s="4">
        <v>28</v>
      </c>
      <c r="B20" s="5">
        <v>16.349924527123388</v>
      </c>
      <c r="C20" s="5">
        <v>0.71157160919619888</v>
      </c>
      <c r="D20" s="5">
        <v>0.17782004289102141</v>
      </c>
      <c r="E20" s="5">
        <v>3.2764206924169059</v>
      </c>
      <c r="F20" s="24" t="s">
        <v>19</v>
      </c>
      <c r="G20" s="24" t="s">
        <v>19</v>
      </c>
      <c r="H20" s="6">
        <v>-13.569000244140625</v>
      </c>
      <c r="I20" s="24" t="s">
        <v>19</v>
      </c>
      <c r="J20" s="5">
        <v>24.267656024426969</v>
      </c>
      <c r="K20" s="24" t="s">
        <v>19</v>
      </c>
      <c r="L20" s="5">
        <v>51.841184941370088</v>
      </c>
      <c r="M20" s="5">
        <v>8.9575328110185133</v>
      </c>
    </row>
    <row r="21" spans="1:13">
      <c r="A21" s="4">
        <v>32</v>
      </c>
      <c r="B21" s="5">
        <v>14.934959036445589</v>
      </c>
      <c r="C21" s="5">
        <v>0.90955552363950454</v>
      </c>
      <c r="D21" s="5">
        <v>9.5113046197523074E-2</v>
      </c>
      <c r="E21" s="24" t="s">
        <v>19</v>
      </c>
      <c r="F21" s="24" t="s">
        <v>19</v>
      </c>
      <c r="G21" s="24" t="s">
        <v>19</v>
      </c>
      <c r="H21" s="6">
        <v>-16.481500625610352</v>
      </c>
      <c r="I21" s="24" t="s">
        <v>19</v>
      </c>
      <c r="J21" s="5">
        <v>27.167818645189051</v>
      </c>
      <c r="K21" s="24" t="s">
        <v>19</v>
      </c>
      <c r="L21" s="24" t="s">
        <v>19</v>
      </c>
      <c r="M21" s="24" t="s">
        <v>19</v>
      </c>
    </row>
    <row r="22" spans="1:13">
      <c r="A22" s="4">
        <v>36</v>
      </c>
      <c r="B22" s="5">
        <v>17.53563777183248</v>
      </c>
      <c r="C22" s="5">
        <v>0.92888939032630446</v>
      </c>
      <c r="D22" s="5">
        <v>9.5113046197523074E-2</v>
      </c>
      <c r="E22" s="24" t="s">
        <v>19</v>
      </c>
      <c r="F22" s="24" t="s">
        <v>19</v>
      </c>
      <c r="G22" s="24" t="s">
        <v>19</v>
      </c>
      <c r="H22" s="6">
        <v>-16.290000915527344</v>
      </c>
      <c r="I22" s="24" t="s">
        <v>19</v>
      </c>
      <c r="J22" s="5">
        <v>31.518062576332184</v>
      </c>
      <c r="K22" s="24" t="s">
        <v>19</v>
      </c>
      <c r="L22" s="24" t="s">
        <v>19</v>
      </c>
      <c r="M22" s="24" t="s">
        <v>19</v>
      </c>
    </row>
    <row r="23" spans="1:13">
      <c r="A23" s="4">
        <v>39</v>
      </c>
      <c r="B23" s="24" t="s">
        <v>19</v>
      </c>
      <c r="C23" s="5">
        <v>0.93968351062000766</v>
      </c>
      <c r="D23" s="5">
        <v>0.17782004289102141</v>
      </c>
      <c r="E23" s="24" t="s">
        <v>19</v>
      </c>
      <c r="F23" s="24" t="s">
        <v>19</v>
      </c>
      <c r="G23" s="24" t="s">
        <v>19</v>
      </c>
      <c r="H23" s="6">
        <v>-16.137750625610352</v>
      </c>
      <c r="I23" s="24" t="s">
        <v>19</v>
      </c>
      <c r="J23" s="24" t="s">
        <v>19</v>
      </c>
      <c r="K23" s="24" t="s">
        <v>19</v>
      </c>
      <c r="L23" s="24" t="s">
        <v>19</v>
      </c>
      <c r="M23" s="24" t="s">
        <v>19</v>
      </c>
    </row>
    <row r="25" spans="1:13" ht="15.75" thickBot="1">
      <c r="A25" s="13" t="s">
        <v>36</v>
      </c>
    </row>
    <row r="26" spans="1:13">
      <c r="A26" s="1" t="s">
        <v>8</v>
      </c>
      <c r="B26" s="2" t="s">
        <v>0</v>
      </c>
      <c r="C26" s="2" t="s">
        <v>22</v>
      </c>
      <c r="D26" s="2" t="s">
        <v>1</v>
      </c>
      <c r="E26" s="2" t="s">
        <v>16</v>
      </c>
      <c r="F26" s="2" t="s">
        <v>2</v>
      </c>
      <c r="G26" s="2" t="s">
        <v>3</v>
      </c>
      <c r="H26" s="2" t="s">
        <v>4</v>
      </c>
      <c r="I26" s="2" t="s">
        <v>5</v>
      </c>
      <c r="J26" s="2" t="s">
        <v>6</v>
      </c>
      <c r="K26" s="2" t="s">
        <v>7</v>
      </c>
      <c r="L26" s="17" t="s">
        <v>14</v>
      </c>
      <c r="M26" s="18" t="s">
        <v>15</v>
      </c>
    </row>
    <row r="27" spans="1:13" ht="15.75" thickBot="1">
      <c r="A27" s="10" t="s">
        <v>9</v>
      </c>
      <c r="B27" s="11" t="s">
        <v>10</v>
      </c>
      <c r="C27" s="11" t="s">
        <v>13</v>
      </c>
      <c r="D27" s="11" t="s">
        <v>11</v>
      </c>
      <c r="E27" s="11" t="s">
        <v>11</v>
      </c>
      <c r="F27" s="11" t="s">
        <v>10</v>
      </c>
      <c r="G27" s="11" t="s">
        <v>10</v>
      </c>
      <c r="H27" s="11" t="s">
        <v>12</v>
      </c>
      <c r="I27" s="11" t="s">
        <v>11</v>
      </c>
      <c r="J27" s="11" t="s">
        <v>11</v>
      </c>
      <c r="K27" s="11" t="s">
        <v>11</v>
      </c>
      <c r="L27" s="11" t="s">
        <v>10</v>
      </c>
      <c r="M27" s="12" t="s">
        <v>10</v>
      </c>
    </row>
    <row r="28" spans="1:13">
      <c r="A28" s="7">
        <v>0</v>
      </c>
      <c r="B28" s="8">
        <v>28.372077117664816</v>
      </c>
      <c r="C28" s="23" t="s">
        <v>17</v>
      </c>
      <c r="D28" s="24" t="s">
        <v>19</v>
      </c>
      <c r="E28" s="23" t="s">
        <v>17</v>
      </c>
      <c r="F28" s="24" t="s">
        <v>19</v>
      </c>
      <c r="G28" s="24" t="s">
        <v>19</v>
      </c>
      <c r="H28" s="9">
        <v>-1.9485000371932983</v>
      </c>
      <c r="I28" s="8">
        <v>0.64775968059111988</v>
      </c>
      <c r="J28" s="8">
        <v>0</v>
      </c>
      <c r="K28" s="24" t="s">
        <v>19</v>
      </c>
      <c r="L28" s="8">
        <v>51.841184941370088</v>
      </c>
      <c r="M28" s="8">
        <v>9.9555866061180698</v>
      </c>
    </row>
    <row r="29" spans="1:13">
      <c r="A29" s="4">
        <v>1</v>
      </c>
      <c r="B29" s="24" t="s">
        <v>19</v>
      </c>
      <c r="C29" s="23" t="s">
        <v>17</v>
      </c>
      <c r="D29" s="5">
        <v>3.9409883924451958</v>
      </c>
      <c r="E29" s="24" t="s">
        <v>19</v>
      </c>
      <c r="F29" s="24" t="s">
        <v>19</v>
      </c>
      <c r="G29" s="24" t="s">
        <v>19</v>
      </c>
      <c r="H29" s="24" t="s">
        <v>19</v>
      </c>
      <c r="I29" s="24" t="s">
        <v>19</v>
      </c>
      <c r="J29" s="24" t="s">
        <v>19</v>
      </c>
      <c r="K29" s="24" t="s">
        <v>19</v>
      </c>
      <c r="L29" s="24" t="s">
        <v>19</v>
      </c>
      <c r="M29" s="24" t="s">
        <v>19</v>
      </c>
    </row>
    <row r="30" spans="1:13">
      <c r="A30" s="4">
        <v>2</v>
      </c>
      <c r="B30" s="5">
        <v>27.226095918218629</v>
      </c>
      <c r="C30" s="23" t="s">
        <v>17</v>
      </c>
      <c r="D30" s="5">
        <v>8.6966407023213499</v>
      </c>
      <c r="E30" s="5">
        <v>3.9681095052604749</v>
      </c>
      <c r="F30" s="24" t="s">
        <v>19</v>
      </c>
      <c r="G30" s="24" t="s">
        <v>19</v>
      </c>
      <c r="H30" s="6">
        <v>-0.97475004196166992</v>
      </c>
      <c r="I30" s="5">
        <v>9.5887345418889876</v>
      </c>
      <c r="J30" s="5">
        <v>9.7668429206165417</v>
      </c>
      <c r="K30" s="24" t="s">
        <v>19</v>
      </c>
      <c r="L30" s="5">
        <v>49.372557087019132</v>
      </c>
      <c r="M30" s="5">
        <v>9.6312191227107142</v>
      </c>
    </row>
    <row r="31" spans="1:13">
      <c r="A31" s="4">
        <v>3</v>
      </c>
      <c r="B31" s="5">
        <v>29.015369400693306</v>
      </c>
      <c r="C31" s="23" t="s">
        <v>17</v>
      </c>
      <c r="D31" s="5">
        <v>7.7455102403461185</v>
      </c>
      <c r="E31" s="5">
        <v>3.8224908078197237</v>
      </c>
      <c r="F31" s="24" t="s">
        <v>19</v>
      </c>
      <c r="G31" s="24" t="s">
        <v>19</v>
      </c>
      <c r="H31" s="6">
        <v>-1.1974999904632568</v>
      </c>
      <c r="I31" s="5">
        <v>8.8322268857241752</v>
      </c>
      <c r="J31" s="5">
        <v>9.7668429206165417</v>
      </c>
      <c r="K31" s="24" t="s">
        <v>19</v>
      </c>
      <c r="L31" s="5">
        <v>49.783995062744289</v>
      </c>
      <c r="M31" s="5">
        <v>9.6811218124656904</v>
      </c>
    </row>
    <row r="32" spans="1:13">
      <c r="A32" s="4">
        <v>4</v>
      </c>
      <c r="B32" s="5">
        <v>28.062413466443196</v>
      </c>
      <c r="C32" s="23" t="s">
        <v>17</v>
      </c>
      <c r="D32" s="5">
        <v>7.0011472701046342</v>
      </c>
      <c r="E32" s="5">
        <v>1.9476500782700497</v>
      </c>
      <c r="F32" s="24" t="s">
        <v>19</v>
      </c>
      <c r="G32" s="24" t="s">
        <v>19</v>
      </c>
      <c r="H32" s="6">
        <v>-1.6862499713897705</v>
      </c>
      <c r="I32" s="5">
        <v>7.8865923155181612</v>
      </c>
      <c r="J32" s="5">
        <v>17.017249472521751</v>
      </c>
      <c r="K32" s="24" t="s">
        <v>19</v>
      </c>
      <c r="L32" s="5">
        <v>48.961119111293975</v>
      </c>
      <c r="M32" s="5">
        <v>9.5813164329557363</v>
      </c>
    </row>
    <row r="33" spans="1:13">
      <c r="A33" s="4">
        <v>5</v>
      </c>
      <c r="B33" s="5">
        <v>27.62357043961649</v>
      </c>
      <c r="C33" s="23" t="s">
        <v>17</v>
      </c>
      <c r="D33" s="5">
        <v>9.4823571709095855</v>
      </c>
      <c r="E33" s="5">
        <v>1.7510648367250352</v>
      </c>
      <c r="F33" s="24" t="s">
        <v>19</v>
      </c>
      <c r="G33" s="24" t="s">
        <v>19</v>
      </c>
      <c r="H33" s="6">
        <v>-0.88124996423721313</v>
      </c>
      <c r="I33" s="5">
        <v>8.6430999716829717</v>
      </c>
      <c r="J33" s="5">
        <v>24.267656024426969</v>
      </c>
      <c r="K33" s="24" t="s">
        <v>19</v>
      </c>
      <c r="L33" s="5">
        <v>50.195433038469453</v>
      </c>
      <c r="M33" s="5">
        <v>9.7559758470981581</v>
      </c>
    </row>
    <row r="34" spans="1:13">
      <c r="A34" s="4">
        <v>6</v>
      </c>
      <c r="B34" s="5">
        <v>27.687782763035987</v>
      </c>
      <c r="C34" s="23" t="s">
        <v>17</v>
      </c>
      <c r="D34" s="5">
        <v>2.4936159503089748</v>
      </c>
      <c r="E34" s="5">
        <v>1.2341184608103679</v>
      </c>
      <c r="F34" s="24" t="s">
        <v>19</v>
      </c>
      <c r="G34" s="24" t="s">
        <v>19</v>
      </c>
      <c r="H34" s="6">
        <v>-1.1707499027252197</v>
      </c>
      <c r="I34" s="5">
        <v>7.6974654014769568</v>
      </c>
      <c r="J34" s="5">
        <v>2.5164363687113287</v>
      </c>
      <c r="K34" s="24" t="s">
        <v>19</v>
      </c>
      <c r="L34" s="5">
        <v>49.783995062744289</v>
      </c>
      <c r="M34" s="5">
        <v>9.7310245022206683</v>
      </c>
    </row>
    <row r="35" spans="1:13">
      <c r="A35" s="4">
        <v>7</v>
      </c>
      <c r="B35" s="5">
        <v>27.933394405638083</v>
      </c>
      <c r="C35" s="23" t="s">
        <v>17</v>
      </c>
      <c r="D35" s="5">
        <v>0.88082951478575733</v>
      </c>
      <c r="E35" s="5">
        <v>1.1412865411918891</v>
      </c>
      <c r="F35" s="24" t="s">
        <v>19</v>
      </c>
      <c r="G35" s="24" t="s">
        <v>19</v>
      </c>
      <c r="H35" s="6">
        <v>-1.340749979019165</v>
      </c>
      <c r="I35" s="5">
        <v>9.021353799765377</v>
      </c>
      <c r="J35" s="5">
        <v>17.017249472521751</v>
      </c>
      <c r="K35" s="24" t="s">
        <v>19</v>
      </c>
      <c r="L35" s="5">
        <v>48.549681135568811</v>
      </c>
      <c r="M35" s="5">
        <v>9.4565597085682906</v>
      </c>
    </row>
    <row r="36" spans="1:13">
      <c r="A36" s="4">
        <v>8</v>
      </c>
      <c r="B36" s="24" t="s">
        <v>19</v>
      </c>
      <c r="C36" s="23" t="s">
        <v>17</v>
      </c>
      <c r="D36" s="5">
        <v>1.9973739701479851</v>
      </c>
      <c r="E36" s="24" t="s">
        <v>19</v>
      </c>
      <c r="F36" s="24" t="s">
        <v>19</v>
      </c>
      <c r="G36" s="24" t="s">
        <v>19</v>
      </c>
      <c r="H36" s="6">
        <v>-1.0639998912811279</v>
      </c>
      <c r="I36" s="24" t="s">
        <v>19</v>
      </c>
      <c r="J36" s="5">
        <v>17.017249472521751</v>
      </c>
      <c r="K36" s="24" t="s">
        <v>19</v>
      </c>
      <c r="L36" s="24" t="s">
        <v>19</v>
      </c>
      <c r="M36" s="24" t="s">
        <v>19</v>
      </c>
    </row>
    <row r="37" spans="1:13">
      <c r="A37" s="4">
        <v>10</v>
      </c>
      <c r="B37" s="24" t="s">
        <v>19</v>
      </c>
      <c r="C37" s="23" t="s">
        <v>17</v>
      </c>
      <c r="D37" s="24" t="s">
        <v>19</v>
      </c>
      <c r="E37" s="24" t="s">
        <v>19</v>
      </c>
      <c r="F37" s="24" t="s">
        <v>19</v>
      </c>
      <c r="G37" s="24" t="s">
        <v>19</v>
      </c>
      <c r="H37" s="6">
        <v>-1.2955000400543213</v>
      </c>
      <c r="I37" s="24" t="s">
        <v>19</v>
      </c>
      <c r="J37" s="5">
        <v>24.267656024426969</v>
      </c>
      <c r="K37" s="24" t="s">
        <v>19</v>
      </c>
      <c r="L37" s="24" t="s">
        <v>19</v>
      </c>
      <c r="M37" s="24" t="s">
        <v>19</v>
      </c>
    </row>
    <row r="38" spans="1:13">
      <c r="A38" s="4">
        <v>12</v>
      </c>
      <c r="B38" s="5">
        <v>21.980236516380213</v>
      </c>
      <c r="C38" s="23" t="s">
        <v>17</v>
      </c>
      <c r="D38" s="5">
        <v>14.155302484092243</v>
      </c>
      <c r="E38" s="5">
        <v>2.5665295423932428</v>
      </c>
      <c r="F38" s="24" t="s">
        <v>19</v>
      </c>
      <c r="G38" s="24" t="s">
        <v>19</v>
      </c>
      <c r="H38" s="6">
        <v>-1.1069999933242798</v>
      </c>
      <c r="I38" s="24" t="s">
        <v>19</v>
      </c>
      <c r="J38" s="5">
        <v>24.267656024426969</v>
      </c>
      <c r="K38" s="24" t="s">
        <v>19</v>
      </c>
      <c r="L38" s="5">
        <v>48.961119111293975</v>
      </c>
      <c r="M38" s="5">
        <v>9.4066570188133127</v>
      </c>
    </row>
    <row r="39" spans="1:13">
      <c r="A39" s="4">
        <v>14</v>
      </c>
      <c r="B39" s="5">
        <v>27.234992348611819</v>
      </c>
      <c r="C39" s="23" t="s">
        <v>17</v>
      </c>
      <c r="D39" s="5">
        <v>2.9071509337764669</v>
      </c>
      <c r="E39" s="5">
        <v>2.6575412282937125</v>
      </c>
      <c r="F39" s="24" t="s">
        <v>19</v>
      </c>
      <c r="G39" s="24" t="s">
        <v>19</v>
      </c>
      <c r="H39" s="6">
        <v>-3.3599998950958252</v>
      </c>
      <c r="I39" s="5">
        <v>5.2388155189413199</v>
      </c>
      <c r="J39" s="5">
        <v>21.367493403664881</v>
      </c>
      <c r="K39" s="24" t="s">
        <v>19</v>
      </c>
      <c r="L39" s="5">
        <v>48.961119111293975</v>
      </c>
      <c r="M39" s="5">
        <v>9.3318029841808467</v>
      </c>
    </row>
    <row r="40" spans="1:13">
      <c r="A40" s="4">
        <v>16</v>
      </c>
      <c r="B40" s="5">
        <v>29.157748722166122</v>
      </c>
      <c r="C40" s="23" t="s">
        <v>17</v>
      </c>
      <c r="D40" s="5">
        <v>10.019952649417322</v>
      </c>
      <c r="E40" s="24" t="s">
        <v>19</v>
      </c>
      <c r="F40" s="24" t="s">
        <v>19</v>
      </c>
      <c r="G40" s="24" t="s">
        <v>19</v>
      </c>
      <c r="H40" s="6">
        <v>-4.6492500305175781</v>
      </c>
      <c r="I40" s="5">
        <v>7.5083384874357542</v>
      </c>
      <c r="J40" s="5">
        <v>22.817574714045922</v>
      </c>
      <c r="K40" s="24" t="s">
        <v>19</v>
      </c>
      <c r="L40" s="24" t="s">
        <v>19</v>
      </c>
      <c r="M40" s="24" t="s">
        <v>19</v>
      </c>
    </row>
    <row r="41" spans="1:13">
      <c r="A41" s="4">
        <v>19</v>
      </c>
      <c r="B41" s="5">
        <v>26.852334454148927</v>
      </c>
      <c r="C41" s="23" t="s">
        <v>17</v>
      </c>
      <c r="D41" s="5">
        <v>13.493646510544256</v>
      </c>
      <c r="E41" s="24" t="s">
        <v>19</v>
      </c>
      <c r="F41" s="24" t="s">
        <v>19</v>
      </c>
      <c r="G41" s="24" t="s">
        <v>19</v>
      </c>
      <c r="H41" s="6">
        <v>-5.6605000495910645</v>
      </c>
      <c r="I41" s="5">
        <v>8.8322268857241752</v>
      </c>
      <c r="J41" s="5">
        <v>22.817574714045922</v>
      </c>
      <c r="K41" s="24" t="s">
        <v>19</v>
      </c>
      <c r="L41" s="24" t="s">
        <v>19</v>
      </c>
      <c r="M41" s="24" t="s">
        <v>19</v>
      </c>
    </row>
    <row r="42" spans="1:13">
      <c r="A42" s="4">
        <v>22</v>
      </c>
      <c r="B42" s="5">
        <v>26.676255712516003</v>
      </c>
      <c r="C42" s="23" t="s">
        <v>17</v>
      </c>
      <c r="D42" s="5">
        <v>19.738024760903375</v>
      </c>
      <c r="E42" s="5">
        <v>4.6415959809239506</v>
      </c>
      <c r="F42" s="24" t="s">
        <v>19</v>
      </c>
      <c r="G42" s="24" t="s">
        <v>19</v>
      </c>
      <c r="H42" s="6">
        <v>-6.3645000457763672</v>
      </c>
      <c r="I42" s="5">
        <v>9.5887345418889876</v>
      </c>
      <c r="J42" s="5">
        <v>24.267656024426969</v>
      </c>
      <c r="K42" s="24" t="s">
        <v>19</v>
      </c>
      <c r="L42" s="5">
        <v>48.961119111293975</v>
      </c>
      <c r="M42" s="5">
        <v>9.1571435700384249</v>
      </c>
    </row>
    <row r="43" spans="1:13">
      <c r="A43" s="4">
        <v>25</v>
      </c>
      <c r="B43" s="5">
        <v>24.951928462123025</v>
      </c>
      <c r="C43" s="23" t="s">
        <v>17</v>
      </c>
      <c r="D43" s="5">
        <v>11.71544608163404</v>
      </c>
      <c r="E43" s="5">
        <v>5.442498816848083</v>
      </c>
      <c r="F43" s="24" t="s">
        <v>19</v>
      </c>
      <c r="G43" s="24" t="s">
        <v>19</v>
      </c>
      <c r="H43" s="6">
        <v>-6.6137499809265137</v>
      </c>
      <c r="I43" s="24" t="s">
        <v>19</v>
      </c>
      <c r="J43" s="5">
        <v>27.167818645189051</v>
      </c>
      <c r="K43" s="24" t="s">
        <v>19</v>
      </c>
      <c r="L43" s="5">
        <v>49.783995062744289</v>
      </c>
      <c r="M43" s="5">
        <v>9.2319976046708909</v>
      </c>
    </row>
    <row r="44" spans="1:13">
      <c r="A44" s="4">
        <v>28</v>
      </c>
      <c r="B44" s="5">
        <v>19.988413612183923</v>
      </c>
      <c r="C44" s="23" t="s">
        <v>17</v>
      </c>
      <c r="D44" s="5">
        <v>17.835763836952914</v>
      </c>
      <c r="E44" s="24" t="s">
        <v>19</v>
      </c>
      <c r="F44" s="24" t="s">
        <v>19</v>
      </c>
      <c r="G44" s="24" t="s">
        <v>19</v>
      </c>
      <c r="H44" s="6">
        <v>-3.4309999942779541</v>
      </c>
      <c r="I44" s="24" t="s">
        <v>19</v>
      </c>
      <c r="J44" s="5">
        <v>31.518062576332184</v>
      </c>
      <c r="K44" s="24" t="s">
        <v>19</v>
      </c>
      <c r="L44" s="24" t="s">
        <v>19</v>
      </c>
      <c r="M44" s="24" t="s">
        <v>19</v>
      </c>
    </row>
    <row r="45" spans="1:13">
      <c r="A45" s="4">
        <v>30</v>
      </c>
      <c r="B45" s="5">
        <v>25.58016989204776</v>
      </c>
      <c r="C45" s="23" t="s">
        <v>17</v>
      </c>
      <c r="D45" s="5">
        <v>12.749283540302768</v>
      </c>
      <c r="E45" s="24" t="s">
        <v>19</v>
      </c>
      <c r="F45" s="24" t="s">
        <v>19</v>
      </c>
      <c r="G45" s="24" t="s">
        <v>19</v>
      </c>
      <c r="H45" s="6">
        <v>0.19449999928474426</v>
      </c>
      <c r="I45" s="24" t="s">
        <v>19</v>
      </c>
      <c r="J45" s="24" t="s">
        <v>19</v>
      </c>
      <c r="K45" s="24" t="s">
        <v>19</v>
      </c>
      <c r="L45" s="24" t="s">
        <v>19</v>
      </c>
      <c r="M45" s="24" t="s">
        <v>19</v>
      </c>
    </row>
    <row r="51" spans="1:13" ht="15.75" thickBot="1">
      <c r="A51" s="13" t="s">
        <v>35</v>
      </c>
      <c r="D51" s="25"/>
      <c r="E51" s="25"/>
    </row>
    <row r="52" spans="1:13">
      <c r="A52" s="1" t="s">
        <v>8</v>
      </c>
      <c r="B52" s="2" t="s">
        <v>0</v>
      </c>
      <c r="C52" s="2" t="s">
        <v>22</v>
      </c>
      <c r="D52" s="2" t="s">
        <v>1</v>
      </c>
      <c r="E52" s="2" t="s">
        <v>16</v>
      </c>
      <c r="F52" s="2" t="s">
        <v>2</v>
      </c>
      <c r="G52" s="2" t="s">
        <v>3</v>
      </c>
      <c r="H52" s="2" t="s">
        <v>4</v>
      </c>
      <c r="I52" s="2" t="s">
        <v>5</v>
      </c>
      <c r="J52" s="2" t="s">
        <v>6</v>
      </c>
      <c r="K52" s="2" t="s">
        <v>7</v>
      </c>
      <c r="L52" s="17" t="s">
        <v>14</v>
      </c>
      <c r="M52" s="18" t="s">
        <v>15</v>
      </c>
    </row>
    <row r="53" spans="1:13" ht="15.75" thickBot="1">
      <c r="A53" s="10" t="s">
        <v>9</v>
      </c>
      <c r="B53" s="11" t="s">
        <v>10</v>
      </c>
      <c r="C53" s="11" t="s">
        <v>13</v>
      </c>
      <c r="D53" s="11" t="s">
        <v>11</v>
      </c>
      <c r="E53" s="11" t="s">
        <v>11</v>
      </c>
      <c r="F53" s="11" t="s">
        <v>10</v>
      </c>
      <c r="G53" s="11" t="s">
        <v>10</v>
      </c>
      <c r="H53" s="11" t="s">
        <v>12</v>
      </c>
      <c r="I53" s="11" t="s">
        <v>11</v>
      </c>
      <c r="J53" s="11" t="s">
        <v>11</v>
      </c>
      <c r="K53" s="11" t="s">
        <v>11</v>
      </c>
      <c r="L53" s="11" t="s">
        <v>10</v>
      </c>
      <c r="M53" s="12" t="s">
        <v>10</v>
      </c>
    </row>
    <row r="54" spans="1:13">
      <c r="A54" s="7">
        <v>0</v>
      </c>
      <c r="B54" s="8">
        <v>28.29234465599983</v>
      </c>
      <c r="C54" s="8" t="s">
        <v>19</v>
      </c>
      <c r="D54" s="23" t="s">
        <v>17</v>
      </c>
      <c r="E54" s="23" t="s">
        <v>17</v>
      </c>
      <c r="F54" s="24" t="s">
        <v>19</v>
      </c>
      <c r="G54" s="24" t="s">
        <v>19</v>
      </c>
      <c r="H54" s="24" t="s">
        <v>19</v>
      </c>
      <c r="I54" s="8">
        <v>0.66352025676122017</v>
      </c>
      <c r="J54" s="8">
        <v>6.0918225522924727</v>
      </c>
      <c r="K54" s="24" t="s">
        <v>19</v>
      </c>
      <c r="L54" s="8">
        <v>50.744017006102986</v>
      </c>
      <c r="M54" s="8">
        <v>9.6520119101086213</v>
      </c>
    </row>
    <row r="55" spans="1:13">
      <c r="A55" s="4">
        <v>1</v>
      </c>
      <c r="B55" s="5">
        <v>27.290768365934145</v>
      </c>
      <c r="C55" s="5">
        <v>0</v>
      </c>
      <c r="D55" s="5">
        <v>16.222977401429699</v>
      </c>
      <c r="E55" s="5">
        <v>0.91193709272270551</v>
      </c>
      <c r="F55" s="24" t="s">
        <v>19</v>
      </c>
      <c r="G55" s="24" t="s">
        <v>19</v>
      </c>
      <c r="H55" s="24" t="s">
        <v>19</v>
      </c>
      <c r="I55" s="5">
        <v>6.3704564091068576</v>
      </c>
      <c r="J55" s="5">
        <v>0</v>
      </c>
      <c r="K55" s="24" t="s">
        <v>19</v>
      </c>
      <c r="L55" s="24" t="s">
        <v>19</v>
      </c>
      <c r="M55" s="24" t="s">
        <v>19</v>
      </c>
    </row>
    <row r="56" spans="1:13">
      <c r="A56" s="4">
        <v>2</v>
      </c>
      <c r="B56" s="5">
        <v>27.370960119090995</v>
      </c>
      <c r="C56" s="5">
        <v>0</v>
      </c>
      <c r="D56" s="5">
        <v>38.260256670412339</v>
      </c>
      <c r="E56" s="24" t="s">
        <v>19</v>
      </c>
      <c r="F56" s="24" t="s">
        <v>19</v>
      </c>
      <c r="G56" s="24" t="s">
        <v>19</v>
      </c>
      <c r="H56" s="24" t="s">
        <v>19</v>
      </c>
      <c r="I56" s="5">
        <v>9.2357291568310824</v>
      </c>
      <c r="J56" s="5">
        <v>9.7668429206165417</v>
      </c>
      <c r="K56" s="24" t="s">
        <v>19</v>
      </c>
      <c r="L56" s="5">
        <v>48.549681135568811</v>
      </c>
      <c r="M56" s="5">
        <v>9.3817056739358247</v>
      </c>
    </row>
    <row r="57" spans="1:13">
      <c r="A57" s="4">
        <v>3</v>
      </c>
      <c r="B57" s="5">
        <v>27.296411655094158</v>
      </c>
      <c r="C57" s="5">
        <v>0</v>
      </c>
      <c r="D57" s="5">
        <v>38.260256670412339</v>
      </c>
      <c r="E57" s="5">
        <v>0.78452073246204812</v>
      </c>
      <c r="F57" s="24" t="s">
        <v>19</v>
      </c>
      <c r="G57" s="24" t="s">
        <v>19</v>
      </c>
      <c r="H57" s="6">
        <v>-1.6575000286102295</v>
      </c>
      <c r="I57" s="5">
        <v>8.5671655156954287</v>
      </c>
      <c r="J57" s="5">
        <v>17.017249472521751</v>
      </c>
      <c r="K57" s="24" t="s">
        <v>19</v>
      </c>
      <c r="L57" s="5">
        <v>49.372557087019132</v>
      </c>
      <c r="M57" s="5">
        <v>9.4565597085682906</v>
      </c>
    </row>
    <row r="58" spans="1:13">
      <c r="A58" s="4">
        <v>4</v>
      </c>
      <c r="B58" s="5">
        <v>27.668611611371936</v>
      </c>
      <c r="C58" s="5">
        <v>0</v>
      </c>
      <c r="D58" s="5">
        <v>70.350571387489694</v>
      </c>
      <c r="E58" s="5">
        <v>1.0466343878554005</v>
      </c>
      <c r="F58" s="24" t="s">
        <v>19</v>
      </c>
      <c r="G58" s="24" t="s">
        <v>19</v>
      </c>
      <c r="H58" s="6">
        <v>-2.6075000762939453</v>
      </c>
      <c r="I58" s="5">
        <v>13.438129186826609</v>
      </c>
      <c r="J58" s="5">
        <v>20.642452748474362</v>
      </c>
      <c r="K58" s="24" t="s">
        <v>19</v>
      </c>
      <c r="L58" s="5">
        <v>50.60687101419461</v>
      </c>
      <c r="M58" s="5">
        <v>9.7559758470981581</v>
      </c>
    </row>
    <row r="59" spans="1:13">
      <c r="A59" s="4">
        <v>5</v>
      </c>
      <c r="B59" s="5">
        <v>26.689787739040813</v>
      </c>
      <c r="C59" s="5">
        <v>0</v>
      </c>
      <c r="D59" s="5">
        <v>86.891970726189342</v>
      </c>
      <c r="E59" s="5">
        <v>1.5599402963340492</v>
      </c>
      <c r="F59" s="24" t="s">
        <v>19</v>
      </c>
      <c r="G59" s="24" t="s">
        <v>19</v>
      </c>
      <c r="H59" s="6">
        <v>-3.1927499771118164</v>
      </c>
      <c r="I59" s="5">
        <v>19.7417292318199</v>
      </c>
      <c r="J59" s="5">
        <v>38.768469128237392</v>
      </c>
      <c r="K59" s="24" t="s">
        <v>19</v>
      </c>
      <c r="L59" s="5">
        <v>50.195433038469453</v>
      </c>
      <c r="M59" s="5">
        <v>9.6312191227107142</v>
      </c>
    </row>
    <row r="60" spans="1:13">
      <c r="A60" s="4">
        <v>6</v>
      </c>
      <c r="B60" s="5">
        <v>27.481044336411237</v>
      </c>
      <c r="C60" s="5">
        <v>0</v>
      </c>
      <c r="D60" s="5">
        <v>83.244592172006065</v>
      </c>
      <c r="E60" s="5">
        <v>1.5672212312060867</v>
      </c>
      <c r="F60" s="24" t="s">
        <v>19</v>
      </c>
      <c r="G60" s="24" t="s">
        <v>19</v>
      </c>
      <c r="H60" s="6">
        <v>-4.4867501258850098</v>
      </c>
      <c r="I60" s="5">
        <v>19.837238323410709</v>
      </c>
      <c r="J60" s="5">
        <v>46.0188756801426</v>
      </c>
      <c r="K60" s="24" t="s">
        <v>19</v>
      </c>
      <c r="L60" s="5">
        <v>48.549681135568811</v>
      </c>
      <c r="M60" s="5">
        <v>9.7809271919756462</v>
      </c>
    </row>
    <row r="61" spans="1:13">
      <c r="A61" s="4">
        <v>7</v>
      </c>
      <c r="B61" s="5">
        <v>27.153734606135686</v>
      </c>
      <c r="C61" s="5">
        <v>0</v>
      </c>
      <c r="D61" s="5">
        <v>105.98901626271812</v>
      </c>
      <c r="E61" s="5">
        <v>2.2206851359714586</v>
      </c>
      <c r="F61" s="24" t="s">
        <v>19</v>
      </c>
      <c r="G61" s="24" t="s">
        <v>19</v>
      </c>
      <c r="H61" s="6">
        <v>-5.4409999847412109</v>
      </c>
      <c r="I61" s="5">
        <v>27.286947467493693</v>
      </c>
      <c r="J61" s="5">
        <v>85.896111715621274</v>
      </c>
      <c r="K61" s="24" t="s">
        <v>19</v>
      </c>
      <c r="L61" s="5">
        <v>48.961119111293975</v>
      </c>
      <c r="M61" s="5">
        <v>9.8308298817306241</v>
      </c>
    </row>
    <row r="62" spans="1:13">
      <c r="A62" s="4">
        <v>8</v>
      </c>
      <c r="B62" s="5">
        <v>27.191044232310716</v>
      </c>
      <c r="C62" s="5">
        <v>0</v>
      </c>
      <c r="D62" s="5">
        <v>80.349847287733624</v>
      </c>
      <c r="E62" s="5">
        <v>2.3298991590520224</v>
      </c>
      <c r="F62" s="24" t="s">
        <v>19</v>
      </c>
      <c r="G62" s="24" t="s">
        <v>19</v>
      </c>
      <c r="H62" s="6">
        <v>-6.5602498054504395</v>
      </c>
      <c r="I62" s="5">
        <v>29.101620207719034</v>
      </c>
      <c r="J62" s="5">
        <v>137.37399823414827</v>
      </c>
      <c r="K62" s="24" t="s">
        <v>19</v>
      </c>
      <c r="L62" s="5">
        <v>48.961119111293975</v>
      </c>
      <c r="M62" s="5">
        <v>9.7060731573431802</v>
      </c>
    </row>
    <row r="63" spans="1:13">
      <c r="A63" s="4">
        <v>10</v>
      </c>
      <c r="B63" s="5">
        <v>26.700573593862231</v>
      </c>
      <c r="C63" s="5">
        <v>0</v>
      </c>
      <c r="D63" s="5">
        <v>43.131698775659373</v>
      </c>
      <c r="E63" s="5">
        <v>2.2570898103316464</v>
      </c>
      <c r="F63" s="24" t="s">
        <v>19</v>
      </c>
      <c r="G63" s="24" t="s">
        <v>19</v>
      </c>
      <c r="H63" s="6">
        <v>-8.3365001678466797</v>
      </c>
      <c r="I63" s="5">
        <v>28.242038383401766</v>
      </c>
      <c r="J63" s="5">
        <v>172.17594968329331</v>
      </c>
      <c r="K63" s="24" t="s">
        <v>19</v>
      </c>
      <c r="L63" s="5">
        <v>47.315367208393333</v>
      </c>
      <c r="M63" s="5">
        <v>9.4066570188133127</v>
      </c>
    </row>
    <row r="64" spans="1:13">
      <c r="A64" s="4">
        <v>12</v>
      </c>
      <c r="B64" s="5">
        <v>26.888900802615005</v>
      </c>
      <c r="C64" s="5">
        <v>0</v>
      </c>
      <c r="D64" s="5">
        <v>37.755743990581983</v>
      </c>
      <c r="E64" s="5">
        <v>3.221813680876624</v>
      </c>
      <c r="F64" s="24" t="s">
        <v>19</v>
      </c>
      <c r="G64" s="24" t="s">
        <v>19</v>
      </c>
      <c r="H64" s="6">
        <v>-11.636750221252441</v>
      </c>
      <c r="I64" s="5">
        <v>43.862550313078323</v>
      </c>
      <c r="J64" s="5">
        <v>241.77985258158333</v>
      </c>
      <c r="K64" s="24" t="s">
        <v>19</v>
      </c>
      <c r="L64" s="5">
        <v>48.138243159843654</v>
      </c>
      <c r="M64" s="5">
        <v>9.4565597085682906</v>
      </c>
    </row>
    <row r="65" spans="1:13">
      <c r="A65" s="4">
        <v>14</v>
      </c>
      <c r="B65" s="5">
        <v>25.485435296322127</v>
      </c>
      <c r="C65" s="5">
        <v>3.4767901669898685E-3</v>
      </c>
      <c r="D65" s="5">
        <v>2.4233150031195012</v>
      </c>
      <c r="E65" s="5">
        <v>2.8031599257344642</v>
      </c>
      <c r="F65" s="24" t="s">
        <v>19</v>
      </c>
      <c r="G65" s="24" t="s">
        <v>19</v>
      </c>
      <c r="H65" s="6">
        <v>-12.504499435424805</v>
      </c>
      <c r="I65" s="5">
        <v>69.888777771573345</v>
      </c>
      <c r="J65" s="5">
        <v>343.28554430825625</v>
      </c>
      <c r="K65" s="24" t="s">
        <v>19</v>
      </c>
      <c r="L65" s="5">
        <v>48.549681135568811</v>
      </c>
      <c r="M65" s="5">
        <v>9.4815110534457805</v>
      </c>
    </row>
    <row r="66" spans="1:13">
      <c r="A66" s="4">
        <v>16</v>
      </c>
      <c r="B66" s="5">
        <v>25.139011669668228</v>
      </c>
      <c r="C66" s="5">
        <v>4.1459573753124056E-2</v>
      </c>
      <c r="D66" s="5">
        <v>0.38458753462476725</v>
      </c>
      <c r="E66" s="5">
        <v>2.2024827987913644</v>
      </c>
      <c r="F66" s="24" t="s">
        <v>19</v>
      </c>
      <c r="G66" s="24" t="s">
        <v>19</v>
      </c>
      <c r="H66" s="24" t="s">
        <v>19</v>
      </c>
      <c r="I66" s="5">
        <v>74.4254596221367</v>
      </c>
      <c r="J66" s="5">
        <v>455.66684586278711</v>
      </c>
      <c r="K66" s="24" t="s">
        <v>19</v>
      </c>
      <c r="L66" s="5">
        <v>48.961119111293975</v>
      </c>
      <c r="M66" s="5">
        <v>9.4815110534457805</v>
      </c>
    </row>
    <row r="67" spans="1:13">
      <c r="A67" s="4">
        <v>18</v>
      </c>
      <c r="B67" s="5">
        <v>24.159825527529382</v>
      </c>
      <c r="C67" s="5">
        <v>7.346975998702214E-2</v>
      </c>
      <c r="D67" s="5">
        <v>0.26052703958451973</v>
      </c>
      <c r="E67" s="5">
        <v>1.8020313808292985</v>
      </c>
      <c r="F67" s="24" t="s">
        <v>19</v>
      </c>
      <c r="G67" s="24" t="s">
        <v>19</v>
      </c>
      <c r="H67" s="6">
        <v>-13.08074951171875</v>
      </c>
      <c r="I67" s="5">
        <v>73.709141435205652</v>
      </c>
      <c r="J67" s="5">
        <v>528.17091138183912</v>
      </c>
      <c r="K67" s="24" t="s">
        <v>19</v>
      </c>
      <c r="L67" s="5">
        <v>48.961119111293975</v>
      </c>
      <c r="M67" s="5">
        <v>9.3567543290583348</v>
      </c>
    </row>
    <row r="68" spans="1:13">
      <c r="A68" s="4">
        <v>20</v>
      </c>
      <c r="B68" s="5">
        <v>24.185286432579296</v>
      </c>
      <c r="C68" s="5">
        <v>0.22948969256462712</v>
      </c>
      <c r="D68" s="5">
        <v>0.21917354123777061</v>
      </c>
      <c r="E68" s="5">
        <v>1.0047690123411845</v>
      </c>
      <c r="F68" s="24" t="s">
        <v>19</v>
      </c>
      <c r="G68" s="24" t="s">
        <v>19</v>
      </c>
      <c r="H68" s="6">
        <v>-14.042499542236328</v>
      </c>
      <c r="I68" s="5">
        <v>73.231595977251615</v>
      </c>
      <c r="J68" s="5">
        <v>701.07190172032313</v>
      </c>
      <c r="K68" s="24" t="s">
        <v>19</v>
      </c>
      <c r="L68" s="5">
        <v>48.961119111293975</v>
      </c>
      <c r="M68" s="5">
        <v>9.3567543290583348</v>
      </c>
    </row>
    <row r="69" spans="1:13">
      <c r="A69" s="4">
        <v>24</v>
      </c>
      <c r="B69" s="5">
        <v>22.881908370722769</v>
      </c>
      <c r="C69" s="5">
        <v>0.43661960305558545</v>
      </c>
      <c r="D69" s="5">
        <v>0.21917354123777061</v>
      </c>
      <c r="E69" s="24" t="s">
        <v>19</v>
      </c>
      <c r="F69" s="24" t="s">
        <v>19</v>
      </c>
      <c r="G69" s="24" t="s">
        <v>19</v>
      </c>
      <c r="H69" s="6">
        <v>-14.675250053405762</v>
      </c>
      <c r="I69" s="5">
        <v>68.217368668734224</v>
      </c>
      <c r="J69" s="5">
        <v>749.60721376917695</v>
      </c>
      <c r="K69" s="24" t="s">
        <v>19</v>
      </c>
      <c r="L69" s="5">
        <v>48.961119111293975</v>
      </c>
      <c r="M69" s="5">
        <v>9.1571435700384249</v>
      </c>
    </row>
    <row r="70" spans="1:13">
      <c r="A70" s="4">
        <v>28</v>
      </c>
      <c r="B70" s="5">
        <v>22.058575280290647</v>
      </c>
      <c r="C70" s="5">
        <v>0.54152955771983702</v>
      </c>
      <c r="D70" s="5">
        <v>0.17782004289102141</v>
      </c>
      <c r="E70" s="24" t="s">
        <v>19</v>
      </c>
      <c r="F70" s="24" t="s">
        <v>19</v>
      </c>
      <c r="G70" s="24" t="s">
        <v>19</v>
      </c>
      <c r="H70" s="6">
        <v>-11.93274974822998</v>
      </c>
      <c r="I70" s="5">
        <v>64.635777734078943</v>
      </c>
      <c r="J70" s="5">
        <v>909.1161579110917</v>
      </c>
      <c r="K70" s="24" t="s">
        <v>19</v>
      </c>
      <c r="L70" s="5">
        <v>49.372557087019132</v>
      </c>
      <c r="M70" s="5">
        <v>9.182094914915913</v>
      </c>
    </row>
    <row r="71" spans="1:13">
      <c r="A71" s="4">
        <v>32</v>
      </c>
      <c r="B71" s="5">
        <v>21.458698118903612</v>
      </c>
      <c r="C71" s="5">
        <v>0.92350939265121479</v>
      </c>
      <c r="D71" s="5">
        <v>0.21917354123777061</v>
      </c>
      <c r="E71" s="24" t="s">
        <v>19</v>
      </c>
      <c r="F71" s="24" t="s">
        <v>19</v>
      </c>
      <c r="G71" s="24" t="s">
        <v>19</v>
      </c>
      <c r="H71" s="6">
        <v>-15.592750549316406</v>
      </c>
      <c r="I71" s="5">
        <v>62.725595902262803</v>
      </c>
      <c r="J71" s="5">
        <v>1027.6390991102865</v>
      </c>
      <c r="K71" s="24" t="s">
        <v>19</v>
      </c>
      <c r="L71" s="5">
        <v>48.138243159843654</v>
      </c>
      <c r="M71" s="5">
        <v>8.7579220519986016</v>
      </c>
    </row>
    <row r="72" spans="1:13">
      <c r="A72" s="4">
        <v>35</v>
      </c>
      <c r="B72" s="5">
        <v>20.7791569939934</v>
      </c>
      <c r="C72" s="5">
        <v>1.0983593170916341</v>
      </c>
      <c r="D72" s="5">
        <v>0.21917354123777061</v>
      </c>
      <c r="E72" s="24" t="s">
        <v>19</v>
      </c>
      <c r="F72" s="24" t="s">
        <v>19</v>
      </c>
      <c r="G72" s="24" t="s">
        <v>19</v>
      </c>
      <c r="H72" s="6">
        <v>-15.69575023651123</v>
      </c>
      <c r="I72" s="5">
        <v>61.054186799423668</v>
      </c>
      <c r="J72" s="5">
        <v>1121.8943842850542</v>
      </c>
      <c r="K72" s="24" t="s">
        <v>19</v>
      </c>
      <c r="L72" s="5">
        <v>48.961119111293975</v>
      </c>
      <c r="M72" s="5">
        <v>8.8327760866310694</v>
      </c>
    </row>
    <row r="73" spans="1:13">
      <c r="A73" s="4">
        <v>39</v>
      </c>
      <c r="B73" s="5">
        <v>20.003133425635792</v>
      </c>
      <c r="C73" s="5">
        <v>1.3673592008461255</v>
      </c>
      <c r="D73" s="5">
        <v>0.21917354123777061</v>
      </c>
      <c r="E73" s="24" t="s">
        <v>19</v>
      </c>
      <c r="F73" s="24" t="s">
        <v>19</v>
      </c>
      <c r="G73" s="24" t="s">
        <v>19</v>
      </c>
      <c r="H73" s="6">
        <v>-16.100250244140625</v>
      </c>
      <c r="I73" s="5">
        <v>61.531732257377719</v>
      </c>
      <c r="J73" s="5">
        <v>1353.9073939460209</v>
      </c>
      <c r="K73" s="24" t="s">
        <v>19</v>
      </c>
      <c r="L73" s="5">
        <v>47.726805184118497</v>
      </c>
      <c r="M73" s="5">
        <v>8.3836518788362682</v>
      </c>
    </row>
    <row r="75" spans="1:13" ht="15.75" thickBot="1">
      <c r="A75" s="13" t="s">
        <v>37</v>
      </c>
    </row>
    <row r="76" spans="1:13">
      <c r="A76" s="1" t="s">
        <v>8</v>
      </c>
      <c r="B76" s="2" t="s">
        <v>0</v>
      </c>
      <c r="C76" s="2" t="s">
        <v>22</v>
      </c>
      <c r="D76" s="2" t="s">
        <v>1</v>
      </c>
      <c r="E76" s="2" t="s">
        <v>16</v>
      </c>
      <c r="F76" s="2" t="s">
        <v>2</v>
      </c>
      <c r="G76" s="2" t="s">
        <v>3</v>
      </c>
      <c r="H76" s="2" t="s">
        <v>4</v>
      </c>
      <c r="I76" s="2" t="s">
        <v>5</v>
      </c>
      <c r="J76" s="2" t="s">
        <v>6</v>
      </c>
      <c r="K76" s="2" t="s">
        <v>7</v>
      </c>
      <c r="L76" s="17" t="s">
        <v>14</v>
      </c>
      <c r="M76" s="18" t="s">
        <v>15</v>
      </c>
    </row>
    <row r="77" spans="1:13" ht="15.75" thickBot="1">
      <c r="A77" s="10" t="s">
        <v>9</v>
      </c>
      <c r="B77" s="11" t="s">
        <v>10</v>
      </c>
      <c r="C77" s="11" t="s">
        <v>13</v>
      </c>
      <c r="D77" s="11" t="s">
        <v>11</v>
      </c>
      <c r="E77" s="11" t="s">
        <v>11</v>
      </c>
      <c r="F77" s="11" t="s">
        <v>10</v>
      </c>
      <c r="G77" s="11" t="s">
        <v>10</v>
      </c>
      <c r="H77" s="11" t="s">
        <v>12</v>
      </c>
      <c r="I77" s="11" t="s">
        <v>11</v>
      </c>
      <c r="J77" s="11" t="s">
        <v>11</v>
      </c>
      <c r="K77" s="11" t="s">
        <v>11</v>
      </c>
      <c r="L77" s="11" t="s">
        <v>10</v>
      </c>
      <c r="M77" s="12" t="s">
        <v>10</v>
      </c>
    </row>
    <row r="78" spans="1:13">
      <c r="A78" s="7">
        <v>0</v>
      </c>
      <c r="B78" s="8">
        <v>28.29234465599983</v>
      </c>
      <c r="C78" s="8">
        <v>0</v>
      </c>
      <c r="D78" s="23" t="s">
        <v>17</v>
      </c>
      <c r="E78" s="23" t="s">
        <v>17</v>
      </c>
      <c r="F78" s="24" t="s">
        <v>19</v>
      </c>
      <c r="G78" s="24" t="s">
        <v>19</v>
      </c>
      <c r="H78" s="24" t="s">
        <v>19</v>
      </c>
      <c r="I78" s="8">
        <v>0.66352025676122017</v>
      </c>
      <c r="J78" s="8">
        <v>6.0918225522924727</v>
      </c>
      <c r="K78" s="24" t="s">
        <v>19</v>
      </c>
      <c r="L78" s="8">
        <v>50.744017006102986</v>
      </c>
      <c r="M78" s="8">
        <v>9.6520119101086213</v>
      </c>
    </row>
    <row r="79" spans="1:13">
      <c r="A79" s="4">
        <v>1</v>
      </c>
      <c r="B79" s="5">
        <v>28.226510238286089</v>
      </c>
      <c r="C79" s="5">
        <v>0</v>
      </c>
      <c r="D79" s="5">
        <v>16.512451889856944</v>
      </c>
      <c r="E79" s="5">
        <v>14.034001965852415</v>
      </c>
      <c r="F79" s="24" t="s">
        <v>19</v>
      </c>
      <c r="G79" s="24" t="s">
        <v>19</v>
      </c>
      <c r="H79" s="5">
        <v>-1.7702499628067017</v>
      </c>
      <c r="I79" s="5">
        <v>4.5271309414042733</v>
      </c>
      <c r="J79" s="5">
        <v>13.392046196569147</v>
      </c>
      <c r="K79" s="24" t="s">
        <v>19</v>
      </c>
      <c r="L79" s="5">
        <v>51.018308989919767</v>
      </c>
      <c r="M79" s="5">
        <v>9.6312191227107142</v>
      </c>
    </row>
    <row r="80" spans="1:13">
      <c r="A80" s="4">
        <v>2</v>
      </c>
      <c r="B80" s="5">
        <v>27.765948720084111</v>
      </c>
      <c r="C80" s="5">
        <v>0</v>
      </c>
      <c r="D80" s="5">
        <v>23.513599159961579</v>
      </c>
      <c r="E80" s="5">
        <v>15.308165568458989</v>
      </c>
      <c r="F80" s="24" t="s">
        <v>19</v>
      </c>
      <c r="G80" s="24" t="s">
        <v>19</v>
      </c>
      <c r="H80" s="5">
        <v>-1.7434999942779541</v>
      </c>
      <c r="I80" s="5">
        <v>5.4822218573123482</v>
      </c>
      <c r="J80" s="5">
        <v>6.1416396446639352</v>
      </c>
      <c r="K80" s="24" t="s">
        <v>19</v>
      </c>
      <c r="L80" s="5">
        <v>52.252622917095252</v>
      </c>
      <c r="M80" s="5">
        <v>9.855781226608114</v>
      </c>
    </row>
    <row r="81" spans="1:13">
      <c r="A81" s="4">
        <v>3</v>
      </c>
      <c r="B81" s="5">
        <v>26.34842131562236</v>
      </c>
      <c r="C81" s="5">
        <v>0</v>
      </c>
      <c r="D81" s="5">
        <v>25.027137199452593</v>
      </c>
      <c r="E81" s="5">
        <v>13.797371582511195</v>
      </c>
      <c r="F81" s="24" t="s">
        <v>19</v>
      </c>
      <c r="G81" s="24" t="s">
        <v>19</v>
      </c>
      <c r="H81" s="24" t="s">
        <v>19</v>
      </c>
      <c r="I81" s="24" t="s">
        <v>19</v>
      </c>
      <c r="J81" s="24" t="s">
        <v>19</v>
      </c>
      <c r="K81" s="24" t="s">
        <v>19</v>
      </c>
      <c r="L81" s="5">
        <v>48.961119111293975</v>
      </c>
      <c r="M81" s="5">
        <v>9.3318029841808467</v>
      </c>
    </row>
    <row r="82" spans="1:13">
      <c r="A82" s="4">
        <v>4</v>
      </c>
      <c r="B82" s="5">
        <v>28.228558936509089</v>
      </c>
      <c r="C82" s="5">
        <v>0</v>
      </c>
      <c r="D82" s="5">
        <v>24.034653239130616</v>
      </c>
      <c r="E82" s="5">
        <v>13.451527176089408</v>
      </c>
      <c r="F82" s="24" t="s">
        <v>19</v>
      </c>
      <c r="G82" s="24" t="s">
        <v>19</v>
      </c>
      <c r="H82" s="5">
        <v>-1.4240000247955322</v>
      </c>
      <c r="I82" s="5">
        <v>5.4822218573123482</v>
      </c>
      <c r="J82" s="5">
        <v>13.392046196569147</v>
      </c>
      <c r="K82" s="24" t="s">
        <v>19</v>
      </c>
      <c r="L82" s="5">
        <v>52.252622917095252</v>
      </c>
      <c r="M82" s="5">
        <v>10.005489295873048</v>
      </c>
    </row>
    <row r="83" spans="1:13">
      <c r="A83" s="4">
        <v>5</v>
      </c>
      <c r="B83" s="5">
        <v>27.628250798971486</v>
      </c>
      <c r="C83" s="5">
        <v>0</v>
      </c>
      <c r="D83" s="5">
        <v>34.927164703664346</v>
      </c>
      <c r="E83" s="5">
        <v>12.450398631184246</v>
      </c>
      <c r="F83" s="24" t="s">
        <v>19</v>
      </c>
      <c r="G83" s="24" t="s">
        <v>19</v>
      </c>
      <c r="H83" s="5">
        <v>-0.99924993515014648</v>
      </c>
      <c r="I83" s="5">
        <v>6.8193491395836539</v>
      </c>
      <c r="J83" s="5">
        <v>17.017249472521751</v>
      </c>
      <c r="K83" s="24" t="s">
        <v>19</v>
      </c>
      <c r="L83" s="5">
        <v>51.429746965644931</v>
      </c>
      <c r="M83" s="5">
        <v>9.805878536853136</v>
      </c>
    </row>
    <row r="84" spans="1:13">
      <c r="A84" s="4">
        <v>6</v>
      </c>
      <c r="B84" s="5">
        <v>27.635109982198809</v>
      </c>
      <c r="C84" s="5">
        <v>0</v>
      </c>
      <c r="D84" s="5">
        <v>38.921912643960312</v>
      </c>
      <c r="E84" s="5">
        <v>12.231970585023117</v>
      </c>
      <c r="F84" s="24" t="s">
        <v>19</v>
      </c>
      <c r="G84" s="24" t="s">
        <v>19</v>
      </c>
      <c r="H84" s="5">
        <v>-2.2839999198913574</v>
      </c>
      <c r="I84" s="5">
        <v>7.2013855059468819</v>
      </c>
      <c r="J84" s="5">
        <v>17.017249472521751</v>
      </c>
      <c r="K84" s="24" t="s">
        <v>19</v>
      </c>
      <c r="L84" s="5">
        <v>50.195433038469453</v>
      </c>
      <c r="M84" s="5">
        <v>9.7060731573431802</v>
      </c>
    </row>
    <row r="85" spans="1:13">
      <c r="A85" s="4">
        <v>7</v>
      </c>
      <c r="B85" s="5">
        <v>27.753007984509839</v>
      </c>
      <c r="C85" s="5">
        <v>0</v>
      </c>
      <c r="D85" s="5">
        <v>30.651212974610477</v>
      </c>
      <c r="E85" s="5">
        <v>11.813316829880957</v>
      </c>
      <c r="F85" s="24" t="s">
        <v>19</v>
      </c>
      <c r="G85" s="24" t="s">
        <v>19</v>
      </c>
      <c r="H85" s="5">
        <v>-2.4132499694824219</v>
      </c>
      <c r="I85" s="5">
        <v>7.0103673227652683</v>
      </c>
      <c r="J85" s="5">
        <v>17.017249472521751</v>
      </c>
      <c r="K85" s="24" t="s">
        <v>19</v>
      </c>
      <c r="L85" s="5">
        <v>50.60687101419461</v>
      </c>
      <c r="M85" s="5">
        <v>9.6811218124656904</v>
      </c>
    </row>
    <row r="86" spans="1:13">
      <c r="A86" s="4">
        <v>8</v>
      </c>
      <c r="B86" s="5">
        <v>27.6231821446789</v>
      </c>
      <c r="C86" s="5">
        <v>0</v>
      </c>
      <c r="D86" s="5">
        <v>27.177519113483555</v>
      </c>
      <c r="E86" s="5">
        <v>11.067021005497104</v>
      </c>
      <c r="F86" s="24" t="s">
        <v>19</v>
      </c>
      <c r="G86" s="24" t="s">
        <v>19</v>
      </c>
      <c r="H86" s="5">
        <v>-2.6820001602172852</v>
      </c>
      <c r="I86" s="5">
        <v>6.4373127732204241</v>
      </c>
      <c r="J86" s="5">
        <v>17.017249472521751</v>
      </c>
      <c r="K86" s="24" t="s">
        <v>19</v>
      </c>
      <c r="L86" s="5">
        <v>50.195433038469453</v>
      </c>
      <c r="M86" s="5">
        <v>9.6561704675882023</v>
      </c>
    </row>
    <row r="87" spans="1:13">
      <c r="A87" s="4">
        <v>10</v>
      </c>
      <c r="B87" s="5">
        <v>27.642999760568806</v>
      </c>
      <c r="C87" s="5">
        <v>0</v>
      </c>
      <c r="D87" s="5">
        <v>35.448218782833386</v>
      </c>
      <c r="E87" s="5">
        <v>10.611962575994756</v>
      </c>
      <c r="F87" s="24" t="s">
        <v>19</v>
      </c>
      <c r="G87" s="24" t="s">
        <v>19</v>
      </c>
      <c r="H87" s="5">
        <v>-2.6215000152587891</v>
      </c>
      <c r="I87" s="5">
        <v>7.3924036891284981</v>
      </c>
      <c r="J87" s="5">
        <v>17.017249472521751</v>
      </c>
      <c r="K87" s="24" t="s">
        <v>19</v>
      </c>
      <c r="L87" s="5">
        <v>51.018308989919767</v>
      </c>
      <c r="M87" s="5">
        <v>9.7809271919756462</v>
      </c>
    </row>
    <row r="88" spans="1:13">
      <c r="A88" s="4">
        <v>12</v>
      </c>
      <c r="B88" s="5">
        <v>27.583563568982203</v>
      </c>
      <c r="C88" s="5">
        <v>0</v>
      </c>
      <c r="D88" s="5">
        <v>32.139938915093452</v>
      </c>
      <c r="E88" s="5">
        <v>9.9384761003312825</v>
      </c>
      <c r="F88" s="24" t="s">
        <v>19</v>
      </c>
      <c r="G88" s="24" t="s">
        <v>19</v>
      </c>
      <c r="H88" s="5">
        <v>-3.2804999351501465</v>
      </c>
      <c r="I88" s="5">
        <v>7.3924036891284981</v>
      </c>
      <c r="J88" s="5">
        <v>17.017249472521751</v>
      </c>
      <c r="K88" s="24" t="s">
        <v>19</v>
      </c>
      <c r="L88" s="5">
        <v>48.549681135568811</v>
      </c>
      <c r="M88" s="5">
        <v>9.3068516393033569</v>
      </c>
    </row>
    <row r="89" spans="1:13">
      <c r="A89" s="4">
        <v>14</v>
      </c>
      <c r="B89" s="5">
        <v>27.365624967468584</v>
      </c>
      <c r="C89" s="5">
        <v>0</v>
      </c>
      <c r="D89" s="5">
        <v>39.087326637347303</v>
      </c>
      <c r="E89" s="5">
        <v>9.8292620772507195</v>
      </c>
      <c r="F89" s="24" t="s">
        <v>19</v>
      </c>
      <c r="G89" s="24" t="s">
        <v>19</v>
      </c>
      <c r="H89" s="5">
        <v>-3.6635000705718994</v>
      </c>
      <c r="I89" s="5">
        <v>7.2013855059468819</v>
      </c>
      <c r="J89" s="5">
        <v>20.642452748474362</v>
      </c>
      <c r="K89" s="24" t="s">
        <v>19</v>
      </c>
      <c r="L89" s="5">
        <v>49.372557087019132</v>
      </c>
      <c r="M89" s="5">
        <v>9.4316083636908026</v>
      </c>
    </row>
    <row r="90" spans="1:13">
      <c r="A90" s="4">
        <v>16</v>
      </c>
      <c r="B90" s="5">
        <v>27.061519242981021</v>
      </c>
      <c r="C90" s="5">
        <v>0</v>
      </c>
      <c r="D90" s="5">
        <v>42.56102049847425</v>
      </c>
      <c r="E90" s="5">
        <v>9.5562270195493113</v>
      </c>
      <c r="F90" s="24" t="s">
        <v>19</v>
      </c>
      <c r="G90" s="24" t="s">
        <v>19</v>
      </c>
      <c r="H90" s="5">
        <v>-3.9735002517700195</v>
      </c>
      <c r="I90" s="5">
        <v>8.1564764218549595</v>
      </c>
      <c r="J90" s="5">
        <v>24.267656024426969</v>
      </c>
      <c r="K90" s="24" t="s">
        <v>19</v>
      </c>
      <c r="L90" s="5">
        <v>49.372557087019132</v>
      </c>
      <c r="M90" s="5">
        <v>9.4066570188133127</v>
      </c>
    </row>
    <row r="91" spans="1:13">
      <c r="A91" s="4">
        <v>18</v>
      </c>
      <c r="B91" s="5">
        <v>26.920531745453406</v>
      </c>
      <c r="C91" s="5">
        <v>0</v>
      </c>
      <c r="D91" s="5">
        <v>41.237708551378276</v>
      </c>
      <c r="E91" s="5">
        <v>9.6836433798099666</v>
      </c>
      <c r="F91" s="24" t="s">
        <v>19</v>
      </c>
      <c r="G91" s="24" t="s">
        <v>19</v>
      </c>
      <c r="H91" s="5">
        <v>-3.6410000324249268</v>
      </c>
      <c r="I91" s="5">
        <v>10.830730986397567</v>
      </c>
      <c r="J91" s="5">
        <v>24.267656024426969</v>
      </c>
      <c r="K91" s="24" t="s">
        <v>19</v>
      </c>
      <c r="L91" s="5">
        <v>49.372557087019132</v>
      </c>
      <c r="M91" s="5">
        <v>9.4066570188133127</v>
      </c>
    </row>
    <row r="92" spans="1:13">
      <c r="A92" s="4">
        <v>20</v>
      </c>
      <c r="B92" s="5">
        <v>26.896389793985072</v>
      </c>
      <c r="C92" s="5">
        <v>0</v>
      </c>
      <c r="D92" s="5">
        <v>39.087326637347303</v>
      </c>
      <c r="E92" s="5">
        <v>9.7928574028905313</v>
      </c>
      <c r="F92" s="24" t="s">
        <v>19</v>
      </c>
      <c r="G92" s="24" t="s">
        <v>19</v>
      </c>
      <c r="H92" s="24" t="s">
        <v>19</v>
      </c>
      <c r="I92" s="5">
        <v>10.066658253671106</v>
      </c>
      <c r="J92" s="5">
        <v>24.267656024426969</v>
      </c>
      <c r="K92" s="24" t="s">
        <v>19</v>
      </c>
      <c r="L92" s="5">
        <v>48.549681135568811</v>
      </c>
      <c r="M92" s="5">
        <v>9.182094914915913</v>
      </c>
    </row>
    <row r="101" spans="1:13" ht="15.75" thickBot="1">
      <c r="A101" s="26" t="s">
        <v>38</v>
      </c>
    </row>
    <row r="102" spans="1:13">
      <c r="A102" s="1" t="s">
        <v>8</v>
      </c>
      <c r="B102" s="2" t="s">
        <v>0</v>
      </c>
      <c r="C102" s="2" t="s">
        <v>22</v>
      </c>
      <c r="D102" s="2" t="s">
        <v>1</v>
      </c>
      <c r="E102" s="2" t="s">
        <v>16</v>
      </c>
      <c r="F102" s="2" t="s">
        <v>2</v>
      </c>
      <c r="G102" s="2" t="s">
        <v>3</v>
      </c>
      <c r="H102" s="2" t="s">
        <v>4</v>
      </c>
      <c r="I102" s="2" t="s">
        <v>5</v>
      </c>
      <c r="J102" s="2" t="s">
        <v>6</v>
      </c>
      <c r="K102" s="2" t="s">
        <v>7</v>
      </c>
      <c r="L102" s="17" t="s">
        <v>14</v>
      </c>
      <c r="M102" s="18" t="s">
        <v>15</v>
      </c>
    </row>
    <row r="103" spans="1:13" ht="15.75" thickBot="1">
      <c r="A103" s="10" t="s">
        <v>9</v>
      </c>
      <c r="B103" s="11" t="s">
        <v>10</v>
      </c>
      <c r="C103" s="11" t="s">
        <v>13</v>
      </c>
      <c r="D103" s="11" t="s">
        <v>11</v>
      </c>
      <c r="E103" s="11" t="s">
        <v>11</v>
      </c>
      <c r="F103" s="11" t="s">
        <v>10</v>
      </c>
      <c r="G103" s="11" t="s">
        <v>10</v>
      </c>
      <c r="H103" s="11" t="s">
        <v>12</v>
      </c>
      <c r="I103" s="11" t="s">
        <v>11</v>
      </c>
      <c r="J103" s="11" t="s">
        <v>11</v>
      </c>
      <c r="K103" s="11" t="s">
        <v>11</v>
      </c>
      <c r="L103" s="11" t="s">
        <v>10</v>
      </c>
      <c r="M103" s="12" t="s">
        <v>10</v>
      </c>
    </row>
    <row r="104" spans="1:13">
      <c r="A104" s="7">
        <v>0</v>
      </c>
      <c r="B104" s="8">
        <v>31.836734693877553</v>
      </c>
      <c r="C104" s="23" t="s">
        <v>17</v>
      </c>
      <c r="D104" s="8">
        <v>8.3700799999995468E-2</v>
      </c>
      <c r="E104" s="24" t="s">
        <v>19</v>
      </c>
      <c r="F104" s="8">
        <v>2.4103323365889113</v>
      </c>
      <c r="G104" s="8">
        <v>2.4103323365889113</v>
      </c>
      <c r="H104" s="24" t="s">
        <v>19</v>
      </c>
      <c r="I104" s="8">
        <v>1.0152999999999999</v>
      </c>
      <c r="J104" s="8">
        <v>3.9908000000000001</v>
      </c>
      <c r="K104" s="8">
        <v>0.44330000000000003</v>
      </c>
      <c r="L104" s="8">
        <v>53.709306350402699</v>
      </c>
      <c r="M104" s="8">
        <v>10.335157895966892</v>
      </c>
    </row>
    <row r="105" spans="1:13">
      <c r="A105" s="4">
        <v>1</v>
      </c>
      <c r="B105" s="5">
        <v>26.836734693877553</v>
      </c>
      <c r="C105" s="23" t="s">
        <v>17</v>
      </c>
      <c r="D105" s="5">
        <v>98.512893979999944</v>
      </c>
      <c r="E105" s="24" t="s">
        <v>19</v>
      </c>
      <c r="F105" s="5">
        <v>2.299323753530814</v>
      </c>
      <c r="G105" s="5">
        <v>2.299323753530814</v>
      </c>
      <c r="H105" s="5">
        <v>-0.87294412851333614</v>
      </c>
      <c r="I105" s="5">
        <v>1.4333</v>
      </c>
      <c r="J105" s="5">
        <v>40.015799999999999</v>
      </c>
      <c r="K105" s="5">
        <v>1.1296999999999999</v>
      </c>
      <c r="L105" s="5">
        <v>53.478869083058377</v>
      </c>
      <c r="M105" s="5">
        <v>10.537622029689937</v>
      </c>
    </row>
    <row r="106" spans="1:13">
      <c r="A106" s="4">
        <v>3</v>
      </c>
      <c r="B106" s="5">
        <v>26.122448979591837</v>
      </c>
      <c r="C106" s="6">
        <v>0.15364169999999894</v>
      </c>
      <c r="D106" s="5">
        <v>1.9697720220000008</v>
      </c>
      <c r="E106" s="24" t="s">
        <v>19</v>
      </c>
      <c r="F106" s="5">
        <v>3.4676786881443684</v>
      </c>
      <c r="G106" s="5">
        <v>3.3140369881443696</v>
      </c>
      <c r="H106" s="24" t="s">
        <v>19</v>
      </c>
      <c r="I106" s="5">
        <v>4.8521000000000001</v>
      </c>
      <c r="J106" s="5">
        <v>33.486199999999997</v>
      </c>
      <c r="K106" s="5">
        <v>0.63470000000000004</v>
      </c>
      <c r="L106" s="5">
        <v>53.605596351781607</v>
      </c>
      <c r="M106" s="5">
        <v>10.381175626737678</v>
      </c>
    </row>
    <row r="107" spans="1:13">
      <c r="A107" s="4">
        <v>5</v>
      </c>
      <c r="B107" s="5">
        <v>26.224489795918366</v>
      </c>
      <c r="C107" s="6">
        <v>0.76000940000000017</v>
      </c>
      <c r="D107" s="5">
        <v>0.25691547799999626</v>
      </c>
      <c r="E107" s="24" t="s">
        <v>19</v>
      </c>
      <c r="F107" s="5">
        <v>4.6796058207708136</v>
      </c>
      <c r="G107" s="5">
        <v>3.9195964207708132</v>
      </c>
      <c r="H107" s="5">
        <v>-10.719976425170898</v>
      </c>
      <c r="I107" s="5">
        <v>8.0470000000000006</v>
      </c>
      <c r="J107" s="5">
        <v>48.658999999999999</v>
      </c>
      <c r="K107" s="5">
        <v>0.59899999999999998</v>
      </c>
      <c r="L107" s="5">
        <v>53.800449448680673</v>
      </c>
      <c r="M107" s="5">
        <v>10.244302376239961</v>
      </c>
    </row>
    <row r="108" spans="1:13">
      <c r="A108" s="4">
        <v>7</v>
      </c>
      <c r="B108" s="5">
        <v>25.612244897959183</v>
      </c>
      <c r="C108" s="6">
        <v>0.67074845625000012</v>
      </c>
      <c r="D108" s="5">
        <v>0.16264551199999744</v>
      </c>
      <c r="E108" s="24" t="s">
        <v>19</v>
      </c>
      <c r="F108" s="5">
        <v>4.5609095474163945</v>
      </c>
      <c r="G108" s="5">
        <v>3.8901610911663944</v>
      </c>
      <c r="H108" s="24" t="s">
        <v>19</v>
      </c>
      <c r="I108" s="5">
        <v>6.2843</v>
      </c>
      <c r="J108" s="5">
        <v>39.721000000000004</v>
      </c>
      <c r="K108" s="5">
        <v>0.62150000000000005</v>
      </c>
      <c r="L108" s="5">
        <v>53.251871177913223</v>
      </c>
      <c r="M108" s="5">
        <v>10.01685123938346</v>
      </c>
    </row>
    <row r="109" spans="1:13">
      <c r="A109" s="4">
        <v>9</v>
      </c>
      <c r="B109" s="5">
        <v>24.693877551020407</v>
      </c>
      <c r="C109" s="6">
        <v>1.2138921912499989</v>
      </c>
      <c r="D109" s="23" t="s">
        <v>17</v>
      </c>
      <c r="E109" s="24" t="s">
        <v>19</v>
      </c>
      <c r="F109" s="5">
        <v>6.0600127972748039</v>
      </c>
      <c r="G109" s="5">
        <v>4.8461206060248045</v>
      </c>
      <c r="H109" s="5">
        <v>-12.915773153305054</v>
      </c>
      <c r="I109" s="5">
        <v>7.2225999999999999</v>
      </c>
      <c r="J109" s="5">
        <v>52.7714</v>
      </c>
      <c r="K109" s="5">
        <v>0.52360000000000007</v>
      </c>
      <c r="L109" s="5">
        <v>53.656260802638592</v>
      </c>
      <c r="M109" s="5">
        <v>9.8395129254779494</v>
      </c>
    </row>
    <row r="110" spans="1:13">
      <c r="A110" s="4">
        <v>11</v>
      </c>
      <c r="B110" s="5">
        <v>24.795918367346939</v>
      </c>
      <c r="C110" s="6">
        <v>1.2176618604166665</v>
      </c>
      <c r="D110" s="5">
        <v>0.12295875799999578</v>
      </c>
      <c r="E110" s="24" t="s">
        <v>19</v>
      </c>
      <c r="F110" s="24" t="s">
        <v>19</v>
      </c>
      <c r="G110" s="24" t="s">
        <v>19</v>
      </c>
      <c r="H110" s="24" t="s">
        <v>19</v>
      </c>
      <c r="I110" s="5">
        <v>6.8309999999999995</v>
      </c>
      <c r="J110" s="5">
        <v>59.320800000000006</v>
      </c>
      <c r="K110" s="5">
        <v>1.1572</v>
      </c>
      <c r="L110" s="5">
        <v>53.352582758206836</v>
      </c>
      <c r="M110" s="5">
        <v>9.73907905454986</v>
      </c>
    </row>
    <row r="111" spans="1:13">
      <c r="A111" s="4">
        <v>13</v>
      </c>
      <c r="B111" s="5">
        <v>23.979591836734695</v>
      </c>
      <c r="C111" s="6">
        <v>1.4806088612499995</v>
      </c>
      <c r="D111" s="5">
        <v>0.13614003200000013</v>
      </c>
      <c r="E111" s="24" t="s">
        <v>19</v>
      </c>
      <c r="F111" s="5">
        <v>7.0170295431811587</v>
      </c>
      <c r="G111" s="5">
        <v>5.5364206819311592</v>
      </c>
      <c r="H111" s="5">
        <v>-15.120458221435547</v>
      </c>
      <c r="I111" s="5">
        <v>6.5878999999999994</v>
      </c>
      <c r="J111" s="5">
        <v>52.1785</v>
      </c>
      <c r="K111" s="5">
        <v>1.0592999999999999</v>
      </c>
      <c r="L111" s="5">
        <v>53.365061469775618</v>
      </c>
      <c r="M111" s="5">
        <v>9.5713190918455044</v>
      </c>
    </row>
    <row r="112" spans="1:13">
      <c r="A112" s="4">
        <v>15</v>
      </c>
      <c r="B112" s="5">
        <v>23.26530612244898</v>
      </c>
      <c r="C112" s="6">
        <v>1.8259895556250003</v>
      </c>
      <c r="D112" s="5">
        <v>0.29803155199999409</v>
      </c>
      <c r="E112" s="24" t="s">
        <v>19</v>
      </c>
      <c r="F112" s="5">
        <v>8.0199601849993201</v>
      </c>
      <c r="G112" s="5">
        <v>6.19397062937432</v>
      </c>
      <c r="H112" s="24" t="s">
        <v>19</v>
      </c>
      <c r="I112" s="24" t="s">
        <v>19</v>
      </c>
      <c r="J112" s="24" t="s">
        <v>19</v>
      </c>
      <c r="K112" s="24" t="s">
        <v>19</v>
      </c>
      <c r="L112" s="5">
        <v>52.653289872096309</v>
      </c>
      <c r="M112" s="5">
        <v>9.2799428719725761</v>
      </c>
    </row>
    <row r="113" spans="1:13">
      <c r="A113" s="4">
        <v>17</v>
      </c>
      <c r="B113" s="5">
        <v>23.775510204081634</v>
      </c>
      <c r="C113" s="6">
        <v>2.0391622247916668</v>
      </c>
      <c r="D113" s="5">
        <v>8.3700799999995468E-2</v>
      </c>
      <c r="E113" s="24" t="s">
        <v>19</v>
      </c>
      <c r="F113" s="5">
        <v>7.8877321418165289</v>
      </c>
      <c r="G113" s="5">
        <v>5.8485699170248626</v>
      </c>
      <c r="H113" s="5">
        <v>-17.386847972869873</v>
      </c>
      <c r="I113" s="5">
        <v>11.189200000000001</v>
      </c>
      <c r="J113" s="5">
        <v>55.163899999999998</v>
      </c>
      <c r="K113" s="5">
        <v>4.0215999999999994</v>
      </c>
      <c r="L113" s="5">
        <v>53.557489375380399</v>
      </c>
      <c r="M113" s="5">
        <v>9.4456205844158081</v>
      </c>
    </row>
    <row r="114" spans="1:13">
      <c r="A114" s="4">
        <v>19</v>
      </c>
      <c r="B114" s="5">
        <v>23.469387755102041</v>
      </c>
      <c r="C114" s="6">
        <v>2.3497900683333346</v>
      </c>
      <c r="D114" s="5">
        <v>8.3700799999995468E-2</v>
      </c>
      <c r="E114" s="24" t="s">
        <v>19</v>
      </c>
      <c r="F114" s="5">
        <v>7.9321266762139127</v>
      </c>
      <c r="G114" s="5">
        <v>5.5823366078805776</v>
      </c>
      <c r="H114" s="24" t="s">
        <v>19</v>
      </c>
      <c r="I114" s="5">
        <v>7.9134000000000002</v>
      </c>
      <c r="J114" s="5">
        <v>63.680100000000003</v>
      </c>
      <c r="K114" s="5">
        <v>1.4157000000000002</v>
      </c>
      <c r="L114" s="5">
        <v>52.864546081022198</v>
      </c>
      <c r="M114" s="5">
        <v>9.272516179374577</v>
      </c>
    </row>
    <row r="115" spans="1:13">
      <c r="A115" s="4">
        <v>21</v>
      </c>
      <c r="B115" s="5">
        <v>23.163265306122447</v>
      </c>
      <c r="C115" s="6">
        <v>2.6892169635416674</v>
      </c>
      <c r="D115" s="5">
        <v>7.0710101999992503E-2</v>
      </c>
      <c r="E115" s="24" t="s">
        <v>19</v>
      </c>
      <c r="F115" s="5">
        <v>8.7227426549682807</v>
      </c>
      <c r="G115" s="5">
        <v>6.0335256914266129</v>
      </c>
      <c r="H115" s="5">
        <v>-18.03054847717285</v>
      </c>
      <c r="I115" s="5">
        <v>7.04</v>
      </c>
      <c r="J115" s="5">
        <v>56.070299999999996</v>
      </c>
      <c r="K115" s="5">
        <v>1.1340999999999999</v>
      </c>
      <c r="L115" s="5">
        <v>52.428849441406946</v>
      </c>
      <c r="M115" s="5">
        <v>9.2212928229509892</v>
      </c>
    </row>
    <row r="116" spans="1:13">
      <c r="A116" s="4">
        <v>23</v>
      </c>
      <c r="B116" s="5">
        <v>22.448979591836736</v>
      </c>
      <c r="C116" s="6">
        <v>3.3143416727083337</v>
      </c>
      <c r="D116" s="23" t="s">
        <v>17</v>
      </c>
      <c r="E116" s="24" t="s">
        <v>19</v>
      </c>
      <c r="F116" s="5">
        <v>9.5718725071844482</v>
      </c>
      <c r="G116" s="5">
        <v>6.257530834476114</v>
      </c>
      <c r="H116" s="24" t="s">
        <v>19</v>
      </c>
      <c r="I116" s="5">
        <v>9.055200000000001</v>
      </c>
      <c r="J116" s="5">
        <v>60.076500000000003</v>
      </c>
      <c r="K116" s="5">
        <v>0.97460000000000002</v>
      </c>
      <c r="L116" s="5">
        <v>53.26703964709931</v>
      </c>
      <c r="M116" s="5">
        <v>9.3038887499754743</v>
      </c>
    </row>
    <row r="117" spans="1:13">
      <c r="A117" s="4">
        <v>25</v>
      </c>
      <c r="B117" s="5">
        <v>21.020408163265305</v>
      </c>
      <c r="C117" s="6">
        <v>3.9734769235416678</v>
      </c>
      <c r="D117" s="23" t="s">
        <v>17</v>
      </c>
      <c r="E117" s="24" t="s">
        <v>19</v>
      </c>
      <c r="F117" s="5">
        <v>11.787342421227486</v>
      </c>
      <c r="G117" s="5">
        <v>7.8138654976858177</v>
      </c>
      <c r="H117" s="5">
        <v>-20.018025970458986</v>
      </c>
      <c r="I117" s="5">
        <v>9.3313000000000006</v>
      </c>
      <c r="J117" s="5">
        <v>60.606699999999996</v>
      </c>
      <c r="K117" s="5">
        <v>0.50600000000000001</v>
      </c>
      <c r="L117" s="5">
        <v>52.002456717484336</v>
      </c>
      <c r="M117" s="5">
        <v>8.8668938285081165</v>
      </c>
    </row>
    <row r="118" spans="1:13">
      <c r="A118" s="4">
        <v>27</v>
      </c>
      <c r="B118" s="5">
        <v>20.816326530612244</v>
      </c>
      <c r="C118" s="6">
        <v>4.02833052125</v>
      </c>
      <c r="D118" s="5">
        <v>0.16264551199999744</v>
      </c>
      <c r="E118" s="24" t="s">
        <v>19</v>
      </c>
      <c r="F118" s="5">
        <v>12.815775579122905</v>
      </c>
      <c r="G118" s="5">
        <v>8.7874450578729046</v>
      </c>
      <c r="H118" s="5">
        <v>-22.22387170791626</v>
      </c>
      <c r="I118" s="24" t="s">
        <v>19</v>
      </c>
      <c r="J118" s="24" t="s">
        <v>19</v>
      </c>
      <c r="K118" s="24" t="s">
        <v>19</v>
      </c>
      <c r="L118" s="5">
        <v>52.329813447825757</v>
      </c>
      <c r="M118" s="5">
        <v>8.8314955740690522</v>
      </c>
    </row>
    <row r="119" spans="1:13">
      <c r="A119" s="4">
        <v>29</v>
      </c>
      <c r="B119" s="5">
        <v>18.979591836734695</v>
      </c>
      <c r="C119" s="6">
        <v>4.4489989412500002</v>
      </c>
      <c r="D119" s="23" t="s">
        <v>17</v>
      </c>
      <c r="E119" s="24" t="s">
        <v>19</v>
      </c>
      <c r="F119" s="5">
        <v>14.0976048110437</v>
      </c>
      <c r="G119" s="5">
        <v>9.6486058697937001</v>
      </c>
      <c r="H119" s="24" t="s">
        <v>19</v>
      </c>
      <c r="I119" s="24" t="s">
        <v>19</v>
      </c>
      <c r="J119" s="24" t="s">
        <v>19</v>
      </c>
      <c r="K119" s="24" t="s">
        <v>19</v>
      </c>
      <c r="L119" s="5">
        <v>52.547551531665462</v>
      </c>
      <c r="M119" s="5">
        <v>8.6207024393015246</v>
      </c>
    </row>
    <row r="120" spans="1:13">
      <c r="A120" s="4">
        <v>31</v>
      </c>
      <c r="B120" s="5">
        <v>19.489795918367346</v>
      </c>
      <c r="C120" s="6">
        <v>4.5782070781249988</v>
      </c>
      <c r="D120" s="23" t="s">
        <v>17</v>
      </c>
      <c r="E120" s="24" t="s">
        <v>19</v>
      </c>
      <c r="F120" s="5">
        <v>15.425513897781171</v>
      </c>
      <c r="G120" s="5">
        <v>10.847306819656172</v>
      </c>
      <c r="H120" s="5">
        <v>-20.91053123474121</v>
      </c>
      <c r="I120" s="5">
        <v>9.6074000000000002</v>
      </c>
      <c r="J120" s="5">
        <v>68.317700000000002</v>
      </c>
      <c r="K120" s="5">
        <v>0.1595</v>
      </c>
      <c r="L120" s="5">
        <v>52.106343093654097</v>
      </c>
      <c r="M120" s="5">
        <v>8.5546951060239742</v>
      </c>
    </row>
    <row r="121" spans="1:13">
      <c r="A121" s="4">
        <v>33</v>
      </c>
      <c r="B121" s="5">
        <v>19.285714285714285</v>
      </c>
      <c r="C121" s="6">
        <v>4.8832113566666671</v>
      </c>
      <c r="D121" s="5">
        <v>5.7767047999995214E-2</v>
      </c>
      <c r="E121" s="24" t="s">
        <v>19</v>
      </c>
      <c r="F121" s="5">
        <v>14.820928158945895</v>
      </c>
      <c r="G121" s="5">
        <v>9.9377168022792279</v>
      </c>
      <c r="H121" s="5">
        <v>-22.985036849975586</v>
      </c>
      <c r="I121" s="24" t="s">
        <v>19</v>
      </c>
      <c r="J121" s="24" t="s">
        <v>19</v>
      </c>
      <c r="K121" s="24" t="s">
        <v>19</v>
      </c>
      <c r="L121" s="5">
        <v>52.851935086291903</v>
      </c>
      <c r="M121" s="5">
        <v>8.6070984042621976</v>
      </c>
    </row>
    <row r="122" spans="1:13">
      <c r="A122" s="19"/>
      <c r="B122" s="20"/>
      <c r="C122" s="21"/>
      <c r="D122" s="20"/>
      <c r="E122" s="20"/>
      <c r="F122" s="20"/>
      <c r="G122" s="22"/>
      <c r="H122" s="22"/>
      <c r="I122" s="20"/>
      <c r="J122" s="20"/>
      <c r="K122" s="20"/>
      <c r="L122" s="20"/>
      <c r="M122" s="20"/>
    </row>
    <row r="123" spans="1:13" ht="15.75" thickBot="1">
      <c r="A123" s="26" t="s">
        <v>39</v>
      </c>
    </row>
    <row r="124" spans="1:13">
      <c r="A124" s="1" t="s">
        <v>8</v>
      </c>
      <c r="B124" s="2" t="s">
        <v>0</v>
      </c>
      <c r="C124" s="2" t="s">
        <v>22</v>
      </c>
      <c r="D124" s="2" t="s">
        <v>1</v>
      </c>
      <c r="E124" s="2" t="s">
        <v>16</v>
      </c>
      <c r="F124" s="2" t="s">
        <v>2</v>
      </c>
      <c r="G124" s="2" t="s">
        <v>3</v>
      </c>
      <c r="H124" s="2" t="s">
        <v>4</v>
      </c>
      <c r="I124" s="2" t="s">
        <v>5</v>
      </c>
      <c r="J124" s="2" t="s">
        <v>6</v>
      </c>
      <c r="K124" s="2" t="s">
        <v>7</v>
      </c>
      <c r="L124" s="17" t="s">
        <v>14</v>
      </c>
      <c r="M124" s="18" t="s">
        <v>15</v>
      </c>
    </row>
    <row r="125" spans="1:13" ht="15.75" thickBot="1">
      <c r="A125" s="10" t="s">
        <v>9</v>
      </c>
      <c r="B125" s="11" t="s">
        <v>10</v>
      </c>
      <c r="C125" s="11" t="s">
        <v>13</v>
      </c>
      <c r="D125" s="11" t="s">
        <v>11</v>
      </c>
      <c r="E125" s="11" t="s">
        <v>11</v>
      </c>
      <c r="F125" s="11" t="s">
        <v>10</v>
      </c>
      <c r="G125" s="11" t="s">
        <v>10</v>
      </c>
      <c r="H125" s="11" t="s">
        <v>12</v>
      </c>
      <c r="I125" s="11" t="s">
        <v>11</v>
      </c>
      <c r="J125" s="11" t="s">
        <v>11</v>
      </c>
      <c r="K125" s="11" t="s">
        <v>11</v>
      </c>
      <c r="L125" s="11" t="s">
        <v>10</v>
      </c>
      <c r="M125" s="12" t="s">
        <v>10</v>
      </c>
    </row>
    <row r="126" spans="1:13">
      <c r="A126" s="7">
        <v>1</v>
      </c>
      <c r="B126" s="8">
        <v>28.469387755102041</v>
      </c>
      <c r="C126" s="23" t="s">
        <v>17</v>
      </c>
      <c r="D126" s="8">
        <v>3.1261202880000027</v>
      </c>
      <c r="E126" s="24" t="s">
        <v>19</v>
      </c>
      <c r="F126" s="24" t="s">
        <v>19</v>
      </c>
      <c r="G126" s="24" t="s">
        <v>19</v>
      </c>
      <c r="H126" s="24" t="s">
        <v>19</v>
      </c>
      <c r="I126" s="8">
        <v>0.36630000000000001</v>
      </c>
      <c r="J126" s="8">
        <v>8.1214999999999993</v>
      </c>
      <c r="K126" s="8">
        <v>0.24790000000000001</v>
      </c>
      <c r="L126" s="8">
        <v>53.521060675667023</v>
      </c>
      <c r="M126" s="8">
        <v>10.345299000477686</v>
      </c>
    </row>
    <row r="127" spans="1:13">
      <c r="A127" s="4">
        <v>3</v>
      </c>
      <c r="B127" s="24" t="s">
        <v>19</v>
      </c>
      <c r="C127" s="23" t="s">
        <v>17</v>
      </c>
      <c r="D127" s="5">
        <v>208.14950419200014</v>
      </c>
      <c r="E127" s="24" t="s">
        <v>19</v>
      </c>
      <c r="F127" s="5">
        <v>2.5938040197998902</v>
      </c>
      <c r="G127" s="5">
        <v>2.5938040197998902</v>
      </c>
      <c r="H127" s="24" t="s">
        <v>19</v>
      </c>
      <c r="I127" s="5">
        <v>4.0348499999999996</v>
      </c>
      <c r="J127" s="5">
        <v>8.2565499999999989</v>
      </c>
      <c r="K127" s="5">
        <v>0.22570000000000001</v>
      </c>
      <c r="L127" s="5">
        <v>54.08771951501722</v>
      </c>
      <c r="M127" s="5">
        <v>10.516073600524807</v>
      </c>
    </row>
    <row r="128" spans="1:13">
      <c r="A128" s="4">
        <v>5</v>
      </c>
      <c r="B128" s="5">
        <v>27.346938775510203</v>
      </c>
      <c r="C128" s="23" t="s">
        <v>17</v>
      </c>
      <c r="D128" s="5">
        <v>139.12234657200005</v>
      </c>
      <c r="E128" s="24" t="s">
        <v>19</v>
      </c>
      <c r="F128" s="5">
        <v>3.5097906802419194</v>
      </c>
      <c r="G128" s="5">
        <v>3.5097906802419194</v>
      </c>
      <c r="H128" s="24" t="s">
        <v>19</v>
      </c>
      <c r="I128" s="5">
        <v>4.2642500000000005</v>
      </c>
      <c r="J128" s="5">
        <v>8.9188499999999991</v>
      </c>
      <c r="K128" s="5">
        <v>0.3034</v>
      </c>
      <c r="L128" s="5">
        <v>53.624623363454319</v>
      </c>
      <c r="M128" s="5">
        <v>10.24289062496449</v>
      </c>
    </row>
    <row r="129" spans="1:13">
      <c r="A129" s="4">
        <v>7</v>
      </c>
      <c r="B129" s="24" t="s">
        <v>19</v>
      </c>
      <c r="C129" s="23" t="s">
        <v>17</v>
      </c>
      <c r="D129" s="5">
        <v>48.308606208000015</v>
      </c>
      <c r="E129" s="24" t="s">
        <v>19</v>
      </c>
      <c r="F129" s="5">
        <v>4.428002612345761</v>
      </c>
      <c r="G129" s="5">
        <v>4.428002612345761</v>
      </c>
      <c r="H129" s="24" t="s">
        <v>19</v>
      </c>
      <c r="I129" s="5">
        <v>0.77515000000000001</v>
      </c>
      <c r="J129" s="5">
        <v>6.5564</v>
      </c>
      <c r="K129" s="5">
        <v>7.9549999999999996E-2</v>
      </c>
      <c r="L129" s="5">
        <v>53.76715798247109</v>
      </c>
      <c r="M129" s="5">
        <v>10.070001605601886</v>
      </c>
    </row>
    <row r="130" spans="1:13">
      <c r="A130" s="4">
        <v>9</v>
      </c>
      <c r="B130" s="24" t="s">
        <v>19</v>
      </c>
      <c r="C130" s="23" t="s">
        <v>17</v>
      </c>
      <c r="D130" s="5">
        <v>10.190371200000001</v>
      </c>
      <c r="E130" s="24" t="s">
        <v>19</v>
      </c>
      <c r="F130" s="5">
        <v>5.7224909758844777</v>
      </c>
      <c r="G130" s="5">
        <v>5.7224909758844777</v>
      </c>
      <c r="H130" s="24" t="s">
        <v>19</v>
      </c>
      <c r="I130" s="5">
        <v>3.1671999999999998</v>
      </c>
      <c r="J130" s="5">
        <v>6.8246500000000001</v>
      </c>
      <c r="K130" s="5">
        <v>5.7349999999999998E-2</v>
      </c>
      <c r="L130" s="5">
        <v>54.15344115350802</v>
      </c>
      <c r="M130" s="5">
        <v>9.8675811964663769</v>
      </c>
    </row>
    <row r="131" spans="1:13">
      <c r="A131" s="4">
        <v>11</v>
      </c>
      <c r="B131" s="5">
        <v>23.979591836734695</v>
      </c>
      <c r="C131" s="23" t="s">
        <v>17</v>
      </c>
      <c r="D131" s="5">
        <v>0.47178000000000253</v>
      </c>
      <c r="E131" s="24" t="s">
        <v>19</v>
      </c>
      <c r="F131" s="5">
        <v>7.2080066461642343</v>
      </c>
      <c r="G131" s="5">
        <v>7.2080066461642343</v>
      </c>
      <c r="H131" s="24" t="s">
        <v>19</v>
      </c>
      <c r="I131" s="5">
        <v>2.7861000000000002</v>
      </c>
      <c r="J131" s="5">
        <v>6.6970000000000001</v>
      </c>
      <c r="K131" s="5">
        <v>3.6999999999999998E-2</v>
      </c>
      <c r="L131" s="5">
        <v>53.722662127953491</v>
      </c>
      <c r="M131" s="5">
        <v>9.4459659849592015</v>
      </c>
    </row>
    <row r="151" spans="1:13" ht="15.75" thickBot="1">
      <c r="A151" s="26" t="s">
        <v>40</v>
      </c>
    </row>
    <row r="152" spans="1:13">
      <c r="A152" s="1" t="s">
        <v>8</v>
      </c>
      <c r="B152" s="2" t="s">
        <v>0</v>
      </c>
      <c r="C152" s="2" t="s">
        <v>22</v>
      </c>
      <c r="D152" s="2" t="s">
        <v>1</v>
      </c>
      <c r="E152" s="2" t="s">
        <v>16</v>
      </c>
      <c r="F152" s="2" t="s">
        <v>2</v>
      </c>
      <c r="G152" s="2" t="s">
        <v>3</v>
      </c>
      <c r="H152" s="2" t="s">
        <v>4</v>
      </c>
      <c r="I152" s="2" t="s">
        <v>5</v>
      </c>
      <c r="J152" s="2" t="s">
        <v>6</v>
      </c>
      <c r="K152" s="2" t="s">
        <v>7</v>
      </c>
      <c r="L152" s="17" t="s">
        <v>14</v>
      </c>
      <c r="M152" s="18" t="s">
        <v>15</v>
      </c>
    </row>
    <row r="153" spans="1:13" ht="15.75" thickBot="1">
      <c r="A153" s="10" t="s">
        <v>9</v>
      </c>
      <c r="B153" s="11" t="s">
        <v>10</v>
      </c>
      <c r="C153" s="11" t="s">
        <v>13</v>
      </c>
      <c r="D153" s="11" t="s">
        <v>11</v>
      </c>
      <c r="E153" s="11" t="s">
        <v>11</v>
      </c>
      <c r="F153" s="11" t="s">
        <v>10</v>
      </c>
      <c r="G153" s="11" t="s">
        <v>10</v>
      </c>
      <c r="H153" s="11" t="s">
        <v>12</v>
      </c>
      <c r="I153" s="11" t="s">
        <v>11</v>
      </c>
      <c r="J153" s="11" t="s">
        <v>11</v>
      </c>
      <c r="K153" s="11" t="s">
        <v>11</v>
      </c>
      <c r="L153" s="11" t="s">
        <v>10</v>
      </c>
      <c r="M153" s="12" t="s">
        <v>10</v>
      </c>
    </row>
    <row r="154" spans="1:13">
      <c r="A154" s="7">
        <v>0</v>
      </c>
      <c r="B154" s="8">
        <v>29.183673469387756</v>
      </c>
      <c r="C154" s="23" t="s">
        <v>17</v>
      </c>
      <c r="D154" s="8">
        <v>0.18929347199999569</v>
      </c>
      <c r="E154" s="24" t="s">
        <v>19</v>
      </c>
      <c r="F154" s="8">
        <v>2.5971502309124102</v>
      </c>
      <c r="G154" s="8">
        <v>2.5971502309124102</v>
      </c>
      <c r="H154" s="24" t="s">
        <v>19</v>
      </c>
      <c r="I154" s="8">
        <v>1.0626</v>
      </c>
      <c r="J154" s="8">
        <v>6.4988000000000001</v>
      </c>
      <c r="K154" s="8">
        <v>0.75900000000000012</v>
      </c>
      <c r="L154" s="8">
        <v>54.200633726481229</v>
      </c>
      <c r="M154" s="8">
        <v>10.681280229707827</v>
      </c>
    </row>
    <row r="155" spans="1:13">
      <c r="A155" s="4">
        <v>1.5</v>
      </c>
      <c r="B155" s="24" t="s">
        <v>19</v>
      </c>
      <c r="C155" s="23" t="s">
        <v>17</v>
      </c>
      <c r="D155" s="5">
        <v>34.990993152000001</v>
      </c>
      <c r="E155" s="24" t="s">
        <v>19</v>
      </c>
      <c r="F155" s="5">
        <v>2.5616510442994986</v>
      </c>
      <c r="G155" s="5">
        <v>2.5616510442994986</v>
      </c>
      <c r="H155" s="24" t="s">
        <v>19</v>
      </c>
      <c r="I155" s="5">
        <v>3.1514999999999995</v>
      </c>
      <c r="J155" s="5">
        <v>17.394299999999998</v>
      </c>
      <c r="K155" s="5">
        <v>0.35309999999999997</v>
      </c>
      <c r="L155" s="5">
        <v>52.515880619067154</v>
      </c>
      <c r="M155" s="5">
        <v>10.346708613354673</v>
      </c>
    </row>
    <row r="156" spans="1:13">
      <c r="A156" s="4">
        <v>2.5</v>
      </c>
      <c r="B156" s="24" t="s">
        <v>19</v>
      </c>
      <c r="C156" s="23" t="s">
        <v>17</v>
      </c>
      <c r="D156" s="5">
        <v>58.064779872000003</v>
      </c>
      <c r="E156" s="24" t="s">
        <v>19</v>
      </c>
      <c r="F156" s="24" t="s">
        <v>19</v>
      </c>
      <c r="G156" s="24" t="s">
        <v>19</v>
      </c>
      <c r="H156" s="24" t="s">
        <v>19</v>
      </c>
      <c r="I156" s="5">
        <v>3.9314</v>
      </c>
      <c r="J156" s="5">
        <v>28.8904</v>
      </c>
      <c r="K156" s="5">
        <v>0.75019999999999998</v>
      </c>
      <c r="L156" s="5">
        <v>53.585085991258332</v>
      </c>
      <c r="M156" s="5">
        <v>10.518751864991085</v>
      </c>
    </row>
    <row r="157" spans="1:13">
      <c r="A157" s="4">
        <v>5.5</v>
      </c>
      <c r="B157" s="24" t="s">
        <v>19</v>
      </c>
      <c r="C157" s="23" t="s">
        <v>17</v>
      </c>
      <c r="D157" s="5">
        <v>13.228124831999999</v>
      </c>
      <c r="E157" s="24" t="s">
        <v>19</v>
      </c>
      <c r="F157" s="5">
        <v>2.7893921962378054</v>
      </c>
      <c r="G157" s="5">
        <v>2.7893921962378054</v>
      </c>
      <c r="H157" s="24" t="s">
        <v>19</v>
      </c>
      <c r="I157" s="5">
        <v>3.7818000000000001</v>
      </c>
      <c r="J157" s="5">
        <v>30.154299999999999</v>
      </c>
      <c r="K157" s="5">
        <v>0.7854000000000001</v>
      </c>
      <c r="L157" s="5">
        <v>53.354299086008709</v>
      </c>
      <c r="M157" s="5">
        <v>10.498523920206303</v>
      </c>
    </row>
    <row r="158" spans="1:13">
      <c r="A158" s="4">
        <v>7.5</v>
      </c>
      <c r="B158" s="24" t="s">
        <v>19</v>
      </c>
      <c r="C158" s="23" t="s">
        <v>17</v>
      </c>
      <c r="D158" s="5">
        <v>1.2300334080000042</v>
      </c>
      <c r="E158" s="24" t="s">
        <v>19</v>
      </c>
      <c r="F158" s="5">
        <v>2.9081479964051407</v>
      </c>
      <c r="G158" s="5">
        <v>2.9081479964051407</v>
      </c>
      <c r="H158" s="24" t="s">
        <v>19</v>
      </c>
      <c r="I158" s="5">
        <v>5.9256999999999991</v>
      </c>
      <c r="J158" s="5">
        <v>31.497399999999999</v>
      </c>
      <c r="K158" s="5">
        <v>0.7843</v>
      </c>
      <c r="L158" s="5">
        <v>53.723619028050642</v>
      </c>
      <c r="M158" s="5">
        <v>10.631520895150141</v>
      </c>
    </row>
    <row r="159" spans="1:13">
      <c r="A159" s="4">
        <v>9.5</v>
      </c>
      <c r="B159" s="24" t="s">
        <v>19</v>
      </c>
      <c r="C159" s="23" t="s">
        <v>17</v>
      </c>
      <c r="D159" s="5">
        <v>0.37583020800000355</v>
      </c>
      <c r="E159" s="24" t="s">
        <v>19</v>
      </c>
      <c r="F159" s="24" t="s">
        <v>19</v>
      </c>
      <c r="G159" s="24" t="s">
        <v>19</v>
      </c>
      <c r="H159" s="24" t="s">
        <v>19</v>
      </c>
      <c r="I159" s="5">
        <v>9.1360500000000009</v>
      </c>
      <c r="J159" s="5">
        <v>44.414825</v>
      </c>
      <c r="K159" s="5">
        <v>0.77910000000000001</v>
      </c>
      <c r="L159" s="5">
        <v>52.67424758514592</v>
      </c>
      <c r="M159" s="5">
        <v>10.364610696892425</v>
      </c>
    </row>
    <row r="160" spans="1:13">
      <c r="A160" s="4">
        <v>11.5</v>
      </c>
      <c r="B160" s="5">
        <v>26.938775510204081</v>
      </c>
      <c r="C160" s="5">
        <v>9.2034499999999686E-2</v>
      </c>
      <c r="D160" s="5">
        <v>0.71947529999999205</v>
      </c>
      <c r="E160" s="24" t="s">
        <v>19</v>
      </c>
      <c r="F160" s="5">
        <v>2.9610711818325886</v>
      </c>
      <c r="G160" s="5">
        <v>2.869036681832589</v>
      </c>
      <c r="H160" s="24" t="s">
        <v>19</v>
      </c>
      <c r="I160" s="5">
        <v>7.2358000000000002</v>
      </c>
      <c r="J160" s="5">
        <v>42.341200000000001</v>
      </c>
      <c r="K160" s="5">
        <v>0.73480000000000001</v>
      </c>
      <c r="L160" s="5">
        <v>52.92421598779756</v>
      </c>
      <c r="M160" s="5">
        <v>10.4271975086307</v>
      </c>
    </row>
    <row r="161" spans="1:14">
      <c r="A161" s="4">
        <v>13.5</v>
      </c>
      <c r="B161" s="24" t="s">
        <v>19</v>
      </c>
      <c r="C161" s="5">
        <v>0.14745394999999972</v>
      </c>
      <c r="D161" s="5">
        <v>0.80452319999999844</v>
      </c>
      <c r="E161" s="24" t="s">
        <v>19</v>
      </c>
      <c r="F161" s="24" t="s">
        <v>19</v>
      </c>
      <c r="G161" s="24" t="s">
        <v>19</v>
      </c>
      <c r="H161" s="24" t="s">
        <v>19</v>
      </c>
      <c r="I161" s="24" t="s">
        <v>19</v>
      </c>
      <c r="J161" s="24" t="s">
        <v>19</v>
      </c>
      <c r="K161" s="24" t="s">
        <v>19</v>
      </c>
      <c r="L161" s="5">
        <v>52.939482893893029</v>
      </c>
      <c r="M161" s="5">
        <v>10.400203422036377</v>
      </c>
    </row>
    <row r="162" spans="1:14">
      <c r="A162" s="4">
        <v>15.5</v>
      </c>
      <c r="B162" s="24" t="s">
        <v>19</v>
      </c>
      <c r="C162" s="5">
        <v>0.16596221249999971</v>
      </c>
      <c r="D162" s="5">
        <v>0.43959811199999876</v>
      </c>
      <c r="E162" s="24" t="s">
        <v>19</v>
      </c>
      <c r="F162" s="5">
        <v>3.0657223247627878</v>
      </c>
      <c r="G162" s="5">
        <v>2.8997601122627881</v>
      </c>
      <c r="H162" s="24" t="s">
        <v>19</v>
      </c>
      <c r="I162" s="5">
        <v>6.7891999999999992</v>
      </c>
      <c r="J162" s="5">
        <v>60.040199999999999</v>
      </c>
      <c r="K162" s="5">
        <v>0.64900000000000002</v>
      </c>
      <c r="L162" s="5">
        <v>53.14839158328504</v>
      </c>
      <c r="M162" s="5">
        <v>10.446086321182342</v>
      </c>
    </row>
    <row r="163" spans="1:14">
      <c r="A163" s="4">
        <v>17.5</v>
      </c>
      <c r="B163" s="24" t="s">
        <v>19</v>
      </c>
      <c r="C163" s="5">
        <v>0.24518594999999926</v>
      </c>
      <c r="D163" s="5">
        <v>0.61905646800000369</v>
      </c>
      <c r="E163" s="24" t="s">
        <v>19</v>
      </c>
      <c r="F163" s="24" t="s">
        <v>19</v>
      </c>
      <c r="G163" s="24" t="s">
        <v>19</v>
      </c>
      <c r="H163" s="24" t="s">
        <v>19</v>
      </c>
      <c r="I163" s="5">
        <v>4.9470000000000001</v>
      </c>
      <c r="J163" s="5">
        <v>45.856057142857146</v>
      </c>
      <c r="K163" s="5">
        <v>0.86191428571428574</v>
      </c>
      <c r="L163" s="5">
        <v>53.624144913405736</v>
      </c>
      <c r="M163" s="5">
        <v>10.551384403093362</v>
      </c>
    </row>
    <row r="164" spans="1:14">
      <c r="A164" s="4">
        <v>19.5</v>
      </c>
      <c r="B164" s="5">
        <v>27.346938775510203</v>
      </c>
      <c r="C164" s="5">
        <v>0.43026062499999967</v>
      </c>
      <c r="D164" s="5">
        <v>0.32852566799999749</v>
      </c>
      <c r="E164" s="24" t="s">
        <v>19</v>
      </c>
      <c r="F164" s="5">
        <v>3.3462922918678402</v>
      </c>
      <c r="G164" s="5">
        <v>2.9160316668678403</v>
      </c>
      <c r="H164" s="24" t="s">
        <v>19</v>
      </c>
      <c r="I164" s="5">
        <v>4.8554000000000004</v>
      </c>
      <c r="J164" s="5">
        <v>47.631099999999996</v>
      </c>
      <c r="K164" s="5">
        <v>0.96140000000000003</v>
      </c>
      <c r="L164" s="5">
        <v>53.546027069110913</v>
      </c>
      <c r="M164" s="5">
        <v>10.495704694452328</v>
      </c>
    </row>
    <row r="165" spans="1:14">
      <c r="A165" s="4">
        <v>21.5</v>
      </c>
      <c r="B165" s="24" t="s">
        <v>19</v>
      </c>
      <c r="C165" s="5">
        <v>0.72358713749999992</v>
      </c>
      <c r="D165" s="5">
        <v>0.26614813200000498</v>
      </c>
      <c r="E165" s="24" t="s">
        <v>19</v>
      </c>
      <c r="F165" s="24" t="s">
        <v>19</v>
      </c>
      <c r="G165" s="24" t="s">
        <v>19</v>
      </c>
      <c r="H165" s="24" t="s">
        <v>19</v>
      </c>
      <c r="I165" s="5">
        <v>5.1572499999999994</v>
      </c>
      <c r="J165" s="5">
        <v>51.069024999999996</v>
      </c>
      <c r="K165" s="5">
        <v>0.907725</v>
      </c>
      <c r="L165" s="5">
        <v>53.959625388375656</v>
      </c>
      <c r="M165" s="5">
        <v>10.506135829742041</v>
      </c>
    </row>
    <row r="166" spans="1:14">
      <c r="A166" s="4">
        <v>23.5</v>
      </c>
      <c r="B166" s="5">
        <v>26.632653061224488</v>
      </c>
      <c r="C166" s="5">
        <v>1.0984689900000026</v>
      </c>
      <c r="D166" s="5">
        <v>0.17407150799999727</v>
      </c>
      <c r="E166" s="24" t="s">
        <v>19</v>
      </c>
      <c r="F166" s="5">
        <v>4.2975140691540963</v>
      </c>
      <c r="G166" s="5">
        <v>3.1990450791540939</v>
      </c>
      <c r="H166" s="24" t="s">
        <v>19</v>
      </c>
      <c r="I166" s="5">
        <v>5.8938000000000006</v>
      </c>
      <c r="J166" s="5">
        <v>63.135600000000004</v>
      </c>
      <c r="K166" s="5">
        <v>1.0328999999999999</v>
      </c>
      <c r="L166" s="5">
        <v>53.173488463105812</v>
      </c>
      <c r="M166" s="5">
        <v>10.283064591958654</v>
      </c>
    </row>
    <row r="167" spans="1:14">
      <c r="A167" s="4">
        <v>25.5</v>
      </c>
      <c r="B167" s="24" t="s">
        <v>19</v>
      </c>
      <c r="C167" s="5">
        <v>1.2766720493750019</v>
      </c>
      <c r="D167" s="5">
        <v>0.17407150799999727</v>
      </c>
      <c r="E167" s="24" t="s">
        <v>19</v>
      </c>
      <c r="F167" s="24" t="s">
        <v>19</v>
      </c>
      <c r="G167" s="24" t="s">
        <v>19</v>
      </c>
      <c r="H167" s="24" t="s">
        <v>19</v>
      </c>
      <c r="I167" s="5">
        <v>5.7758750000000001</v>
      </c>
      <c r="J167" s="5">
        <v>55.995975000000001</v>
      </c>
      <c r="K167" s="5">
        <v>1.0547249999999999</v>
      </c>
      <c r="L167" s="5">
        <v>53.558945220422473</v>
      </c>
      <c r="M167" s="5">
        <v>10.228230651043814</v>
      </c>
    </row>
    <row r="168" spans="1:14">
      <c r="A168" s="4">
        <v>27.5</v>
      </c>
      <c r="B168" s="5">
        <v>25.510204081632654</v>
      </c>
      <c r="C168" s="5">
        <v>1.331432875</v>
      </c>
      <c r="D168" s="5">
        <v>0.18929347199999569</v>
      </c>
      <c r="E168" s="24" t="s">
        <v>19</v>
      </c>
      <c r="F168" s="5">
        <v>5.0857818651950764</v>
      </c>
      <c r="G168" s="5">
        <v>3.7543489901950764</v>
      </c>
      <c r="H168" s="24" t="s">
        <v>19</v>
      </c>
      <c r="I168" s="5">
        <v>6.51945</v>
      </c>
      <c r="J168" s="5">
        <v>58.102975000000001</v>
      </c>
      <c r="K168" s="5">
        <v>1.2960500000000001</v>
      </c>
      <c r="L168" s="5">
        <v>53.14978343797182</v>
      </c>
      <c r="M168" s="5">
        <v>10.16634864574403</v>
      </c>
    </row>
    <row r="169" spans="1:14">
      <c r="A169" s="4">
        <v>29.5</v>
      </c>
      <c r="B169" s="24" t="s">
        <v>19</v>
      </c>
      <c r="C169" s="5">
        <v>1.4983652193750017</v>
      </c>
      <c r="D169" s="5">
        <v>0.17407150799999727</v>
      </c>
      <c r="E169" s="24" t="s">
        <v>19</v>
      </c>
      <c r="F169" s="24" t="s">
        <v>19</v>
      </c>
      <c r="G169" s="24" t="s">
        <v>19</v>
      </c>
      <c r="H169" s="24" t="s">
        <v>19</v>
      </c>
      <c r="I169" s="5">
        <v>5.5968</v>
      </c>
      <c r="J169" s="5">
        <v>56.051200000000001</v>
      </c>
      <c r="K169" s="5">
        <v>1.5680000000000001</v>
      </c>
      <c r="L169" s="5">
        <v>53.331072510923264</v>
      </c>
      <c r="M169" s="5">
        <v>10.081701392480889</v>
      </c>
    </row>
    <row r="170" spans="1:14">
      <c r="A170" s="4">
        <v>31.5</v>
      </c>
      <c r="B170" s="5">
        <v>25.612244897959183</v>
      </c>
      <c r="C170" s="5">
        <v>1.6557113875000002</v>
      </c>
      <c r="D170" s="5">
        <v>0.15889920000000046</v>
      </c>
      <c r="E170" s="24" t="s">
        <v>19</v>
      </c>
      <c r="F170" s="5">
        <v>5.4924212857757793</v>
      </c>
      <c r="G170" s="5">
        <v>3.836709898275779</v>
      </c>
      <c r="H170" s="24" t="s">
        <v>19</v>
      </c>
      <c r="I170" s="5">
        <v>6.3099749999999997</v>
      </c>
      <c r="J170" s="5">
        <v>53.357324999999996</v>
      </c>
      <c r="K170" s="5">
        <v>1.2409250000000001</v>
      </c>
      <c r="L170" s="5">
        <v>53.021558824953352</v>
      </c>
      <c r="M170" s="5">
        <v>9.9995914423963246</v>
      </c>
      <c r="N170" s="16"/>
    </row>
    <row r="171" spans="1:14">
      <c r="A171" s="4">
        <v>33.5</v>
      </c>
      <c r="B171" s="24" t="s">
        <v>19</v>
      </c>
      <c r="C171" s="5">
        <v>1.4734878475000002</v>
      </c>
      <c r="D171" s="5">
        <v>0.17407150799999727</v>
      </c>
      <c r="E171" s="24" t="s">
        <v>19</v>
      </c>
      <c r="F171" s="24" t="s">
        <v>19</v>
      </c>
      <c r="G171" s="24" t="s">
        <v>19</v>
      </c>
      <c r="H171" s="24" t="s">
        <v>19</v>
      </c>
      <c r="I171" s="24" t="s">
        <v>19</v>
      </c>
      <c r="J171" s="24" t="s">
        <v>19</v>
      </c>
      <c r="K171" s="24" t="s">
        <v>19</v>
      </c>
      <c r="L171" s="5">
        <v>53.591088364595009</v>
      </c>
      <c r="M171" s="5">
        <v>10.089454263304324</v>
      </c>
    </row>
    <row r="172" spans="1:14">
      <c r="A172" s="4">
        <v>35.5</v>
      </c>
      <c r="B172" s="5">
        <v>26.938775510204081</v>
      </c>
      <c r="C172" s="5">
        <v>1.604371347500001</v>
      </c>
      <c r="D172" s="5">
        <v>0.17407150799999727</v>
      </c>
      <c r="E172" s="24" t="s">
        <v>19</v>
      </c>
      <c r="F172" s="5">
        <v>5.4546925239136375</v>
      </c>
      <c r="G172" s="5">
        <v>3.8503211764136367</v>
      </c>
      <c r="H172" s="24" t="s">
        <v>19</v>
      </c>
      <c r="I172" s="24" t="s">
        <v>19</v>
      </c>
      <c r="J172" s="24" t="s">
        <v>19</v>
      </c>
      <c r="K172" s="24" t="s">
        <v>19</v>
      </c>
      <c r="L172" s="5">
        <v>53.578953131544758</v>
      </c>
      <c r="M172" s="5">
        <v>10.0922734890583</v>
      </c>
    </row>
    <row r="174" spans="1:14" ht="15.75" thickBot="1">
      <c r="A174" s="26" t="s">
        <v>41</v>
      </c>
    </row>
    <row r="175" spans="1:14">
      <c r="A175" s="1" t="s">
        <v>8</v>
      </c>
      <c r="B175" s="2" t="s">
        <v>0</v>
      </c>
      <c r="C175" s="2" t="s">
        <v>22</v>
      </c>
      <c r="D175" s="2" t="s">
        <v>1</v>
      </c>
      <c r="E175" s="2" t="s">
        <v>16</v>
      </c>
      <c r="F175" s="2" t="s">
        <v>2</v>
      </c>
      <c r="G175" s="2" t="s">
        <v>3</v>
      </c>
      <c r="H175" s="2" t="s">
        <v>4</v>
      </c>
      <c r="I175" s="2" t="s">
        <v>5</v>
      </c>
      <c r="J175" s="2" t="s">
        <v>6</v>
      </c>
      <c r="K175" s="2" t="s">
        <v>7</v>
      </c>
      <c r="L175" s="17" t="s">
        <v>14</v>
      </c>
      <c r="M175" s="18" t="s">
        <v>15</v>
      </c>
    </row>
    <row r="176" spans="1:14" ht="15.75" thickBot="1">
      <c r="A176" s="10" t="s">
        <v>9</v>
      </c>
      <c r="B176" s="11" t="s">
        <v>10</v>
      </c>
      <c r="C176" s="11" t="s">
        <v>13</v>
      </c>
      <c r="D176" s="11" t="s">
        <v>11</v>
      </c>
      <c r="E176" s="11" t="s">
        <v>11</v>
      </c>
      <c r="F176" s="11" t="s">
        <v>10</v>
      </c>
      <c r="G176" s="11" t="s">
        <v>10</v>
      </c>
      <c r="H176" s="11" t="s">
        <v>12</v>
      </c>
      <c r="I176" s="11" t="s">
        <v>11</v>
      </c>
      <c r="J176" s="11" t="s">
        <v>11</v>
      </c>
      <c r="K176" s="11" t="s">
        <v>11</v>
      </c>
      <c r="L176" s="11" t="s">
        <v>10</v>
      </c>
      <c r="M176" s="12" t="s">
        <v>10</v>
      </c>
    </row>
    <row r="177" spans="1:13">
      <c r="A177" s="14">
        <v>0</v>
      </c>
      <c r="B177" s="9">
        <v>27.024061458333335</v>
      </c>
      <c r="C177" s="8">
        <v>2.1761792000000012E-2</v>
      </c>
      <c r="D177" s="9">
        <v>0.23726328559999743</v>
      </c>
      <c r="E177" s="23" t="s">
        <v>17</v>
      </c>
      <c r="F177" s="9">
        <v>2.3243567192120929</v>
      </c>
      <c r="G177" s="8">
        <v>2.3025949272120929</v>
      </c>
      <c r="H177" s="24" t="s">
        <v>19</v>
      </c>
      <c r="I177" s="8">
        <v>0.43337777777777775</v>
      </c>
      <c r="J177" s="8">
        <v>11.778588888888887</v>
      </c>
      <c r="K177" s="8">
        <v>2.5162444444444443</v>
      </c>
      <c r="L177" s="8">
        <v>49.372557087019132</v>
      </c>
      <c r="M177" s="8">
        <v>9.6312191227107142</v>
      </c>
    </row>
    <row r="178" spans="1:13">
      <c r="A178" s="15">
        <v>1</v>
      </c>
      <c r="B178" s="6">
        <v>28.062960475868298</v>
      </c>
      <c r="C178" s="5">
        <v>2.1678848000000018E-2</v>
      </c>
      <c r="D178" s="6">
        <v>10.107151436800013</v>
      </c>
      <c r="E178" s="5">
        <v>0.92831919618478997</v>
      </c>
      <c r="F178" s="6">
        <v>2.2578430004638075</v>
      </c>
      <c r="G178" s="5">
        <v>2.2361641524638074</v>
      </c>
      <c r="H178" s="24" t="s">
        <v>19</v>
      </c>
      <c r="I178" s="24" t="s">
        <v>19</v>
      </c>
      <c r="J178" s="24" t="s">
        <v>19</v>
      </c>
      <c r="K178" s="24" t="s">
        <v>19</v>
      </c>
      <c r="L178" s="5">
        <v>47.726805184118497</v>
      </c>
      <c r="M178" s="5">
        <v>9.4565597085682906</v>
      </c>
    </row>
    <row r="179" spans="1:13">
      <c r="A179" s="15">
        <v>3</v>
      </c>
      <c r="B179" s="6">
        <v>27.585789079002961</v>
      </c>
      <c r="C179" s="5">
        <v>2.2264928000000055E-2</v>
      </c>
      <c r="D179" s="6">
        <v>1.9270031264000058</v>
      </c>
      <c r="E179" s="23" t="s">
        <v>17</v>
      </c>
      <c r="F179" s="6">
        <v>2.6196244737348549</v>
      </c>
      <c r="G179" s="5">
        <v>2.5973595457348546</v>
      </c>
      <c r="H179" s="24" t="s">
        <v>19</v>
      </c>
      <c r="I179" s="5">
        <v>1.1400000000000001</v>
      </c>
      <c r="J179" s="5">
        <v>17.783999999999999</v>
      </c>
      <c r="K179" s="5">
        <v>1.08</v>
      </c>
      <c r="L179" s="5">
        <v>48.961119111293975</v>
      </c>
      <c r="M179" s="5">
        <v>9.5563650880782465</v>
      </c>
    </row>
    <row r="180" spans="1:13">
      <c r="A180" s="15">
        <v>5</v>
      </c>
      <c r="B180" s="6">
        <v>27.274979772613694</v>
      </c>
      <c r="C180" s="5">
        <v>7.8351019500000563E-2</v>
      </c>
      <c r="D180" s="6">
        <v>0.42965909360000226</v>
      </c>
      <c r="E180" s="23" t="s">
        <v>17</v>
      </c>
      <c r="F180" s="6">
        <v>3.1000955946219544</v>
      </c>
      <c r="G180" s="5">
        <v>3.0217445751219536</v>
      </c>
      <c r="H180" s="24" t="s">
        <v>19</v>
      </c>
      <c r="I180" s="5">
        <v>0.64600000000000002</v>
      </c>
      <c r="J180" s="5">
        <v>14.21</v>
      </c>
      <c r="K180" s="5">
        <v>0.96</v>
      </c>
      <c r="L180" s="5">
        <v>47.726805184118497</v>
      </c>
      <c r="M180" s="5">
        <v>9.3318029841808467</v>
      </c>
    </row>
    <row r="181" spans="1:13">
      <c r="A181" s="15">
        <v>7</v>
      </c>
      <c r="B181" s="6">
        <v>27.377594444444448</v>
      </c>
      <c r="C181" s="5">
        <v>0.13835076000000016</v>
      </c>
      <c r="D181" s="6">
        <v>0.22157315839999966</v>
      </c>
      <c r="E181" s="23" t="s">
        <v>17</v>
      </c>
      <c r="F181" s="6">
        <v>4.1307289654668997</v>
      </c>
      <c r="G181" s="5">
        <v>3.9923782054668995</v>
      </c>
      <c r="H181" s="24" t="s">
        <v>19</v>
      </c>
      <c r="I181" s="5">
        <v>0.73</v>
      </c>
      <c r="J181" s="5">
        <v>23.344000000000001</v>
      </c>
      <c r="K181" s="5">
        <v>0.84199999999999997</v>
      </c>
      <c r="L181" s="5">
        <v>44.846739354042377</v>
      </c>
      <c r="M181" s="5">
        <v>8.7828733968760915</v>
      </c>
    </row>
    <row r="182" spans="1:13">
      <c r="A182" s="15">
        <v>9</v>
      </c>
      <c r="B182" s="6">
        <v>27.259587571839084</v>
      </c>
      <c r="C182" s="5">
        <v>0.59761381799999991</v>
      </c>
      <c r="D182" s="23" t="s">
        <v>17</v>
      </c>
      <c r="E182" s="23" t="s">
        <v>17</v>
      </c>
      <c r="F182" s="6">
        <v>4.645199130878586</v>
      </c>
      <c r="G182" s="5">
        <v>4.0475853128785859</v>
      </c>
      <c r="H182" s="24" t="s">
        <v>19</v>
      </c>
      <c r="I182" s="5">
        <v>0.56599999999999995</v>
      </c>
      <c r="J182" s="5">
        <v>21.554000000000002</v>
      </c>
      <c r="K182" s="5">
        <v>0.72199999999999998</v>
      </c>
      <c r="L182" s="5">
        <v>51.841184941370088</v>
      </c>
      <c r="M182" s="5">
        <v>10.205100054892958</v>
      </c>
    </row>
    <row r="183" spans="1:13">
      <c r="A183" s="15">
        <v>11</v>
      </c>
      <c r="B183" s="6">
        <v>25.324274861111117</v>
      </c>
      <c r="C183" s="5">
        <v>1.6935944620000007</v>
      </c>
      <c r="D183" s="23" t="s">
        <v>17</v>
      </c>
      <c r="E183" s="23" t="s">
        <v>17</v>
      </c>
      <c r="F183" s="6">
        <v>9.1163102336081145</v>
      </c>
      <c r="G183" s="5">
        <v>7.4227157716081136</v>
      </c>
      <c r="H183" s="24" t="s">
        <v>19</v>
      </c>
      <c r="I183" s="5">
        <v>0.32</v>
      </c>
      <c r="J183" s="5">
        <v>17.98</v>
      </c>
      <c r="K183" s="5">
        <v>0.48199999999999998</v>
      </c>
      <c r="L183" s="5">
        <v>51.841184941370088</v>
      </c>
      <c r="M183" s="5">
        <v>10.105294675383002</v>
      </c>
    </row>
    <row r="184" spans="1:13">
      <c r="A184" s="15">
        <v>13</v>
      </c>
      <c r="B184" s="6">
        <v>16.016329162238755</v>
      </c>
      <c r="C184" s="5">
        <v>4.9741760806250008</v>
      </c>
      <c r="D184" s="23" t="s">
        <v>17</v>
      </c>
      <c r="E184" s="23" t="s">
        <v>17</v>
      </c>
      <c r="F184" s="6">
        <v>21.170450229978616</v>
      </c>
      <c r="G184" s="5">
        <v>16.196274149353616</v>
      </c>
      <c r="H184" s="24" t="s">
        <v>19</v>
      </c>
      <c r="I184" s="5">
        <v>1.1539999999999999</v>
      </c>
      <c r="J184" s="5">
        <v>17.082000000000001</v>
      </c>
      <c r="K184" s="5">
        <v>0.84400000000000008</v>
      </c>
      <c r="L184" s="5">
        <v>49.783995062744289</v>
      </c>
      <c r="M184" s="5">
        <v>9.2569489495483808</v>
      </c>
    </row>
    <row r="185" spans="1:13">
      <c r="A185" s="15">
        <v>15</v>
      </c>
      <c r="B185" s="6">
        <v>12.219483389945651</v>
      </c>
      <c r="C185" s="5">
        <v>3.6806798245000003</v>
      </c>
      <c r="D185" s="23" t="s">
        <v>17</v>
      </c>
      <c r="E185" s="23" t="s">
        <v>17</v>
      </c>
      <c r="F185" s="6">
        <v>25.79023470845393</v>
      </c>
      <c r="G185" s="5">
        <v>22.10955488395393</v>
      </c>
      <c r="H185" s="24" t="s">
        <v>19</v>
      </c>
      <c r="I185" s="5">
        <v>1.225125</v>
      </c>
      <c r="J185" s="5">
        <v>17.545275</v>
      </c>
      <c r="K185" s="5">
        <v>0.89595000000000002</v>
      </c>
      <c r="L185" s="5">
        <v>47.315367208393333</v>
      </c>
      <c r="M185" s="5">
        <v>8.483457258346224</v>
      </c>
    </row>
    <row r="186" spans="1:13">
      <c r="A186" s="15">
        <v>17</v>
      </c>
      <c r="B186" s="6">
        <v>14.673662318621526</v>
      </c>
      <c r="C186" s="5">
        <v>2.9577710620000004</v>
      </c>
      <c r="D186" s="23" t="s">
        <v>17</v>
      </c>
      <c r="E186" s="23" t="s">
        <v>17</v>
      </c>
      <c r="F186" s="6">
        <v>21.913195656179919</v>
      </c>
      <c r="G186" s="5">
        <v>18.95542459417992</v>
      </c>
      <c r="H186" s="24" t="s">
        <v>19</v>
      </c>
      <c r="I186" s="5">
        <v>0.99399999999999999</v>
      </c>
      <c r="J186" s="5">
        <v>7.9320000000000004</v>
      </c>
      <c r="K186" s="5">
        <v>0.72599999999999998</v>
      </c>
      <c r="L186" s="5">
        <v>49.783995062744289</v>
      </c>
      <c r="M186" s="5">
        <v>9.0323868456509793</v>
      </c>
    </row>
    <row r="187" spans="1:13">
      <c r="A187" s="15">
        <v>19</v>
      </c>
      <c r="B187" s="6">
        <v>13.738574666666668</v>
      </c>
      <c r="C187" s="5">
        <v>3.2190215000000006</v>
      </c>
      <c r="D187" s="6">
        <v>0.19035114560000538</v>
      </c>
      <c r="E187" s="23" t="s">
        <v>17</v>
      </c>
      <c r="F187" s="6">
        <v>23.692485306527612</v>
      </c>
      <c r="G187" s="5">
        <v>20.473463806527612</v>
      </c>
      <c r="H187" s="24" t="s">
        <v>19</v>
      </c>
      <c r="I187" s="24" t="s">
        <v>19</v>
      </c>
      <c r="J187" s="24" t="s">
        <v>19</v>
      </c>
      <c r="K187" s="24" t="s">
        <v>19</v>
      </c>
      <c r="L187" s="5">
        <v>47.315367208393333</v>
      </c>
      <c r="M187" s="5">
        <v>8.2339438095713344</v>
      </c>
    </row>
    <row r="188" spans="1:13">
      <c r="A188" s="15">
        <v>21</v>
      </c>
      <c r="B188" s="6">
        <v>9.4124169700000007</v>
      </c>
      <c r="C188" s="5">
        <v>3.7904362026666694</v>
      </c>
      <c r="D188" s="24" t="s">
        <v>19</v>
      </c>
      <c r="E188" s="23" t="s">
        <v>17</v>
      </c>
      <c r="F188" s="6">
        <v>34.507535590610409</v>
      </c>
      <c r="G188" s="5">
        <v>30.71709938794374</v>
      </c>
      <c r="H188" s="24" t="s">
        <v>19</v>
      </c>
      <c r="I188" s="24" t="s">
        <v>19</v>
      </c>
      <c r="J188" s="24" t="s">
        <v>19</v>
      </c>
      <c r="K188" s="24" t="s">
        <v>19</v>
      </c>
      <c r="L188" s="24" t="s">
        <v>19</v>
      </c>
      <c r="M188" s="24" t="s">
        <v>19</v>
      </c>
    </row>
    <row r="189" spans="1:13">
      <c r="A189" s="15">
        <v>23</v>
      </c>
      <c r="B189" s="6">
        <v>9.739065217391305</v>
      </c>
      <c r="C189" s="5">
        <v>5.2584695400000019</v>
      </c>
      <c r="D189" s="6">
        <v>0.20593577840000493</v>
      </c>
      <c r="E189" s="23" t="s">
        <v>17</v>
      </c>
      <c r="F189" s="6">
        <v>31.81290444189132</v>
      </c>
      <c r="G189" s="5">
        <v>26.554434901891319</v>
      </c>
      <c r="H189" s="24" t="s">
        <v>19</v>
      </c>
      <c r="I189" s="5">
        <v>2.4852888888888889</v>
      </c>
      <c r="J189" s="5">
        <v>45.475922222222223</v>
      </c>
      <c r="K189" s="5">
        <v>0.80263333333333331</v>
      </c>
      <c r="L189" s="5">
        <v>47.726805184118497</v>
      </c>
      <c r="M189" s="5">
        <v>7.9594790159189577</v>
      </c>
    </row>
    <row r="190" spans="1:13">
      <c r="A190" s="15">
        <v>25</v>
      </c>
      <c r="B190" s="6">
        <v>11.669699631944445</v>
      </c>
      <c r="C190" s="5">
        <v>3.4153262506666686</v>
      </c>
      <c r="D190" s="6">
        <v>0.25300616000000603</v>
      </c>
      <c r="E190" s="23" t="s">
        <v>17</v>
      </c>
      <c r="F190" s="6">
        <v>34.507535590610409</v>
      </c>
      <c r="G190" s="5">
        <v>31.092209339943739</v>
      </c>
      <c r="H190" s="24" t="s">
        <v>19</v>
      </c>
      <c r="I190" s="5">
        <v>2.4179999999999997</v>
      </c>
      <c r="J190" s="5">
        <v>37.335999999999999</v>
      </c>
      <c r="K190" s="5">
        <v>0.97</v>
      </c>
      <c r="L190" s="5">
        <v>41.966673523966264</v>
      </c>
      <c r="M190" s="5">
        <v>6.8616198413094462</v>
      </c>
    </row>
    <row r="191" spans="1:13">
      <c r="A191" s="15">
        <v>27</v>
      </c>
      <c r="B191" s="6">
        <v>13.010938513621793</v>
      </c>
      <c r="C191" s="5">
        <v>1.0723044480000017</v>
      </c>
      <c r="D191" s="6">
        <v>0.22157315839999966</v>
      </c>
      <c r="E191" s="23" t="s">
        <v>17</v>
      </c>
      <c r="F191" s="6">
        <v>27.796172324273591</v>
      </c>
      <c r="G191" s="5">
        <v>26.723867876273591</v>
      </c>
      <c r="H191" s="24" t="s">
        <v>19</v>
      </c>
      <c r="I191" s="24" t="s">
        <v>19</v>
      </c>
      <c r="J191" s="24" t="s">
        <v>19</v>
      </c>
      <c r="K191" s="24" t="s">
        <v>19</v>
      </c>
      <c r="L191" s="5">
        <v>44.846739354042377</v>
      </c>
      <c r="M191" s="5">
        <v>7.6351115325116021</v>
      </c>
    </row>
    <row r="201" spans="1:13" ht="15.75" thickBot="1">
      <c r="A201" s="26" t="s">
        <v>42</v>
      </c>
    </row>
    <row r="202" spans="1:13">
      <c r="A202" s="1" t="s">
        <v>8</v>
      </c>
      <c r="B202" s="2" t="s">
        <v>0</v>
      </c>
      <c r="C202" s="2" t="s">
        <v>22</v>
      </c>
      <c r="D202" s="2" t="s">
        <v>1</v>
      </c>
      <c r="E202" s="2" t="s">
        <v>16</v>
      </c>
      <c r="F202" s="2" t="s">
        <v>2</v>
      </c>
      <c r="G202" s="2" t="s">
        <v>3</v>
      </c>
      <c r="H202" s="2" t="s">
        <v>4</v>
      </c>
      <c r="I202" s="2" t="s">
        <v>5</v>
      </c>
      <c r="J202" s="2" t="s">
        <v>6</v>
      </c>
      <c r="K202" s="2" t="s">
        <v>7</v>
      </c>
      <c r="L202" s="17" t="s">
        <v>14</v>
      </c>
      <c r="M202" s="18" t="s">
        <v>15</v>
      </c>
    </row>
    <row r="203" spans="1:13" ht="15.75" thickBot="1">
      <c r="A203" s="10" t="s">
        <v>9</v>
      </c>
      <c r="B203" s="11" t="s">
        <v>10</v>
      </c>
      <c r="C203" s="11" t="s">
        <v>13</v>
      </c>
      <c r="D203" s="11" t="s">
        <v>11</v>
      </c>
      <c r="E203" s="11" t="s">
        <v>11</v>
      </c>
      <c r="F203" s="11" t="s">
        <v>10</v>
      </c>
      <c r="G203" s="11" t="s">
        <v>10</v>
      </c>
      <c r="H203" s="11" t="s">
        <v>12</v>
      </c>
      <c r="I203" s="11" t="s">
        <v>11</v>
      </c>
      <c r="J203" s="11" t="s">
        <v>11</v>
      </c>
      <c r="K203" s="11" t="s">
        <v>11</v>
      </c>
      <c r="L203" s="11" t="s">
        <v>10</v>
      </c>
      <c r="M203" s="12" t="s">
        <v>10</v>
      </c>
    </row>
    <row r="204" spans="1:13">
      <c r="A204" s="14">
        <v>0</v>
      </c>
      <c r="B204" s="8">
        <v>27.888370460199006</v>
      </c>
      <c r="C204" s="23" t="s">
        <v>17</v>
      </c>
      <c r="D204" s="8">
        <v>0.23112138390000467</v>
      </c>
      <c r="E204" s="24" t="s">
        <v>19</v>
      </c>
      <c r="F204" s="9">
        <v>2.5736797401878428</v>
      </c>
      <c r="G204" s="8">
        <v>2.5736797401878428</v>
      </c>
      <c r="H204" s="24" t="s">
        <v>19</v>
      </c>
      <c r="I204" s="8">
        <v>0.57376363636363636</v>
      </c>
      <c r="J204" s="8">
        <v>10.386218181818183</v>
      </c>
      <c r="K204" s="8">
        <v>1.8272727272727275E-3</v>
      </c>
      <c r="L204" s="24" t="s">
        <v>19</v>
      </c>
      <c r="M204" s="24" t="s">
        <v>19</v>
      </c>
    </row>
    <row r="205" spans="1:13">
      <c r="A205" s="15">
        <v>1</v>
      </c>
      <c r="B205" s="5">
        <v>27.950947207678883</v>
      </c>
      <c r="C205" s="5">
        <v>6.2394624000000024E-2</v>
      </c>
      <c r="D205" s="5">
        <v>112.70576223399999</v>
      </c>
      <c r="E205" s="24" t="s">
        <v>19</v>
      </c>
      <c r="F205" s="24" t="s">
        <v>19</v>
      </c>
      <c r="G205" s="24" t="s">
        <v>19</v>
      </c>
      <c r="H205" s="24" t="s">
        <v>19</v>
      </c>
      <c r="I205" s="5">
        <v>2.3220000000000001</v>
      </c>
      <c r="J205" s="5">
        <v>21.425999999999998</v>
      </c>
      <c r="K205" s="5">
        <v>1.1679999999999999</v>
      </c>
      <c r="L205" s="24" t="s">
        <v>19</v>
      </c>
      <c r="M205" s="24" t="s">
        <v>19</v>
      </c>
    </row>
    <row r="206" spans="1:13">
      <c r="A206" s="15">
        <v>3</v>
      </c>
      <c r="B206" s="5">
        <v>28.141943527918787</v>
      </c>
      <c r="C206" s="5">
        <v>0.10871515200000033</v>
      </c>
      <c r="D206" s="5">
        <v>77.853389776499995</v>
      </c>
      <c r="E206" s="24" t="s">
        <v>19</v>
      </c>
      <c r="F206" s="24" t="s">
        <v>19</v>
      </c>
      <c r="G206" s="24" t="s">
        <v>19</v>
      </c>
      <c r="H206" s="24" t="s">
        <v>19</v>
      </c>
      <c r="I206" s="5">
        <v>2.0699999999999998</v>
      </c>
      <c r="J206" s="5">
        <v>46.344000000000001</v>
      </c>
      <c r="K206" s="5">
        <v>0.68400000000000005</v>
      </c>
      <c r="L206" s="24" t="s">
        <v>19</v>
      </c>
      <c r="M206" s="24" t="s">
        <v>19</v>
      </c>
    </row>
    <row r="207" spans="1:13">
      <c r="A207" s="15">
        <v>5</v>
      </c>
      <c r="B207" s="5">
        <v>27.999812500000001</v>
      </c>
      <c r="C207" s="23" t="s">
        <v>17</v>
      </c>
      <c r="D207" s="5">
        <v>83.928934368499981</v>
      </c>
      <c r="E207" s="24" t="s">
        <v>19</v>
      </c>
      <c r="F207" s="24" t="s">
        <v>19</v>
      </c>
      <c r="G207" s="24" t="s">
        <v>19</v>
      </c>
      <c r="H207" s="24" t="s">
        <v>19</v>
      </c>
      <c r="I207" s="5">
        <v>2.4820000000000002</v>
      </c>
      <c r="J207" s="5">
        <v>54.356000000000002</v>
      </c>
      <c r="K207" s="5">
        <v>0.318</v>
      </c>
      <c r="L207" s="24" t="s">
        <v>19</v>
      </c>
      <c r="M207" s="24" t="s">
        <v>19</v>
      </c>
    </row>
    <row r="208" spans="1:13">
      <c r="A208" s="15">
        <v>7</v>
      </c>
      <c r="B208" s="5">
        <v>28.18076366921769</v>
      </c>
      <c r="C208" s="23" t="s">
        <v>17</v>
      </c>
      <c r="D208" s="5">
        <v>5.324407296000059</v>
      </c>
      <c r="E208" s="24" t="s">
        <v>19</v>
      </c>
      <c r="F208" s="24" t="s">
        <v>19</v>
      </c>
      <c r="G208" s="24" t="s">
        <v>19</v>
      </c>
      <c r="H208" s="24" t="s">
        <v>19</v>
      </c>
      <c r="I208" s="5">
        <v>1.3139999999999998</v>
      </c>
      <c r="J208" s="5">
        <v>50.781999999999996</v>
      </c>
      <c r="K208" s="5">
        <v>0.30399999999999999</v>
      </c>
      <c r="L208" s="24" t="s">
        <v>19</v>
      </c>
      <c r="M208" s="24" t="s">
        <v>19</v>
      </c>
    </row>
    <row r="209" spans="1:13">
      <c r="A209" s="15">
        <v>9</v>
      </c>
      <c r="B209" s="5">
        <v>27.942080927835054</v>
      </c>
      <c r="C209" s="23" t="s">
        <v>17</v>
      </c>
      <c r="D209" s="5">
        <v>18.089906250000045</v>
      </c>
      <c r="E209" s="24" t="s">
        <v>19</v>
      </c>
      <c r="F209" s="24" t="s">
        <v>19</v>
      </c>
      <c r="G209" s="24" t="s">
        <v>19</v>
      </c>
      <c r="H209" s="24" t="s">
        <v>19</v>
      </c>
      <c r="I209" s="5">
        <v>3.2525454545454546</v>
      </c>
      <c r="J209" s="5">
        <v>48.428209090909093</v>
      </c>
      <c r="K209" s="5">
        <v>0.4824</v>
      </c>
      <c r="L209" s="24" t="s">
        <v>19</v>
      </c>
      <c r="M209" s="24" t="s">
        <v>19</v>
      </c>
    </row>
    <row r="210" spans="1:13">
      <c r="A210" s="15">
        <v>11</v>
      </c>
      <c r="B210" s="5">
        <v>27.942080927835054</v>
      </c>
      <c r="C210" s="5">
        <v>6.213119999999981E-2</v>
      </c>
      <c r="D210" s="5">
        <v>4.7935374751000079</v>
      </c>
      <c r="E210" s="24" t="s">
        <v>19</v>
      </c>
      <c r="F210" s="24" t="s">
        <v>19</v>
      </c>
      <c r="G210" s="24" t="s">
        <v>19</v>
      </c>
      <c r="H210" s="24" t="s">
        <v>19</v>
      </c>
      <c r="I210" s="5">
        <v>5.3831454545454545</v>
      </c>
      <c r="J210" s="5">
        <v>45.159218181818183</v>
      </c>
      <c r="K210" s="5">
        <v>0.2539909090909091</v>
      </c>
      <c r="L210" s="24" t="s">
        <v>19</v>
      </c>
      <c r="M210" s="24" t="s">
        <v>19</v>
      </c>
    </row>
    <row r="211" spans="1:13">
      <c r="A211" s="15">
        <v>25</v>
      </c>
      <c r="B211" s="5">
        <v>27.201192418384881</v>
      </c>
      <c r="C211" s="5">
        <v>0.22628414400000058</v>
      </c>
      <c r="D211" s="5">
        <v>0.63580535590000486</v>
      </c>
      <c r="E211" s="24" t="s">
        <v>19</v>
      </c>
      <c r="F211" s="24" t="s">
        <v>19</v>
      </c>
      <c r="G211" s="24" t="s">
        <v>19</v>
      </c>
      <c r="H211" s="24" t="s">
        <v>19</v>
      </c>
      <c r="I211" s="5">
        <v>4.5444272727272725</v>
      </c>
      <c r="J211" s="5">
        <v>59.031872727272727</v>
      </c>
      <c r="K211" s="5">
        <v>0.35083636363636361</v>
      </c>
      <c r="L211" s="24" t="s">
        <v>19</v>
      </c>
      <c r="M211" s="24" t="s">
        <v>19</v>
      </c>
    </row>
    <row r="212" spans="1:13">
      <c r="A212" s="15">
        <v>35</v>
      </c>
      <c r="B212" s="5">
        <v>26.851102243589743</v>
      </c>
      <c r="C212" s="5">
        <v>0.3819695999999998</v>
      </c>
      <c r="D212" s="5">
        <v>0.25869868310000149</v>
      </c>
      <c r="E212" s="24" t="s">
        <v>19</v>
      </c>
      <c r="F212" s="6">
        <v>4.7851137776657202</v>
      </c>
      <c r="G212" s="5">
        <f>F212-C212</f>
        <v>4.4031441776657205</v>
      </c>
      <c r="H212" s="24" t="s">
        <v>19</v>
      </c>
      <c r="I212" s="5">
        <v>5.9934545454545463</v>
      </c>
      <c r="J212" s="5">
        <v>74.148899999999998</v>
      </c>
      <c r="K212" s="5">
        <v>0.55549090909090915</v>
      </c>
      <c r="L212" s="24" t="s">
        <v>19</v>
      </c>
      <c r="M212" s="24" t="s">
        <v>19</v>
      </c>
    </row>
    <row r="214" spans="1:13" ht="15.75" thickBot="1">
      <c r="A214" s="26" t="s">
        <v>43</v>
      </c>
    </row>
    <row r="215" spans="1:13">
      <c r="A215" s="1" t="s">
        <v>8</v>
      </c>
      <c r="B215" s="2" t="s">
        <v>0</v>
      </c>
      <c r="C215" s="2" t="s">
        <v>22</v>
      </c>
      <c r="D215" s="2" t="s">
        <v>1</v>
      </c>
      <c r="E215" s="2" t="s">
        <v>16</v>
      </c>
      <c r="F215" s="2" t="s">
        <v>2</v>
      </c>
      <c r="G215" s="2" t="s">
        <v>3</v>
      </c>
      <c r="H215" s="2" t="s">
        <v>4</v>
      </c>
      <c r="I215" s="2" t="s">
        <v>5</v>
      </c>
      <c r="J215" s="2" t="s">
        <v>6</v>
      </c>
      <c r="K215" s="3" t="s">
        <v>7</v>
      </c>
      <c r="L215" s="17" t="s">
        <v>14</v>
      </c>
      <c r="M215" s="18" t="s">
        <v>15</v>
      </c>
    </row>
    <row r="216" spans="1:13" ht="15.75" thickBot="1">
      <c r="A216" s="10" t="s">
        <v>9</v>
      </c>
      <c r="B216" s="11" t="s">
        <v>10</v>
      </c>
      <c r="C216" s="11" t="s">
        <v>13</v>
      </c>
      <c r="D216" s="11" t="s">
        <v>11</v>
      </c>
      <c r="E216" s="11" t="s">
        <v>11</v>
      </c>
      <c r="F216" s="11" t="s">
        <v>10</v>
      </c>
      <c r="G216" s="11" t="s">
        <v>10</v>
      </c>
      <c r="H216" s="11" t="s">
        <v>12</v>
      </c>
      <c r="I216" s="11" t="s">
        <v>11</v>
      </c>
      <c r="J216" s="11" t="s">
        <v>11</v>
      </c>
      <c r="K216" s="12" t="s">
        <v>11</v>
      </c>
      <c r="L216" s="11" t="s">
        <v>10</v>
      </c>
      <c r="M216" s="12" t="s">
        <v>10</v>
      </c>
    </row>
    <row r="217" spans="1:13">
      <c r="A217" s="14">
        <v>0</v>
      </c>
      <c r="B217" s="8">
        <v>27.942080927835054</v>
      </c>
      <c r="C217" s="23" t="s">
        <v>17</v>
      </c>
      <c r="D217" s="23" t="s">
        <v>17</v>
      </c>
      <c r="E217" s="24" t="s">
        <v>19</v>
      </c>
      <c r="F217" s="9">
        <v>2.5736797401878428</v>
      </c>
      <c r="G217" s="8">
        <v>2.5349349561878425</v>
      </c>
      <c r="H217" s="24" t="s">
        <v>19</v>
      </c>
      <c r="I217" s="8">
        <v>36.416857142857147</v>
      </c>
      <c r="J217" s="8">
        <v>398.37058571428571</v>
      </c>
      <c r="K217" s="8">
        <v>0.81895714285714283</v>
      </c>
      <c r="L217" s="24" t="s">
        <v>19</v>
      </c>
      <c r="M217" s="24" t="s">
        <v>19</v>
      </c>
    </row>
    <row r="218" spans="1:13">
      <c r="A218" s="15">
        <v>1</v>
      </c>
      <c r="B218" s="5">
        <v>28.009385085470086</v>
      </c>
      <c r="C218" s="23" t="s">
        <v>17</v>
      </c>
      <c r="D218" s="5">
        <v>101.81889424850002</v>
      </c>
      <c r="E218" s="24" t="s">
        <v>19</v>
      </c>
      <c r="F218" s="24" t="s">
        <v>19</v>
      </c>
      <c r="G218" s="24" t="s">
        <v>19</v>
      </c>
      <c r="H218" s="24" t="s">
        <v>19</v>
      </c>
      <c r="I218" s="5">
        <v>5.4740000000000002</v>
      </c>
      <c r="J218" s="5">
        <v>20.71</v>
      </c>
      <c r="K218" s="5">
        <v>0.33200000000000002</v>
      </c>
      <c r="L218" s="24" t="s">
        <v>19</v>
      </c>
      <c r="M218" s="24" t="s">
        <v>19</v>
      </c>
    </row>
    <row r="219" spans="1:13">
      <c r="A219" s="15">
        <v>3</v>
      </c>
      <c r="B219" s="5">
        <v>31.324364446472021</v>
      </c>
      <c r="C219" s="23" t="s">
        <v>17</v>
      </c>
      <c r="D219" s="5">
        <v>35.767030650000031</v>
      </c>
      <c r="E219" s="24" t="s">
        <v>19</v>
      </c>
      <c r="F219" s="24" t="s">
        <v>19</v>
      </c>
      <c r="G219" s="24" t="s">
        <v>19</v>
      </c>
      <c r="H219" s="24" t="s">
        <v>19</v>
      </c>
      <c r="I219" s="5">
        <v>2.7079999999999997</v>
      </c>
      <c r="J219" s="5">
        <v>13.957999999999998</v>
      </c>
      <c r="K219" s="5">
        <v>0.318</v>
      </c>
      <c r="L219" s="24" t="s">
        <v>19</v>
      </c>
      <c r="M219" s="24" t="s">
        <v>19</v>
      </c>
    </row>
    <row r="220" spans="1:13">
      <c r="A220" s="15">
        <v>5</v>
      </c>
      <c r="B220" s="5">
        <v>28.126200542534722</v>
      </c>
      <c r="C220" s="23" t="s">
        <v>17</v>
      </c>
      <c r="D220" s="5">
        <v>162.0354375</v>
      </c>
      <c r="E220" s="24" t="s">
        <v>19</v>
      </c>
      <c r="F220" s="24" t="s">
        <v>19</v>
      </c>
      <c r="G220" s="24" t="s">
        <v>19</v>
      </c>
      <c r="H220" s="24" t="s">
        <v>19</v>
      </c>
      <c r="I220" s="5">
        <v>3.0420000000000003</v>
      </c>
      <c r="J220" s="5">
        <v>16.617999999999999</v>
      </c>
      <c r="K220" s="5">
        <v>0.42399999999999999</v>
      </c>
      <c r="L220" s="24" t="s">
        <v>19</v>
      </c>
      <c r="M220" s="24" t="s">
        <v>19</v>
      </c>
    </row>
    <row r="221" spans="1:13">
      <c r="A221" s="15">
        <v>7</v>
      </c>
      <c r="B221" s="5">
        <v>27.836239712199312</v>
      </c>
      <c r="C221" s="23" t="s">
        <v>17</v>
      </c>
      <c r="D221" s="5">
        <v>26.680132544000035</v>
      </c>
      <c r="E221" s="24" t="s">
        <v>19</v>
      </c>
      <c r="F221" s="24" t="s">
        <v>19</v>
      </c>
      <c r="G221" s="24" t="s">
        <v>19</v>
      </c>
      <c r="H221" s="24" t="s">
        <v>19</v>
      </c>
      <c r="I221" s="5">
        <v>0.27</v>
      </c>
      <c r="J221" s="5">
        <v>9.8559999999999999</v>
      </c>
      <c r="K221" s="5">
        <v>5.1999999999999998E-2</v>
      </c>
      <c r="L221" s="24" t="s">
        <v>19</v>
      </c>
      <c r="M221" s="24" t="s">
        <v>19</v>
      </c>
    </row>
    <row r="222" spans="1:13">
      <c r="A222" s="15">
        <v>9</v>
      </c>
      <c r="B222" s="5">
        <v>28.086858549222804</v>
      </c>
      <c r="C222" s="23" t="s">
        <v>17</v>
      </c>
      <c r="D222" s="5">
        <v>101.55970240000001</v>
      </c>
      <c r="E222" s="24" t="s">
        <v>19</v>
      </c>
      <c r="F222" s="24" t="s">
        <v>19</v>
      </c>
      <c r="G222" s="24" t="s">
        <v>19</v>
      </c>
      <c r="H222" s="24" t="s">
        <v>19</v>
      </c>
      <c r="I222" s="5">
        <v>1.9</v>
      </c>
      <c r="J222" s="5">
        <v>14.326000000000001</v>
      </c>
      <c r="K222" s="5">
        <v>0.04</v>
      </c>
      <c r="L222" s="24" t="s">
        <v>19</v>
      </c>
      <c r="M222" s="24" t="s">
        <v>19</v>
      </c>
    </row>
    <row r="223" spans="1:13">
      <c r="A223" s="15">
        <v>23</v>
      </c>
      <c r="B223" s="5">
        <v>27.541532135728545</v>
      </c>
      <c r="C223" s="23" t="s">
        <v>17</v>
      </c>
      <c r="D223" s="5">
        <v>19.073282839600001</v>
      </c>
      <c r="E223" s="24" t="s">
        <v>19</v>
      </c>
      <c r="F223" s="24" t="s">
        <v>19</v>
      </c>
      <c r="G223" s="24" t="s">
        <v>19</v>
      </c>
      <c r="H223" s="24" t="s">
        <v>19</v>
      </c>
      <c r="I223" s="5">
        <v>3.3110181818181821</v>
      </c>
      <c r="J223" s="5">
        <v>36.057572727272728</v>
      </c>
      <c r="K223" s="5">
        <v>0.2539909090909091</v>
      </c>
      <c r="L223" s="24" t="s">
        <v>19</v>
      </c>
      <c r="M223" s="24" t="s">
        <v>19</v>
      </c>
    </row>
    <row r="224" spans="1:13">
      <c r="A224" s="15">
        <v>37</v>
      </c>
      <c r="B224" s="5">
        <v>31.589532051282049</v>
      </c>
      <c r="C224" s="23" t="s">
        <v>17</v>
      </c>
      <c r="D224" s="5">
        <v>6.3069113679000086</v>
      </c>
      <c r="E224" s="24" t="s">
        <v>19</v>
      </c>
      <c r="F224" s="6">
        <v>3.3929564999543831</v>
      </c>
      <c r="G224" s="5">
        <v>3.3929564999543831</v>
      </c>
      <c r="H224" s="24" t="s">
        <v>19</v>
      </c>
      <c r="I224" s="5">
        <v>3.7257222222222226</v>
      </c>
      <c r="J224" s="5">
        <v>67.46542222222223</v>
      </c>
      <c r="K224" s="5">
        <v>0.16141111111111112</v>
      </c>
      <c r="L224" s="24" t="s">
        <v>19</v>
      </c>
      <c r="M224" s="24" t="s">
        <v>19</v>
      </c>
    </row>
    <row r="226" spans="1:13" ht="15.75" thickBot="1">
      <c r="A226" s="26" t="s">
        <v>44</v>
      </c>
    </row>
    <row r="227" spans="1:13">
      <c r="A227" s="1" t="s">
        <v>8</v>
      </c>
      <c r="B227" s="2" t="s">
        <v>0</v>
      </c>
      <c r="C227" s="2" t="s">
        <v>22</v>
      </c>
      <c r="D227" s="2" t="s">
        <v>1</v>
      </c>
      <c r="E227" s="2" t="s">
        <v>16</v>
      </c>
      <c r="F227" s="2" t="s">
        <v>2</v>
      </c>
      <c r="G227" s="2" t="s">
        <v>3</v>
      </c>
      <c r="H227" s="2" t="s">
        <v>4</v>
      </c>
      <c r="I227" s="2" t="s">
        <v>5</v>
      </c>
      <c r="J227" s="2" t="s">
        <v>6</v>
      </c>
      <c r="K227" s="3" t="s">
        <v>7</v>
      </c>
      <c r="L227" s="17" t="s">
        <v>14</v>
      </c>
      <c r="M227" s="18" t="s">
        <v>15</v>
      </c>
    </row>
    <row r="228" spans="1:13" ht="15.75" thickBot="1">
      <c r="A228" s="10" t="s">
        <v>9</v>
      </c>
      <c r="B228" s="11" t="s">
        <v>10</v>
      </c>
      <c r="C228" s="11" t="s">
        <v>13</v>
      </c>
      <c r="D228" s="11" t="s">
        <v>11</v>
      </c>
      <c r="E228" s="11" t="s">
        <v>11</v>
      </c>
      <c r="F228" s="11" t="s">
        <v>10</v>
      </c>
      <c r="G228" s="11" t="s">
        <v>10</v>
      </c>
      <c r="H228" s="11" t="s">
        <v>12</v>
      </c>
      <c r="I228" s="11" t="s">
        <v>11</v>
      </c>
      <c r="J228" s="11" t="s">
        <v>11</v>
      </c>
      <c r="K228" s="12" t="s">
        <v>11</v>
      </c>
      <c r="L228" s="11" t="s">
        <v>10</v>
      </c>
      <c r="M228" s="12" t="s">
        <v>10</v>
      </c>
    </row>
    <row r="229" spans="1:13">
      <c r="A229" s="14">
        <v>0</v>
      </c>
      <c r="B229" s="9">
        <v>25.53258264492754</v>
      </c>
      <c r="C229" s="8">
        <v>2.0725504000000228E-2</v>
      </c>
      <c r="D229" s="9">
        <v>0.3480892772000041</v>
      </c>
      <c r="E229" s="23" t="s">
        <v>17</v>
      </c>
      <c r="F229" s="9">
        <v>2.3965270179579177</v>
      </c>
      <c r="G229" s="8">
        <v>2.3758015139579176</v>
      </c>
      <c r="H229" s="24" t="s">
        <v>19</v>
      </c>
      <c r="I229" s="8">
        <v>0.86978181818181832</v>
      </c>
      <c r="J229" s="8">
        <v>3.1008818181818181</v>
      </c>
      <c r="K229" s="8">
        <v>-2.0100000000000003E-2</v>
      </c>
      <c r="L229" s="8">
        <v>50.60687101419461</v>
      </c>
      <c r="M229" s="8">
        <v>9.805878536853136</v>
      </c>
    </row>
    <row r="230" spans="1:13">
      <c r="A230" s="15">
        <v>1</v>
      </c>
      <c r="B230" s="6">
        <v>10.974639152298849</v>
      </c>
      <c r="C230" s="5">
        <v>6.3889021830000008</v>
      </c>
      <c r="D230" s="6">
        <v>0.63396986560000945</v>
      </c>
      <c r="E230" s="23" t="s">
        <v>17</v>
      </c>
      <c r="F230" s="6">
        <v>4.3917206077047819</v>
      </c>
      <c r="G230" s="5">
        <v>-1.9971815752952189</v>
      </c>
      <c r="H230" s="24" t="s">
        <v>19</v>
      </c>
      <c r="I230" s="24" t="s">
        <v>19</v>
      </c>
      <c r="J230" s="24" t="s">
        <v>19</v>
      </c>
      <c r="K230" s="24" t="s">
        <v>19</v>
      </c>
      <c r="L230" s="5">
        <v>55.544126722896522</v>
      </c>
      <c r="M230" s="5">
        <v>6.4873496681471128</v>
      </c>
    </row>
    <row r="231" spans="1:13">
      <c r="A231" s="15">
        <v>2</v>
      </c>
      <c r="B231" s="6">
        <v>7.6860746565315319</v>
      </c>
      <c r="C231" s="5">
        <v>9.1936415602499917</v>
      </c>
      <c r="D231" s="5">
        <v>1.704218346999987</v>
      </c>
      <c r="E231" s="23" t="s">
        <v>17</v>
      </c>
      <c r="F231" s="6">
        <v>5.6170337378748636</v>
      </c>
      <c r="G231" s="5">
        <v>-3.5766078223751281</v>
      </c>
      <c r="H231" s="24" t="s">
        <v>19</v>
      </c>
      <c r="I231" s="24" t="s">
        <v>19</v>
      </c>
      <c r="J231" s="24" t="s">
        <v>19</v>
      </c>
      <c r="K231" s="24" t="s">
        <v>19</v>
      </c>
      <c r="L231" s="5">
        <v>51.841184941370088</v>
      </c>
      <c r="M231" s="5">
        <v>5.0152203203752679</v>
      </c>
    </row>
    <row r="232" spans="1:13">
      <c r="A232" s="15">
        <v>3</v>
      </c>
      <c r="B232" s="6">
        <v>15.285017393011387</v>
      </c>
      <c r="C232" s="5">
        <v>6.4042913460000008</v>
      </c>
      <c r="D232" s="5">
        <v>0.50036574500000419</v>
      </c>
      <c r="E232" s="23" t="s">
        <v>17</v>
      </c>
      <c r="F232" s="6">
        <v>15.234695429578135</v>
      </c>
      <c r="G232" s="5">
        <v>8.8304040835781343</v>
      </c>
      <c r="H232" s="24" t="s">
        <v>19</v>
      </c>
      <c r="I232" s="5">
        <v>3.2719999999999998</v>
      </c>
      <c r="J232" s="5">
        <v>13.154</v>
      </c>
      <c r="K232" s="5">
        <v>0.53200000000000003</v>
      </c>
      <c r="L232" s="5">
        <v>52.252622917095252</v>
      </c>
      <c r="M232" s="5">
        <v>8.1590897749388684</v>
      </c>
    </row>
    <row r="233" spans="1:13">
      <c r="A233" s="15">
        <v>4</v>
      </c>
      <c r="B233" s="6">
        <v>17.099849298769456</v>
      </c>
      <c r="C233" s="5">
        <v>4.8803571839999993</v>
      </c>
      <c r="D233" s="5">
        <v>0.51590168080000365</v>
      </c>
      <c r="E233" s="23" t="s">
        <v>17</v>
      </c>
      <c r="F233" s="6">
        <v>13.427206941484293</v>
      </c>
      <c r="G233" s="5">
        <v>8.5468497574842939</v>
      </c>
      <c r="H233" s="24" t="s">
        <v>19</v>
      </c>
      <c r="I233" s="5">
        <v>1.5779999999999998</v>
      </c>
      <c r="J233" s="5">
        <v>10.411999999999999</v>
      </c>
      <c r="K233" s="5">
        <v>0.64</v>
      </c>
      <c r="L233" s="5">
        <v>53.48693684427073</v>
      </c>
      <c r="M233" s="5">
        <v>9.5563650880782465</v>
      </c>
    </row>
    <row r="234" spans="1:13">
      <c r="A234" s="15">
        <v>5</v>
      </c>
      <c r="B234" s="6">
        <v>14.201706700450451</v>
      </c>
      <c r="C234" s="5">
        <v>8.3170009139999976</v>
      </c>
      <c r="D234" s="23" t="s">
        <v>17</v>
      </c>
      <c r="E234" s="23" t="s">
        <v>17</v>
      </c>
      <c r="F234" s="6">
        <v>19.136062831373085</v>
      </c>
      <c r="G234" s="5">
        <v>10.819061917373087</v>
      </c>
      <c r="H234" s="24" t="s">
        <v>19</v>
      </c>
      <c r="I234" s="5">
        <v>1.32</v>
      </c>
      <c r="J234" s="5">
        <v>9.9260000000000002</v>
      </c>
      <c r="K234" s="5">
        <v>0.26400000000000001</v>
      </c>
      <c r="L234" s="5">
        <v>52.664060892820409</v>
      </c>
      <c r="M234" s="5">
        <v>9.2819002944258688</v>
      </c>
    </row>
    <row r="235" spans="1:13">
      <c r="A235" s="15">
        <v>8</v>
      </c>
      <c r="B235" s="6">
        <v>11.220957723004696</v>
      </c>
      <c r="C235" s="5">
        <v>10.308849206999998</v>
      </c>
      <c r="D235" s="23" t="s">
        <v>17</v>
      </c>
      <c r="E235" s="23" t="s">
        <v>17</v>
      </c>
      <c r="F235" s="6">
        <v>24.333353429160468</v>
      </c>
      <c r="G235" s="5">
        <v>14.02450422216047</v>
      </c>
      <c r="H235" s="24" t="s">
        <v>19</v>
      </c>
      <c r="I235" s="24" t="s">
        <v>19</v>
      </c>
      <c r="J235" s="24" t="s">
        <v>19</v>
      </c>
      <c r="K235" s="24" t="s">
        <v>19</v>
      </c>
      <c r="L235" s="5">
        <v>52.664060892820409</v>
      </c>
      <c r="M235" s="5">
        <v>7.7099655671440681</v>
      </c>
    </row>
    <row r="236" spans="1:13">
      <c r="A236" s="15">
        <v>10</v>
      </c>
      <c r="B236" s="6">
        <v>14.302580622175876</v>
      </c>
      <c r="C236" s="5">
        <v>8.5041592499999989</v>
      </c>
      <c r="D236" s="23" t="s">
        <v>17</v>
      </c>
      <c r="E236" s="23" t="s">
        <v>17</v>
      </c>
      <c r="F236" s="6">
        <v>19.206806928226264</v>
      </c>
      <c r="G236" s="5">
        <v>10.702647678226265</v>
      </c>
      <c r="H236" s="24" t="s">
        <v>19</v>
      </c>
      <c r="I236" s="5">
        <v>3.6040000000000001</v>
      </c>
      <c r="J236" s="5">
        <v>17.128</v>
      </c>
      <c r="K236" s="5">
        <v>0.13</v>
      </c>
      <c r="L236" s="5">
        <v>52.252622917095252</v>
      </c>
      <c r="M236" s="5">
        <v>8.6331653276111577</v>
      </c>
    </row>
    <row r="237" spans="1:13">
      <c r="A237" s="15">
        <v>12</v>
      </c>
      <c r="B237" s="6">
        <v>11.405859104838711</v>
      </c>
      <c r="C237" s="5">
        <v>11.890718202000004</v>
      </c>
      <c r="D237" s="23" t="s">
        <v>17</v>
      </c>
      <c r="E237" s="23" t="s">
        <v>17</v>
      </c>
      <c r="F237" s="6">
        <v>26.380459689362201</v>
      </c>
      <c r="G237" s="5">
        <v>14.489741487362197</v>
      </c>
      <c r="H237" s="24" t="s">
        <v>19</v>
      </c>
      <c r="I237" s="5">
        <v>3.4848000000000003</v>
      </c>
      <c r="J237" s="5">
        <v>8.5313250000000007</v>
      </c>
      <c r="K237" s="5">
        <v>-2.4750000000000002E-3</v>
      </c>
      <c r="L237" s="5">
        <v>46.492491256943019</v>
      </c>
      <c r="M237" s="5">
        <v>7.0362792554518681</v>
      </c>
    </row>
    <row r="239" spans="1:13" ht="15.75" thickBot="1">
      <c r="A239" s="26" t="s">
        <v>45</v>
      </c>
    </row>
    <row r="240" spans="1:13">
      <c r="A240" s="1" t="s">
        <v>8</v>
      </c>
      <c r="B240" s="2" t="s">
        <v>0</v>
      </c>
      <c r="C240" s="2" t="s">
        <v>22</v>
      </c>
      <c r="D240" s="2" t="s">
        <v>1</v>
      </c>
      <c r="E240" s="2" t="s">
        <v>16</v>
      </c>
      <c r="F240" s="2" t="s">
        <v>2</v>
      </c>
      <c r="G240" s="2" t="s">
        <v>3</v>
      </c>
      <c r="H240" s="2" t="s">
        <v>4</v>
      </c>
      <c r="I240" s="2" t="s">
        <v>5</v>
      </c>
      <c r="J240" s="2" t="s">
        <v>6</v>
      </c>
      <c r="K240" s="3" t="s">
        <v>7</v>
      </c>
      <c r="L240" s="17" t="s">
        <v>14</v>
      </c>
      <c r="M240" s="18" t="s">
        <v>15</v>
      </c>
    </row>
    <row r="241" spans="1:13" ht="15.75" thickBot="1">
      <c r="A241" s="10" t="s">
        <v>9</v>
      </c>
      <c r="B241" s="11" t="s">
        <v>10</v>
      </c>
      <c r="C241" s="11" t="s">
        <v>13</v>
      </c>
      <c r="D241" s="11" t="s">
        <v>11</v>
      </c>
      <c r="E241" s="11" t="s">
        <v>11</v>
      </c>
      <c r="F241" s="11" t="s">
        <v>10</v>
      </c>
      <c r="G241" s="11" t="s">
        <v>10</v>
      </c>
      <c r="H241" s="11" t="s">
        <v>12</v>
      </c>
      <c r="I241" s="11" t="s">
        <v>11</v>
      </c>
      <c r="J241" s="11" t="s">
        <v>11</v>
      </c>
      <c r="K241" s="12" t="s">
        <v>11</v>
      </c>
      <c r="L241" s="11" t="s">
        <v>10</v>
      </c>
      <c r="M241" s="12" t="s">
        <v>10</v>
      </c>
    </row>
    <row r="242" spans="1:13">
      <c r="A242" s="14">
        <v>0.5</v>
      </c>
      <c r="B242" s="8">
        <v>22.100263528806586</v>
      </c>
      <c r="C242" s="23" t="s">
        <v>17</v>
      </c>
      <c r="D242" s="9">
        <v>76.949423200000012</v>
      </c>
      <c r="E242" s="8">
        <v>8.5733008118242378</v>
      </c>
      <c r="F242" s="9">
        <v>2.4910267133580755</v>
      </c>
      <c r="G242" s="8">
        <v>2.4516429133580755</v>
      </c>
      <c r="H242" s="24" t="s">
        <v>19</v>
      </c>
      <c r="I242" s="8">
        <v>1.94</v>
      </c>
      <c r="J242" s="8">
        <v>16.856000000000002</v>
      </c>
      <c r="K242" s="8">
        <v>0.45600000000000002</v>
      </c>
      <c r="L242" s="8">
        <v>48.961119111293975</v>
      </c>
      <c r="M242" s="8">
        <v>9.5563650880782465</v>
      </c>
    </row>
    <row r="243" spans="1:13">
      <c r="A243" s="15">
        <v>1.5</v>
      </c>
      <c r="B243" s="5">
        <v>20.53319583333333</v>
      </c>
      <c r="C243" s="6">
        <v>7.9050752000000099E-2</v>
      </c>
      <c r="D243" s="6">
        <v>109.40533052799998</v>
      </c>
      <c r="E243" s="5">
        <v>11.431067749098984</v>
      </c>
      <c r="F243" s="6">
        <v>2.4254596639657269</v>
      </c>
      <c r="G243" s="5">
        <v>2.3464089119657268</v>
      </c>
      <c r="H243" s="24" t="s">
        <v>19</v>
      </c>
      <c r="I243" s="5">
        <v>4.2320000000000002</v>
      </c>
      <c r="J243" s="5">
        <v>19.88</v>
      </c>
      <c r="K243" s="5">
        <v>0.184</v>
      </c>
      <c r="L243" s="5">
        <v>48.138243159843654</v>
      </c>
      <c r="M243" s="5">
        <v>9.3817056739358247</v>
      </c>
    </row>
    <row r="244" spans="1:13">
      <c r="A244" s="15">
        <v>2.5</v>
      </c>
      <c r="B244" s="5">
        <v>22.996203884600156</v>
      </c>
      <c r="C244" s="23" t="s">
        <v>17</v>
      </c>
      <c r="D244" s="6">
        <v>131.68954817199997</v>
      </c>
      <c r="E244" s="5">
        <v>10.994211656776729</v>
      </c>
      <c r="F244" s="24" t="s">
        <v>19</v>
      </c>
      <c r="G244" s="24" t="s">
        <v>19</v>
      </c>
      <c r="H244" s="24" t="s">
        <v>19</v>
      </c>
      <c r="I244" s="5">
        <v>8.6460000000000008</v>
      </c>
      <c r="J244" s="5">
        <v>26.385999999999999</v>
      </c>
      <c r="K244" s="5">
        <v>0.16400000000000001</v>
      </c>
      <c r="L244" s="5">
        <v>48.138243159843654</v>
      </c>
      <c r="M244" s="5">
        <v>9.4316083636908026</v>
      </c>
    </row>
    <row r="245" spans="1:13">
      <c r="A245" s="15">
        <v>3.5</v>
      </c>
      <c r="B245" s="5">
        <v>21.710726777180408</v>
      </c>
      <c r="C245" s="23" t="s">
        <v>17</v>
      </c>
      <c r="D245" s="6">
        <v>81.923717707000009</v>
      </c>
      <c r="E245" s="5">
        <v>12.523207979904619</v>
      </c>
      <c r="F245" s="6">
        <v>2.5339467140887506</v>
      </c>
      <c r="G245" s="5">
        <v>2.4944068180887506</v>
      </c>
      <c r="H245" s="24" t="s">
        <v>19</v>
      </c>
      <c r="I245" s="5">
        <v>4.8239999999999998</v>
      </c>
      <c r="J245" s="5">
        <v>28.542000000000002</v>
      </c>
      <c r="K245" s="5">
        <v>0.14200000000000002</v>
      </c>
      <c r="L245" s="5">
        <v>49.783995062744289</v>
      </c>
      <c r="M245" s="5">
        <v>9.6561704675882023</v>
      </c>
    </row>
    <row r="246" spans="1:13">
      <c r="A246" s="15">
        <v>4.5</v>
      </c>
      <c r="B246" s="5">
        <v>23.065706081217257</v>
      </c>
      <c r="C246" s="23" t="s">
        <v>17</v>
      </c>
      <c r="D246" s="6">
        <v>90.771165042999996</v>
      </c>
      <c r="E246" s="5">
        <v>13.597145873530161</v>
      </c>
      <c r="F246" s="6">
        <v>2.5553717620127965</v>
      </c>
      <c r="G246" s="5">
        <v>2.5553717620127965</v>
      </c>
      <c r="H246" s="24" t="s">
        <v>19</v>
      </c>
      <c r="I246" s="5">
        <v>7.5280000000000005</v>
      </c>
      <c r="J246" s="5">
        <v>28.523999999999997</v>
      </c>
      <c r="K246" s="5">
        <v>0.12200000000000001</v>
      </c>
      <c r="L246" s="5">
        <v>50.195433038469453</v>
      </c>
      <c r="M246" s="5">
        <v>9.805878536853136</v>
      </c>
    </row>
    <row r="247" spans="1:13">
      <c r="A247" s="15">
        <v>7.5</v>
      </c>
      <c r="B247" s="5">
        <v>23.240870009157511</v>
      </c>
      <c r="C247" s="23" t="s">
        <v>17</v>
      </c>
      <c r="D247" s="6">
        <v>19.252044447999982</v>
      </c>
      <c r="E247" s="5">
        <v>4.6780006552841389</v>
      </c>
      <c r="F247" s="6">
        <v>2.660217740334236</v>
      </c>
      <c r="G247" s="5">
        <v>2.660217740334236</v>
      </c>
      <c r="H247" s="24" t="s">
        <v>19</v>
      </c>
      <c r="I247" s="5">
        <v>8.4547909090909101</v>
      </c>
      <c r="J247" s="5">
        <v>32.006509090909091</v>
      </c>
      <c r="K247" s="5">
        <v>9.1363636363636369E-2</v>
      </c>
      <c r="L247" s="5">
        <v>48.961119111293975</v>
      </c>
      <c r="M247" s="5">
        <v>9.5563650880782465</v>
      </c>
    </row>
    <row r="251" spans="1:13" ht="15.75" thickBot="1">
      <c r="A251" s="26" t="s">
        <v>18</v>
      </c>
    </row>
    <row r="252" spans="1:13">
      <c r="A252" s="1" t="s">
        <v>8</v>
      </c>
      <c r="B252" s="2" t="s">
        <v>0</v>
      </c>
      <c r="C252" s="2" t="s">
        <v>22</v>
      </c>
      <c r="D252" s="2" t="s">
        <v>1</v>
      </c>
      <c r="E252" s="2" t="s">
        <v>16</v>
      </c>
      <c r="F252" s="2" t="s">
        <v>2</v>
      </c>
      <c r="G252" s="2" t="s">
        <v>3</v>
      </c>
      <c r="H252" s="2" t="s">
        <v>4</v>
      </c>
      <c r="I252" s="2" t="s">
        <v>5</v>
      </c>
      <c r="J252" s="2" t="s">
        <v>6</v>
      </c>
      <c r="K252" s="3" t="s">
        <v>7</v>
      </c>
      <c r="L252" s="17" t="s">
        <v>14</v>
      </c>
      <c r="M252" s="18" t="s">
        <v>15</v>
      </c>
    </row>
    <row r="253" spans="1:13" ht="15.75" thickBot="1">
      <c r="A253" s="10" t="s">
        <v>9</v>
      </c>
      <c r="B253" s="11" t="s">
        <v>10</v>
      </c>
      <c r="C253" s="11" t="s">
        <v>13</v>
      </c>
      <c r="D253" s="11" t="s">
        <v>11</v>
      </c>
      <c r="E253" s="11" t="s">
        <v>11</v>
      </c>
      <c r="F253" s="11" t="s">
        <v>10</v>
      </c>
      <c r="G253" s="11" t="s">
        <v>10</v>
      </c>
      <c r="H253" s="11" t="s">
        <v>12</v>
      </c>
      <c r="I253" s="11" t="s">
        <v>11</v>
      </c>
      <c r="J253" s="11" t="s">
        <v>11</v>
      </c>
      <c r="K253" s="12" t="s">
        <v>11</v>
      </c>
      <c r="L253" s="11" t="s">
        <v>10</v>
      </c>
      <c r="M253" s="12" t="s">
        <v>10</v>
      </c>
    </row>
    <row r="254" spans="1:13">
      <c r="A254" s="7">
        <v>6</v>
      </c>
      <c r="B254" s="8">
        <v>23.979591836734695</v>
      </c>
      <c r="C254" s="8">
        <v>3.6086040000001349E-3</v>
      </c>
      <c r="D254" s="8">
        <v>5.403814985745</v>
      </c>
      <c r="E254" s="8">
        <v>29.106029876005842</v>
      </c>
      <c r="F254" s="8">
        <v>7.0189561676415657</v>
      </c>
      <c r="G254" s="8">
        <f>F254-C254</f>
        <v>7.0153475636415656</v>
      </c>
      <c r="H254" s="5">
        <v>-17.587572203290499</v>
      </c>
      <c r="I254" s="24" t="s">
        <v>19</v>
      </c>
      <c r="J254" s="24" t="s">
        <v>19</v>
      </c>
      <c r="K254" s="24" t="s">
        <v>19</v>
      </c>
      <c r="L254" s="8">
        <v>51.389193314982258</v>
      </c>
      <c r="M254" s="8">
        <v>9.7894902503646364</v>
      </c>
    </row>
    <row r="255" spans="1:13">
      <c r="A255" s="4">
        <v>13</v>
      </c>
      <c r="B255" s="5">
        <v>22.142857142857142</v>
      </c>
      <c r="C255" s="5">
        <v>0.56219400000000008</v>
      </c>
      <c r="D255" s="5">
        <v>2.6044219519999943</v>
      </c>
      <c r="E255" s="5">
        <v>26.221844263801383</v>
      </c>
      <c r="F255" s="5">
        <v>8.8146776528920991</v>
      </c>
      <c r="G255" s="5">
        <f t="shared" ref="G255:G263" si="0">F255-C255</f>
        <v>8.2524836528920993</v>
      </c>
      <c r="H255" s="5">
        <v>-21.900842609611196</v>
      </c>
      <c r="I255" s="24" t="s">
        <v>19</v>
      </c>
      <c r="J255" s="24" t="s">
        <v>19</v>
      </c>
      <c r="K255" s="24" t="s">
        <v>19</v>
      </c>
      <c r="L255" s="5">
        <v>62.157651178723405</v>
      </c>
      <c r="M255" s="5">
        <v>11.474341523308228</v>
      </c>
    </row>
    <row r="256" spans="1:13">
      <c r="A256" s="4">
        <v>18.5</v>
      </c>
      <c r="B256" s="5">
        <v>21.122448979591837</v>
      </c>
      <c r="C256" s="5">
        <v>1.7710745000000003</v>
      </c>
      <c r="D256" s="5">
        <v>2.6402710259199993</v>
      </c>
      <c r="E256" s="5">
        <v>9.6339965135362036</v>
      </c>
      <c r="F256" s="5">
        <v>10.618114588289002</v>
      </c>
      <c r="G256" s="5">
        <f t="shared" si="0"/>
        <v>8.8470400882890008</v>
      </c>
      <c r="H256" s="5">
        <v>-22.895160011633724</v>
      </c>
      <c r="I256" s="24" t="s">
        <v>19</v>
      </c>
      <c r="J256" s="24" t="s">
        <v>19</v>
      </c>
      <c r="K256" s="24" t="s">
        <v>19</v>
      </c>
      <c r="L256" s="5">
        <v>58.092512675014902</v>
      </c>
      <c r="M256" s="5">
        <v>10.475872165817407</v>
      </c>
    </row>
    <row r="257" spans="1:13">
      <c r="A257" s="4">
        <v>26</v>
      </c>
      <c r="B257" s="5">
        <v>18.979591836734695</v>
      </c>
      <c r="C257" s="5">
        <v>2.0249421679999999</v>
      </c>
      <c r="D257" s="5">
        <v>0.82492433930499942</v>
      </c>
      <c r="E257" s="5">
        <v>2.3879458092830794</v>
      </c>
      <c r="F257" s="5">
        <v>13.352973745610548</v>
      </c>
      <c r="G257" s="5">
        <f t="shared" si="0"/>
        <v>11.328031577610549</v>
      </c>
      <c r="H257" s="5">
        <v>-21.739134500111781</v>
      </c>
      <c r="I257" s="24" t="s">
        <v>19</v>
      </c>
      <c r="J257" s="24" t="s">
        <v>19</v>
      </c>
      <c r="K257" s="24" t="s">
        <v>19</v>
      </c>
      <c r="L257" s="5">
        <v>52.187182809996465</v>
      </c>
      <c r="M257" s="5">
        <v>8.9916098359340051</v>
      </c>
    </row>
    <row r="258" spans="1:13">
      <c r="A258" s="4">
        <v>31.5</v>
      </c>
      <c r="B258" s="5">
        <v>17.346938775510203</v>
      </c>
      <c r="C258" s="5">
        <v>2.5093544300000001</v>
      </c>
      <c r="D258" s="5">
        <v>2.0573276688800028</v>
      </c>
      <c r="E258" s="5">
        <v>1.5963884362017349</v>
      </c>
      <c r="F258" s="5">
        <v>15.753476514974979</v>
      </c>
      <c r="G258" s="5">
        <f t="shared" si="0"/>
        <v>13.244122084974979</v>
      </c>
      <c r="H258" s="5">
        <v>-24.256943651369184</v>
      </c>
      <c r="I258" s="24" t="s">
        <v>19</v>
      </c>
      <c r="J258" s="24" t="s">
        <v>19</v>
      </c>
      <c r="K258" s="24" t="s">
        <v>19</v>
      </c>
      <c r="L258" s="5">
        <v>52.083370289397685</v>
      </c>
      <c r="M258" s="5">
        <v>8.5985571242815571</v>
      </c>
    </row>
    <row r="259" spans="1:13">
      <c r="A259" s="4">
        <v>44</v>
      </c>
      <c r="B259" s="5">
        <v>10.918367346938776</v>
      </c>
      <c r="C259" s="5">
        <v>3.1054850399999996</v>
      </c>
      <c r="D259" s="23" t="s">
        <v>17</v>
      </c>
      <c r="E259" s="5">
        <v>3.8088737701917821</v>
      </c>
      <c r="F259" s="5">
        <v>22.730520140199108</v>
      </c>
      <c r="G259" s="5">
        <f t="shared" si="0"/>
        <v>19.625035100199106</v>
      </c>
      <c r="H259" s="5">
        <v>-28.441241826227635</v>
      </c>
      <c r="I259" s="24" t="s">
        <v>19</v>
      </c>
      <c r="J259" s="24" t="s">
        <v>19</v>
      </c>
      <c r="K259" s="24" t="s">
        <v>19</v>
      </c>
      <c r="L259" s="5">
        <v>83.805929749017992</v>
      </c>
      <c r="M259" s="5">
        <v>11.103975477886376</v>
      </c>
    </row>
    <row r="260" spans="1:13">
      <c r="A260" s="4">
        <v>50.5</v>
      </c>
      <c r="B260" s="24" t="s">
        <v>19</v>
      </c>
      <c r="C260" s="24" t="s">
        <v>19</v>
      </c>
      <c r="D260" s="23" t="s">
        <v>17</v>
      </c>
      <c r="E260" s="24" t="s">
        <v>19</v>
      </c>
      <c r="F260" s="5">
        <v>20.045482706878751</v>
      </c>
      <c r="G260" s="24" t="s">
        <v>19</v>
      </c>
      <c r="H260" s="24" t="s">
        <v>19</v>
      </c>
      <c r="I260" s="24" t="s">
        <v>19</v>
      </c>
      <c r="J260" s="24" t="s">
        <v>19</v>
      </c>
      <c r="K260" s="24" t="s">
        <v>19</v>
      </c>
      <c r="L260" s="24" t="s">
        <v>19</v>
      </c>
      <c r="M260" s="24" t="s">
        <v>19</v>
      </c>
    </row>
    <row r="261" spans="1:13">
      <c r="A261" s="4">
        <v>64</v>
      </c>
      <c r="B261" s="24" t="s">
        <v>19</v>
      </c>
      <c r="C261" s="5">
        <v>5.2676576400000021</v>
      </c>
      <c r="D261" s="23" t="s">
        <v>17</v>
      </c>
      <c r="E261" s="5">
        <v>1.4635762920902839</v>
      </c>
      <c r="F261" s="5">
        <v>33.884220223394621</v>
      </c>
      <c r="G261" s="5">
        <f t="shared" si="0"/>
        <v>28.616562583394618</v>
      </c>
      <c r="H261" s="24" t="s">
        <v>19</v>
      </c>
      <c r="I261" s="24" t="s">
        <v>19</v>
      </c>
      <c r="J261" s="24" t="s">
        <v>19</v>
      </c>
      <c r="K261" s="24" t="s">
        <v>19</v>
      </c>
      <c r="L261" s="5">
        <v>49.462931259361625</v>
      </c>
      <c r="M261" s="5">
        <v>4.8038840473190989</v>
      </c>
    </row>
    <row r="262" spans="1:13">
      <c r="A262" s="4">
        <v>70</v>
      </c>
      <c r="B262" s="5">
        <v>1.6836734693877551</v>
      </c>
      <c r="C262" s="5">
        <v>5.1932773200000035</v>
      </c>
      <c r="D262" s="23" t="s">
        <v>17</v>
      </c>
      <c r="E262" s="5">
        <v>14.897767348536592</v>
      </c>
      <c r="F262" s="5">
        <v>30.192969963073494</v>
      </c>
      <c r="G262" s="5">
        <f t="shared" si="0"/>
        <v>24.999692643073491</v>
      </c>
      <c r="H262" s="24" t="s">
        <v>19</v>
      </c>
      <c r="I262" s="24" t="s">
        <v>19</v>
      </c>
      <c r="J262" s="24" t="s">
        <v>19</v>
      </c>
      <c r="K262" s="24" t="s">
        <v>19</v>
      </c>
      <c r="L262" s="5">
        <v>49.946445225666473</v>
      </c>
      <c r="M262" s="5">
        <v>4.4443199811289054</v>
      </c>
    </row>
    <row r="263" spans="1:13">
      <c r="A263" s="4">
        <v>76.5</v>
      </c>
      <c r="B263" s="5">
        <v>2.5306122448979593</v>
      </c>
      <c r="C263" s="5">
        <v>3.0746310000000019</v>
      </c>
      <c r="D263" s="23" t="s">
        <v>17</v>
      </c>
      <c r="E263" s="5">
        <v>1.1251630774566601</v>
      </c>
      <c r="F263" s="5">
        <v>28.336682170244131</v>
      </c>
      <c r="G263" s="5">
        <f t="shared" si="0"/>
        <v>25.262051170244128</v>
      </c>
      <c r="H263" s="24" t="s">
        <v>19</v>
      </c>
      <c r="I263" s="24" t="s">
        <v>19</v>
      </c>
      <c r="J263" s="24" t="s">
        <v>19</v>
      </c>
      <c r="K263" s="24" t="s">
        <v>19</v>
      </c>
      <c r="L263" s="5">
        <v>53.482723754158727</v>
      </c>
      <c r="M263" s="5">
        <v>4.4332012088532613</v>
      </c>
    </row>
    <row r="265" spans="1:13">
      <c r="A265" t="s">
        <v>19</v>
      </c>
      <c r="B265" t="s">
        <v>20</v>
      </c>
      <c r="C265"/>
    </row>
    <row r="266" spans="1:13">
      <c r="A266" t="s">
        <v>17</v>
      </c>
      <c r="B266" t="s">
        <v>21</v>
      </c>
      <c r="C266"/>
    </row>
    <row r="267" spans="1:13">
      <c r="A267" t="s">
        <v>2</v>
      </c>
      <c r="B267" t="s">
        <v>23</v>
      </c>
      <c r="C267"/>
    </row>
    <row r="268" spans="1:13">
      <c r="A268" t="s">
        <v>3</v>
      </c>
      <c r="B268" t="s">
        <v>24</v>
      </c>
      <c r="C268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15"/>
  <sheetViews>
    <sheetView zoomScale="85" zoomScaleNormal="85" workbookViewId="0">
      <selection sqref="A1:Y1048576"/>
    </sheetView>
  </sheetViews>
  <sheetFormatPr defaultRowHeight="15"/>
  <cols>
    <col min="2" max="2" width="16.5703125" bestFit="1" customWidth="1"/>
    <col min="11" max="11" width="16.5703125" bestFit="1" customWidth="1"/>
    <col min="12" max="12" width="16.5703125" customWidth="1"/>
    <col min="15" max="15" width="9.140625" style="27"/>
    <col min="22" max="22" width="9.140625" style="27"/>
  </cols>
  <sheetData>
    <row r="1" spans="1:25">
      <c r="A1" s="29" t="s">
        <v>25</v>
      </c>
      <c r="B1" s="29"/>
      <c r="D1" s="29" t="s">
        <v>25</v>
      </c>
      <c r="E1" s="29"/>
      <c r="G1" s="29" t="s">
        <v>25</v>
      </c>
      <c r="H1" s="29"/>
      <c r="J1" s="29" t="s">
        <v>26</v>
      </c>
      <c r="K1" s="29"/>
      <c r="L1" s="29"/>
      <c r="N1" s="29" t="s">
        <v>26</v>
      </c>
      <c r="O1" s="30"/>
      <c r="Q1" s="29" t="s">
        <v>26</v>
      </c>
      <c r="R1" s="29"/>
      <c r="T1" s="29" t="s">
        <v>27</v>
      </c>
      <c r="U1" s="29"/>
      <c r="V1" s="30"/>
      <c r="X1" s="29" t="s">
        <v>27</v>
      </c>
      <c r="Y1" s="29"/>
    </row>
    <row r="2" spans="1:25">
      <c r="A2" s="29" t="s">
        <v>8</v>
      </c>
      <c r="B2" s="29" t="s">
        <v>28</v>
      </c>
      <c r="D2" s="29" t="s">
        <v>8</v>
      </c>
      <c r="E2" s="29" t="s">
        <v>29</v>
      </c>
      <c r="G2" s="29" t="s">
        <v>8</v>
      </c>
      <c r="H2" s="29" t="s">
        <v>30</v>
      </c>
      <c r="J2" s="29" t="s">
        <v>8</v>
      </c>
      <c r="K2" s="29" t="s">
        <v>28</v>
      </c>
      <c r="L2" s="29" t="s">
        <v>31</v>
      </c>
      <c r="N2" s="29" t="s">
        <v>32</v>
      </c>
      <c r="O2" s="29" t="s">
        <v>29</v>
      </c>
      <c r="Q2" s="29" t="s">
        <v>8</v>
      </c>
      <c r="R2" s="29" t="s">
        <v>30</v>
      </c>
      <c r="T2" s="29" t="s">
        <v>8</v>
      </c>
      <c r="U2" s="29" t="s">
        <v>29</v>
      </c>
      <c r="V2" s="30"/>
      <c r="X2" s="29" t="s">
        <v>8</v>
      </c>
      <c r="Y2" s="29" t="s">
        <v>30</v>
      </c>
    </row>
    <row r="3" spans="1:25">
      <c r="A3" s="29" t="s">
        <v>9</v>
      </c>
      <c r="B3" s="29" t="s">
        <v>33</v>
      </c>
      <c r="D3" s="29" t="s">
        <v>9</v>
      </c>
      <c r="E3" s="29"/>
      <c r="G3" s="29" t="s">
        <v>9</v>
      </c>
      <c r="H3" s="29" t="s">
        <v>34</v>
      </c>
      <c r="J3" s="29" t="s">
        <v>9</v>
      </c>
      <c r="K3" s="29" t="s">
        <v>33</v>
      </c>
      <c r="L3" s="29" t="s">
        <v>33</v>
      </c>
      <c r="N3" s="29" t="s">
        <v>9</v>
      </c>
      <c r="O3" s="30"/>
      <c r="Q3" s="29" t="s">
        <v>9</v>
      </c>
      <c r="R3" s="29" t="s">
        <v>34</v>
      </c>
      <c r="T3" s="29" t="s">
        <v>9</v>
      </c>
      <c r="U3" s="29"/>
      <c r="V3" s="30"/>
      <c r="X3" s="29" t="s">
        <v>9</v>
      </c>
      <c r="Y3" s="29" t="s">
        <v>34</v>
      </c>
    </row>
    <row r="4" spans="1:25">
      <c r="A4" s="29">
        <v>0</v>
      </c>
      <c r="B4" s="30">
        <v>175.1616759682731</v>
      </c>
      <c r="D4" s="29">
        <v>3</v>
      </c>
      <c r="E4" s="30">
        <v>5.9330645161290319</v>
      </c>
      <c r="G4" s="29">
        <v>0</v>
      </c>
      <c r="H4" s="29">
        <v>4.4000000000000004</v>
      </c>
      <c r="J4" s="29">
        <v>1</v>
      </c>
      <c r="K4" s="30">
        <v>190.48315799987878</v>
      </c>
      <c r="L4" s="30"/>
      <c r="M4" s="28"/>
      <c r="N4" s="29">
        <v>1</v>
      </c>
      <c r="O4" s="30">
        <v>1.0052097869569263</v>
      </c>
      <c r="Q4" s="29">
        <v>1.5</v>
      </c>
      <c r="R4" s="29">
        <v>15.2</v>
      </c>
      <c r="T4" s="29">
        <v>4</v>
      </c>
      <c r="U4" s="30">
        <v>0.78921407431765866</v>
      </c>
      <c r="V4" s="30">
        <f t="shared" ref="V4:V38" si="0">611.98*U4^1.626</f>
        <v>416.46260290779844</v>
      </c>
      <c r="X4" s="29">
        <v>0</v>
      </c>
      <c r="Y4" s="29">
        <v>5.9</v>
      </c>
    </row>
    <row r="5" spans="1:25">
      <c r="A5" s="29">
        <v>4</v>
      </c>
      <c r="B5" s="30">
        <v>1304.7695356680849</v>
      </c>
      <c r="D5" s="29">
        <v>4</v>
      </c>
      <c r="E5" s="30">
        <v>6.4250979112271542</v>
      </c>
      <c r="G5" s="29">
        <v>0.3</v>
      </c>
      <c r="H5" s="29">
        <v>4.5999999999999996</v>
      </c>
      <c r="J5" s="29">
        <v>3</v>
      </c>
      <c r="K5" s="30">
        <v>159.93042382804197</v>
      </c>
      <c r="L5" s="30">
        <v>153.89531349490238</v>
      </c>
      <c r="M5" s="28"/>
      <c r="N5" s="29">
        <v>2</v>
      </c>
      <c r="O5" s="30">
        <v>0.86989342806394321</v>
      </c>
      <c r="Q5" s="29">
        <v>3</v>
      </c>
      <c r="R5" s="29">
        <v>14.6</v>
      </c>
      <c r="T5" s="29">
        <v>5</v>
      </c>
      <c r="U5" s="30">
        <v>0.83241634346531979</v>
      </c>
      <c r="V5" s="30">
        <f t="shared" si="0"/>
        <v>454.16226002081424</v>
      </c>
      <c r="X5" s="29">
        <v>0.2</v>
      </c>
      <c r="Y5" s="29">
        <v>6.3</v>
      </c>
    </row>
    <row r="6" spans="1:25">
      <c r="A6" s="29">
        <v>6</v>
      </c>
      <c r="B6" s="30">
        <v>947.6623259697011</v>
      </c>
      <c r="D6" s="29">
        <v>5</v>
      </c>
      <c r="E6" s="30">
        <v>5.9280056577086278</v>
      </c>
      <c r="G6" s="29">
        <v>0.6</v>
      </c>
      <c r="H6" s="29">
        <v>5.2</v>
      </c>
      <c r="J6" s="29">
        <v>5</v>
      </c>
      <c r="K6" s="30">
        <v>694.74690783236804</v>
      </c>
      <c r="L6" s="30">
        <v>97.910843289868495</v>
      </c>
      <c r="M6" s="28"/>
      <c r="N6" s="29">
        <v>3</v>
      </c>
      <c r="O6" s="30">
        <v>0.79390396659707729</v>
      </c>
      <c r="Q6" s="29">
        <v>4.5</v>
      </c>
      <c r="R6" s="29">
        <v>12.5</v>
      </c>
      <c r="T6" s="29">
        <v>6</v>
      </c>
      <c r="U6" s="30">
        <v>1.1170037743153005</v>
      </c>
      <c r="V6" s="30">
        <f t="shared" si="0"/>
        <v>732.61207903329898</v>
      </c>
      <c r="X6" s="29">
        <v>0.4</v>
      </c>
      <c r="Y6" s="29">
        <v>6.8</v>
      </c>
    </row>
    <row r="7" spans="1:25">
      <c r="A7" s="29">
        <v>8</v>
      </c>
      <c r="B7" s="30">
        <v>1441.8710242600582</v>
      </c>
      <c r="D7" s="29">
        <v>6</v>
      </c>
      <c r="E7" s="30">
        <v>5.2321643045880375</v>
      </c>
      <c r="G7" s="29">
        <v>0.89999999999999991</v>
      </c>
      <c r="H7" s="29">
        <v>5.5</v>
      </c>
      <c r="J7" s="29">
        <v>7</v>
      </c>
      <c r="K7" s="30">
        <v>1538.628108308136</v>
      </c>
      <c r="L7" s="30">
        <v>115.73751257184485</v>
      </c>
      <c r="M7" s="28"/>
      <c r="N7" s="29">
        <v>4</v>
      </c>
      <c r="O7" s="30">
        <v>0.86251600512163895</v>
      </c>
      <c r="Q7" s="29">
        <v>6</v>
      </c>
      <c r="R7" s="29">
        <v>10.1</v>
      </c>
      <c r="T7" s="29">
        <v>7</v>
      </c>
      <c r="U7" s="30">
        <v>1.7268082107303322</v>
      </c>
      <c r="V7" s="30">
        <f t="shared" si="0"/>
        <v>1487.6341656992445</v>
      </c>
      <c r="X7" s="29">
        <v>0.6</v>
      </c>
      <c r="Y7" s="29">
        <v>7.2</v>
      </c>
    </row>
    <row r="8" spans="1:25">
      <c r="A8" s="29">
        <v>10</v>
      </c>
      <c r="B8" s="30">
        <v>1757.9853211244376</v>
      </c>
      <c r="D8" s="29">
        <v>7</v>
      </c>
      <c r="E8" s="30">
        <v>4.9812018489984595</v>
      </c>
      <c r="G8" s="29">
        <v>1.2</v>
      </c>
      <c r="H8" s="29">
        <v>5.9</v>
      </c>
      <c r="J8" s="29">
        <v>9</v>
      </c>
      <c r="K8" s="30">
        <v>1300.4505433682532</v>
      </c>
      <c r="L8" s="30">
        <v>9.9570459237061968</v>
      </c>
      <c r="M8" s="28"/>
      <c r="N8" s="29">
        <v>5</v>
      </c>
      <c r="O8" s="30">
        <v>1.0211690363349131</v>
      </c>
      <c r="Q8" s="29">
        <v>7.5</v>
      </c>
      <c r="R8" s="29">
        <v>10.1</v>
      </c>
      <c r="T8" s="29">
        <v>8</v>
      </c>
      <c r="U8" s="30">
        <v>2.4114517583408475</v>
      </c>
      <c r="V8" s="30">
        <f t="shared" si="0"/>
        <v>2560.4847726675871</v>
      </c>
      <c r="X8" s="29">
        <v>0.8</v>
      </c>
      <c r="Y8" s="29">
        <v>7.7</v>
      </c>
    </row>
    <row r="9" spans="1:25">
      <c r="A9" s="29">
        <v>12</v>
      </c>
      <c r="B9" s="30">
        <v>1279.1891599156218</v>
      </c>
      <c r="D9" s="29">
        <v>8</v>
      </c>
      <c r="E9" s="30">
        <v>6.9645597369382539</v>
      </c>
      <c r="G9" s="29">
        <v>1.5</v>
      </c>
      <c r="H9" s="29">
        <v>6.3</v>
      </c>
      <c r="J9" s="29">
        <v>11</v>
      </c>
      <c r="K9" s="30">
        <v>1121.4300096089376</v>
      </c>
      <c r="L9" s="30">
        <v>69.282063420870784</v>
      </c>
      <c r="M9" s="28"/>
      <c r="N9" s="29">
        <v>6</v>
      </c>
      <c r="O9" s="30">
        <v>1.4662281811282569</v>
      </c>
      <c r="Q9" s="29">
        <v>9</v>
      </c>
      <c r="R9" s="29">
        <v>9.8000000000000007</v>
      </c>
      <c r="T9" s="29">
        <v>9</v>
      </c>
      <c r="U9" s="30">
        <v>2.7746071133167907</v>
      </c>
      <c r="V9" s="30">
        <f t="shared" si="0"/>
        <v>3216.4948525614795</v>
      </c>
      <c r="X9" s="29">
        <v>1</v>
      </c>
      <c r="Y9" s="29">
        <v>8.1999999999999993</v>
      </c>
    </row>
    <row r="10" spans="1:25">
      <c r="A10" s="29">
        <v>14</v>
      </c>
      <c r="B10" s="30">
        <v>1105.4413384638603</v>
      </c>
      <c r="D10" s="29">
        <v>9</v>
      </c>
      <c r="E10" s="30">
        <v>5.7327222731439047</v>
      </c>
      <c r="G10" s="29">
        <v>1.7999999999999998</v>
      </c>
      <c r="H10" s="29">
        <v>6.7</v>
      </c>
      <c r="J10" s="29">
        <v>13</v>
      </c>
      <c r="K10" s="30">
        <v>1129.0307031273396</v>
      </c>
      <c r="L10" s="30">
        <v>65.763128584218975</v>
      </c>
      <c r="M10" s="28"/>
      <c r="N10" s="29">
        <v>7</v>
      </c>
      <c r="O10" s="30">
        <v>1.5653059417338173</v>
      </c>
      <c r="Q10" s="29">
        <v>10.5</v>
      </c>
      <c r="R10" s="29">
        <v>4.8</v>
      </c>
      <c r="T10" s="29">
        <v>10</v>
      </c>
      <c r="U10" s="30">
        <v>2.0717963807562159</v>
      </c>
      <c r="V10" s="30">
        <f t="shared" si="0"/>
        <v>2000.4033132812049</v>
      </c>
      <c r="X10" s="29">
        <v>1.2</v>
      </c>
      <c r="Y10" s="29">
        <v>8.6</v>
      </c>
    </row>
    <row r="11" spans="1:25">
      <c r="A11" s="29">
        <v>16</v>
      </c>
      <c r="B11" s="30">
        <v>1091.6349784078232</v>
      </c>
      <c r="D11" s="29">
        <v>10</v>
      </c>
      <c r="E11" s="30">
        <v>3.6949419687634331</v>
      </c>
      <c r="G11" s="29">
        <v>2.1</v>
      </c>
      <c r="H11" s="29">
        <v>6.9</v>
      </c>
      <c r="J11" s="29">
        <v>15</v>
      </c>
      <c r="K11" s="30">
        <v>1578.8342584561885</v>
      </c>
      <c r="L11" s="30">
        <v>104.53468834527922</v>
      </c>
      <c r="M11" s="28"/>
      <c r="N11" s="29">
        <v>8</v>
      </c>
      <c r="O11" s="30">
        <v>1.4782738391170329</v>
      </c>
      <c r="Q11" s="29">
        <v>12</v>
      </c>
      <c r="R11" s="29">
        <v>8.8000000000000007</v>
      </c>
      <c r="T11" s="29">
        <v>11</v>
      </c>
      <c r="U11" s="30">
        <v>1.2796097829073922</v>
      </c>
      <c r="V11" s="30">
        <f t="shared" si="0"/>
        <v>913.78774292000003</v>
      </c>
      <c r="X11" s="29">
        <v>1.4000000000000001</v>
      </c>
      <c r="Y11" s="29">
        <v>9.1999999999999993</v>
      </c>
    </row>
    <row r="12" spans="1:25">
      <c r="A12" s="29">
        <v>18</v>
      </c>
      <c r="B12" s="30">
        <v>1472.2993580148047</v>
      </c>
      <c r="D12" s="29">
        <v>11</v>
      </c>
      <c r="E12" s="30">
        <v>2.9963846710050617</v>
      </c>
      <c r="G12" s="29">
        <v>2.4</v>
      </c>
      <c r="H12" s="29">
        <v>7</v>
      </c>
      <c r="J12" s="29">
        <v>17</v>
      </c>
      <c r="K12" s="30">
        <v>1544.59849431621</v>
      </c>
      <c r="L12" s="30">
        <v>88.739351941272147</v>
      </c>
      <c r="M12" s="28"/>
      <c r="N12" s="29">
        <v>9</v>
      </c>
      <c r="O12" s="30">
        <v>1.5717150113621174</v>
      </c>
      <c r="Q12" s="29">
        <v>13.5</v>
      </c>
      <c r="R12" s="29">
        <v>10.8</v>
      </c>
      <c r="T12" s="29">
        <v>12</v>
      </c>
      <c r="U12" s="30">
        <v>1.0405474874694769</v>
      </c>
      <c r="V12" s="30">
        <f t="shared" si="0"/>
        <v>652.83749043507385</v>
      </c>
      <c r="X12" s="29">
        <v>1.6</v>
      </c>
      <c r="Y12" s="29">
        <v>9.6</v>
      </c>
    </row>
    <row r="13" spans="1:25">
      <c r="A13" s="29">
        <v>20</v>
      </c>
      <c r="B13" s="30">
        <v>1192.2053578008711</v>
      </c>
      <c r="D13" s="29">
        <v>12</v>
      </c>
      <c r="E13" s="30">
        <v>3.1747159090909092</v>
      </c>
      <c r="G13" s="29">
        <v>2.7</v>
      </c>
      <c r="H13" s="29">
        <v>7.2</v>
      </c>
      <c r="J13" s="29">
        <v>19</v>
      </c>
      <c r="K13" s="30">
        <v>1495.9532427757649</v>
      </c>
      <c r="L13" s="30">
        <v>72.363898728630915</v>
      </c>
      <c r="M13" s="28"/>
      <c r="N13" s="29">
        <v>10</v>
      </c>
      <c r="O13" s="30">
        <v>1.7239517153748412</v>
      </c>
      <c r="Q13" s="29">
        <v>15</v>
      </c>
      <c r="R13" s="29">
        <v>9.3000000000000007</v>
      </c>
      <c r="T13" s="29">
        <v>13</v>
      </c>
      <c r="U13" s="30">
        <v>1.4804443768071831</v>
      </c>
      <c r="V13" s="30">
        <f t="shared" si="0"/>
        <v>1158.2299084353733</v>
      </c>
      <c r="X13" s="29">
        <v>1.7999999999999998</v>
      </c>
      <c r="Y13" s="29">
        <v>10.199999999999999</v>
      </c>
    </row>
    <row r="14" spans="1:25">
      <c r="A14" s="29">
        <v>22</v>
      </c>
      <c r="B14" s="30">
        <v>1519.4584001705889</v>
      </c>
      <c r="D14" s="29">
        <v>13</v>
      </c>
      <c r="E14" s="30">
        <v>2.4810463515374024</v>
      </c>
      <c r="G14" s="29">
        <v>3</v>
      </c>
      <c r="H14" s="29">
        <v>7.3</v>
      </c>
      <c r="J14" s="29">
        <v>21</v>
      </c>
      <c r="K14" s="30">
        <v>1576.8288424607674</v>
      </c>
      <c r="L14" s="30">
        <v>113.64532197915382</v>
      </c>
      <c r="M14" s="28"/>
      <c r="N14" s="29">
        <v>11</v>
      </c>
      <c r="O14" s="30">
        <v>1.7352442595161042</v>
      </c>
      <c r="Q14" s="29">
        <v>16.5</v>
      </c>
      <c r="R14" s="29">
        <v>9.6999999999999993</v>
      </c>
      <c r="T14" s="29">
        <v>14</v>
      </c>
      <c r="U14" s="30">
        <v>1.2776664132162854</v>
      </c>
      <c r="V14" s="30">
        <f t="shared" si="0"/>
        <v>911.53227212062757</v>
      </c>
      <c r="X14" s="29">
        <v>2</v>
      </c>
      <c r="Y14" s="29">
        <v>10.7</v>
      </c>
    </row>
    <row r="15" spans="1:25">
      <c r="A15" s="29">
        <v>24</v>
      </c>
      <c r="B15" s="30">
        <v>1263.6339718998408</v>
      </c>
      <c r="D15" s="29">
        <v>14</v>
      </c>
      <c r="E15" s="30">
        <v>2.3183680903378563</v>
      </c>
      <c r="G15" s="29">
        <v>3.3000000000000003</v>
      </c>
      <c r="H15" s="29">
        <v>7.5</v>
      </c>
      <c r="J15" s="29">
        <v>23</v>
      </c>
      <c r="K15" s="30">
        <v>2087.2421554356551</v>
      </c>
      <c r="L15" s="30">
        <v>76.917401229720582</v>
      </c>
      <c r="M15" s="28"/>
      <c r="N15" s="29">
        <v>12</v>
      </c>
      <c r="O15" s="30">
        <v>2.1074810606060606</v>
      </c>
      <c r="Q15" s="29">
        <v>18</v>
      </c>
      <c r="R15" s="29">
        <v>10</v>
      </c>
      <c r="T15" s="29">
        <v>15</v>
      </c>
      <c r="U15" s="30">
        <v>1.3602879190713961</v>
      </c>
      <c r="V15" s="30">
        <f t="shared" si="0"/>
        <v>1009.3016350742265</v>
      </c>
      <c r="X15" s="29">
        <v>2.1999999999999997</v>
      </c>
      <c r="Y15" s="29">
        <v>11.2</v>
      </c>
    </row>
    <row r="16" spans="1:25">
      <c r="D16" s="29">
        <v>15</v>
      </c>
      <c r="E16" s="30">
        <v>2.1693722435957588</v>
      </c>
      <c r="G16" s="29">
        <v>3.5999999999999996</v>
      </c>
      <c r="H16" s="29">
        <v>7.7</v>
      </c>
      <c r="J16" s="29">
        <v>25</v>
      </c>
      <c r="K16" s="30">
        <v>1369.0594865421083</v>
      </c>
      <c r="L16" s="30"/>
      <c r="M16" s="28"/>
      <c r="N16" s="29">
        <v>13</v>
      </c>
      <c r="O16" s="30">
        <v>1.8733384598484015</v>
      </c>
      <c r="Q16" s="29">
        <v>19.5</v>
      </c>
      <c r="R16" s="29">
        <v>10.199999999999999</v>
      </c>
      <c r="T16" s="29">
        <v>16</v>
      </c>
      <c r="U16" s="30">
        <v>1.3859397417503587</v>
      </c>
      <c r="V16" s="30">
        <f t="shared" si="0"/>
        <v>1040.4316132405086</v>
      </c>
      <c r="X16" s="29">
        <v>2.4</v>
      </c>
      <c r="Y16" s="29">
        <v>11.6</v>
      </c>
    </row>
    <row r="17" spans="4:25">
      <c r="D17" s="29">
        <v>16</v>
      </c>
      <c r="E17" s="30">
        <v>2.6449950663304462</v>
      </c>
      <c r="G17" s="29">
        <v>3.9</v>
      </c>
      <c r="H17" s="29">
        <v>7.8</v>
      </c>
      <c r="J17" s="29">
        <v>27</v>
      </c>
      <c r="K17" s="30">
        <v>1486.6567046255127</v>
      </c>
      <c r="L17" s="30">
        <v>71.642053865436409</v>
      </c>
      <c r="M17" s="28"/>
      <c r="N17" s="29">
        <v>14</v>
      </c>
      <c r="O17" s="30">
        <v>1.5697228144989339</v>
      </c>
      <c r="Q17" s="29">
        <v>21</v>
      </c>
      <c r="R17" s="29">
        <v>10.6</v>
      </c>
      <c r="T17" s="29">
        <v>17</v>
      </c>
      <c r="U17" s="30">
        <v>1.9197622585438336</v>
      </c>
      <c r="V17" s="30">
        <f t="shared" si="0"/>
        <v>1767.2483386574088</v>
      </c>
      <c r="X17" s="29">
        <v>2.6</v>
      </c>
      <c r="Y17" s="29">
        <v>12.1</v>
      </c>
    </row>
    <row r="18" spans="4:25">
      <c r="D18" s="29">
        <v>17</v>
      </c>
      <c r="E18" s="30">
        <v>3.4741900326959279</v>
      </c>
      <c r="G18" s="29">
        <v>4.2</v>
      </c>
      <c r="H18" s="29">
        <v>7.9</v>
      </c>
      <c r="J18" s="29">
        <v>29</v>
      </c>
      <c r="K18" s="30">
        <v>1001.7086311206788</v>
      </c>
      <c r="L18" s="30">
        <v>24.01356307480787</v>
      </c>
      <c r="M18" s="28"/>
      <c r="N18" s="29">
        <v>15</v>
      </c>
      <c r="O18" s="30">
        <v>1.5245967097907682</v>
      </c>
      <c r="Q18" s="29">
        <v>22.5</v>
      </c>
      <c r="R18" s="29">
        <v>9.6999999999999993</v>
      </c>
      <c r="T18" s="29">
        <v>20</v>
      </c>
      <c r="U18" s="30">
        <v>2.0448102423411068</v>
      </c>
      <c r="V18" s="30">
        <f t="shared" si="0"/>
        <v>1958.208929061798</v>
      </c>
      <c r="X18" s="29">
        <v>2.8000000000000003</v>
      </c>
      <c r="Y18" s="29">
        <v>12.7</v>
      </c>
    </row>
    <row r="19" spans="4:25">
      <c r="D19" s="29">
        <v>18</v>
      </c>
      <c r="E19" s="30">
        <v>3.1101529450048813</v>
      </c>
      <c r="G19" s="29">
        <v>4.5</v>
      </c>
      <c r="H19" s="29">
        <v>8</v>
      </c>
      <c r="J19" s="29">
        <v>31</v>
      </c>
      <c r="K19" s="30">
        <v>679.00673622466456</v>
      </c>
      <c r="L19" s="30">
        <v>55.511214217419372</v>
      </c>
      <c r="M19" s="28"/>
      <c r="N19" s="29">
        <v>16</v>
      </c>
      <c r="O19" s="30">
        <v>2.0933051330025219</v>
      </c>
      <c r="Q19" s="29">
        <v>24</v>
      </c>
      <c r="R19" s="29">
        <v>10.6</v>
      </c>
      <c r="T19" s="29">
        <v>21</v>
      </c>
      <c r="U19" s="30">
        <v>1.86726780883679</v>
      </c>
      <c r="V19" s="30">
        <f t="shared" si="0"/>
        <v>1689.3482155644458</v>
      </c>
      <c r="X19" s="29">
        <v>3</v>
      </c>
      <c r="Y19" s="29">
        <v>13.2</v>
      </c>
    </row>
    <row r="20" spans="4:25">
      <c r="D20" s="29">
        <v>19</v>
      </c>
      <c r="E20" s="30">
        <v>2.6242937853107344</v>
      </c>
      <c r="G20" s="29">
        <v>4.8</v>
      </c>
      <c r="H20" s="29">
        <v>8.1</v>
      </c>
      <c r="J20" s="29">
        <v>32.5</v>
      </c>
      <c r="K20" s="30">
        <v>1976.0702047026307</v>
      </c>
      <c r="L20" s="30">
        <v>3.2236055541637989</v>
      </c>
      <c r="M20" s="28"/>
      <c r="N20" s="29">
        <v>17</v>
      </c>
      <c r="O20" s="30">
        <v>1.7464300802703845</v>
      </c>
      <c r="Q20" s="29">
        <v>25.5</v>
      </c>
      <c r="R20" s="29">
        <v>9.1999999999999993</v>
      </c>
      <c r="T20" s="29">
        <v>22</v>
      </c>
      <c r="U20" s="30">
        <v>2.139296930402188</v>
      </c>
      <c r="V20" s="30">
        <f t="shared" si="0"/>
        <v>2107.4534271280436</v>
      </c>
      <c r="X20" s="29">
        <v>3.2</v>
      </c>
      <c r="Y20" s="29">
        <v>13.7</v>
      </c>
    </row>
    <row r="21" spans="4:25">
      <c r="D21" s="29">
        <v>20</v>
      </c>
      <c r="E21" s="30">
        <v>2.2598096727936383</v>
      </c>
      <c r="G21" s="29">
        <v>5.0999999999999996</v>
      </c>
      <c r="H21" s="29">
        <v>8.1999999999999993</v>
      </c>
      <c r="J21" s="29">
        <v>40</v>
      </c>
      <c r="K21" s="30">
        <v>1487.6896027199668</v>
      </c>
      <c r="L21" s="30">
        <v>14.443588375926614</v>
      </c>
      <c r="M21" s="28"/>
      <c r="N21" s="29">
        <v>18</v>
      </c>
      <c r="O21" s="30">
        <v>1.6095053509732873</v>
      </c>
      <c r="Q21" s="29">
        <v>27</v>
      </c>
      <c r="R21" s="29">
        <v>9.6999999999999993</v>
      </c>
      <c r="T21" s="29">
        <v>23</v>
      </c>
      <c r="U21" s="30">
        <v>2.5635447921131589</v>
      </c>
      <c r="V21" s="30">
        <f t="shared" si="0"/>
        <v>2828.2158327887432</v>
      </c>
      <c r="X21" s="29">
        <v>3.4000000000000004</v>
      </c>
      <c r="Y21" s="29">
        <v>14.1</v>
      </c>
    </row>
    <row r="22" spans="4:25">
      <c r="D22" s="29">
        <v>23</v>
      </c>
      <c r="E22" s="30">
        <v>2.7282913165266107</v>
      </c>
      <c r="G22" s="29">
        <v>5.4</v>
      </c>
      <c r="H22" s="29">
        <v>8.1999999999999993</v>
      </c>
      <c r="J22" s="29">
        <v>42</v>
      </c>
      <c r="K22" s="30">
        <v>1359.2221384169759</v>
      </c>
      <c r="L22" s="30">
        <v>3.3396121337096765</v>
      </c>
      <c r="M22" s="28"/>
      <c r="N22" s="29">
        <v>19</v>
      </c>
      <c r="O22" s="30">
        <v>1.8381908462867012</v>
      </c>
      <c r="Q22" s="29">
        <v>28.499999999999996</v>
      </c>
      <c r="R22" s="29">
        <v>9.8000000000000007</v>
      </c>
      <c r="T22" s="29">
        <v>24</v>
      </c>
      <c r="U22" s="30">
        <v>2.7366529774127311</v>
      </c>
      <c r="V22" s="30">
        <f t="shared" si="0"/>
        <v>3145.2596988623031</v>
      </c>
      <c r="X22" s="29">
        <v>3.5999999999999996</v>
      </c>
      <c r="Y22" s="29">
        <v>14.5</v>
      </c>
    </row>
    <row r="23" spans="4:25">
      <c r="D23" s="29">
        <v>24</v>
      </c>
      <c r="E23" s="30">
        <v>2.87058003832085</v>
      </c>
      <c r="G23" s="29">
        <v>5.7</v>
      </c>
      <c r="H23" s="29">
        <v>8.1999999999999993</v>
      </c>
      <c r="J23" s="29">
        <v>44</v>
      </c>
      <c r="K23" s="30">
        <v>871.54020506041741</v>
      </c>
      <c r="L23" s="30"/>
      <c r="M23" s="28"/>
      <c r="N23" s="29">
        <v>20</v>
      </c>
      <c r="O23" s="30">
        <v>1.7338506711409396</v>
      </c>
      <c r="Q23" s="29">
        <v>30</v>
      </c>
      <c r="R23" s="29">
        <v>10</v>
      </c>
      <c r="T23" s="29">
        <v>25</v>
      </c>
      <c r="U23" s="30">
        <v>3.0580457490413857</v>
      </c>
      <c r="V23" s="30">
        <f t="shared" si="0"/>
        <v>3767.6377349604977</v>
      </c>
      <c r="X23" s="29">
        <v>3.8</v>
      </c>
      <c r="Y23" s="29">
        <v>15</v>
      </c>
    </row>
    <row r="24" spans="4:25">
      <c r="D24" s="29">
        <v>25</v>
      </c>
      <c r="E24" s="30">
        <v>2.8713563933151964</v>
      </c>
      <c r="G24" s="29">
        <v>6</v>
      </c>
      <c r="H24" s="29">
        <v>8.4</v>
      </c>
      <c r="J24" s="29">
        <v>46</v>
      </c>
      <c r="K24" s="30">
        <v>1119.7939076674049</v>
      </c>
      <c r="L24" s="30"/>
      <c r="M24" s="28"/>
      <c r="N24" s="29">
        <v>21</v>
      </c>
      <c r="O24" s="30">
        <v>1.7208725830441249</v>
      </c>
      <c r="Q24" s="29">
        <v>31.5</v>
      </c>
      <c r="R24" s="29">
        <v>9.4</v>
      </c>
      <c r="T24" s="29">
        <v>26</v>
      </c>
      <c r="U24" s="30">
        <v>2.847026957306849</v>
      </c>
      <c r="V24" s="30">
        <f t="shared" si="0"/>
        <v>3354.1149104518058</v>
      </c>
      <c r="X24" s="29">
        <v>4</v>
      </c>
      <c r="Y24" s="29">
        <v>15.4</v>
      </c>
    </row>
    <row r="25" spans="4:25">
      <c r="D25" s="29">
        <v>26</v>
      </c>
      <c r="E25" s="30">
        <v>2.0806012545863415</v>
      </c>
      <c r="G25" s="29">
        <v>6.3</v>
      </c>
      <c r="H25" s="29">
        <v>8.5</v>
      </c>
      <c r="J25" s="29">
        <v>48</v>
      </c>
      <c r="K25" s="30">
        <v>1161.3785042077141</v>
      </c>
      <c r="L25" s="30">
        <v>27.21980869237218</v>
      </c>
      <c r="M25" s="28"/>
      <c r="N25" s="29">
        <v>22</v>
      </c>
      <c r="O25" s="30">
        <v>2.1253769926755708</v>
      </c>
      <c r="Q25" s="29">
        <v>33</v>
      </c>
      <c r="R25" s="29">
        <v>10</v>
      </c>
      <c r="T25" s="29">
        <v>27</v>
      </c>
      <c r="U25" s="30">
        <v>2.4916188795765328</v>
      </c>
      <c r="V25" s="30">
        <f t="shared" si="0"/>
        <v>2700.3268327630012</v>
      </c>
      <c r="X25" s="29">
        <v>4.2</v>
      </c>
      <c r="Y25" s="29">
        <v>15.7</v>
      </c>
    </row>
    <row r="26" spans="4:25">
      <c r="D26" s="29">
        <v>27</v>
      </c>
      <c r="E26" s="30">
        <v>1.7610039678877918</v>
      </c>
      <c r="G26" s="29">
        <v>6.6000000000000005</v>
      </c>
      <c r="H26" s="29">
        <v>8.5</v>
      </c>
      <c r="J26" s="29">
        <v>50</v>
      </c>
      <c r="K26" s="30">
        <v>1870.5799325420323</v>
      </c>
      <c r="L26" s="30">
        <v>51.349253050174973</v>
      </c>
      <c r="M26" s="28"/>
      <c r="N26" s="29">
        <v>23</v>
      </c>
      <c r="O26" s="30">
        <v>2.5898199875853507</v>
      </c>
      <c r="Q26" s="29">
        <v>39</v>
      </c>
      <c r="R26" s="29">
        <v>6.7</v>
      </c>
      <c r="T26" s="29">
        <v>28</v>
      </c>
      <c r="U26" s="30">
        <v>2.5900596937451335</v>
      </c>
      <c r="V26" s="30">
        <f t="shared" si="0"/>
        <v>2875.9340384335346</v>
      </c>
      <c r="X26" s="29">
        <v>4.3999999999999995</v>
      </c>
      <c r="Y26" s="29">
        <v>16</v>
      </c>
    </row>
    <row r="27" spans="4:25">
      <c r="D27" s="29">
        <v>28</v>
      </c>
      <c r="E27" s="30">
        <v>1.7108881778085272</v>
      </c>
      <c r="G27" s="29">
        <v>6.9</v>
      </c>
      <c r="H27" s="29">
        <v>8.6</v>
      </c>
      <c r="J27" s="29">
        <v>52</v>
      </c>
      <c r="K27" s="30">
        <v>1518.5891489549028</v>
      </c>
      <c r="L27" s="30">
        <v>13.291808743586351</v>
      </c>
      <c r="M27" s="28"/>
      <c r="N27" s="29">
        <v>24</v>
      </c>
      <c r="O27" s="30">
        <v>2.2582997005598231</v>
      </c>
      <c r="Q27" s="29">
        <v>40.5</v>
      </c>
      <c r="R27" s="29">
        <v>7.5</v>
      </c>
      <c r="T27" s="29">
        <v>29</v>
      </c>
      <c r="U27" s="30">
        <v>2.952489054645695</v>
      </c>
      <c r="V27" s="30">
        <f t="shared" si="0"/>
        <v>3558.4707393080171</v>
      </c>
      <c r="X27" s="29">
        <v>4.5999999999999996</v>
      </c>
      <c r="Y27" s="29">
        <v>16.3</v>
      </c>
    </row>
    <row r="28" spans="4:25">
      <c r="D28" s="29">
        <v>29</v>
      </c>
      <c r="E28" s="30">
        <v>1.6313483547925609</v>
      </c>
      <c r="G28" s="29">
        <v>7.1999999999999993</v>
      </c>
      <c r="H28" s="29">
        <v>8.8000000000000007</v>
      </c>
      <c r="J28" s="29">
        <v>54</v>
      </c>
      <c r="K28" s="30">
        <v>1512.5361985386971</v>
      </c>
      <c r="L28" s="30"/>
      <c r="M28" s="28"/>
      <c r="N28" s="29">
        <v>25</v>
      </c>
      <c r="O28" s="30">
        <v>1.9275164113785559</v>
      </c>
      <c r="Q28" s="29">
        <v>42</v>
      </c>
      <c r="R28" s="29">
        <v>8.8000000000000007</v>
      </c>
      <c r="T28" s="29">
        <v>30</v>
      </c>
      <c r="U28" s="30">
        <v>2.9182972367438387</v>
      </c>
      <c r="V28" s="30">
        <f t="shared" si="0"/>
        <v>3491.7073345826066</v>
      </c>
      <c r="X28" s="29">
        <v>4.8</v>
      </c>
      <c r="Y28" s="29">
        <v>16.5</v>
      </c>
    </row>
    <row r="29" spans="4:25">
      <c r="D29" s="29">
        <v>30</v>
      </c>
      <c r="E29" s="30">
        <v>1.9229608878353626</v>
      </c>
      <c r="G29" s="29">
        <v>7.5</v>
      </c>
      <c r="H29" s="29">
        <v>8.9</v>
      </c>
      <c r="J29" s="29">
        <v>56</v>
      </c>
      <c r="K29" s="30">
        <v>2169.8197873384293</v>
      </c>
      <c r="L29" s="30">
        <v>30.178300241142995</v>
      </c>
      <c r="M29" s="28"/>
      <c r="N29" s="29">
        <v>26</v>
      </c>
      <c r="O29" s="30">
        <v>1.7620140801958983</v>
      </c>
      <c r="Q29" s="29">
        <v>43.5</v>
      </c>
      <c r="R29" s="29">
        <v>8.9</v>
      </c>
      <c r="T29" s="29">
        <v>31</v>
      </c>
      <c r="U29" s="30">
        <v>2.5193881181074351</v>
      </c>
      <c r="V29" s="30">
        <f t="shared" si="0"/>
        <v>2749.4322606394403</v>
      </c>
      <c r="X29" s="29">
        <v>5</v>
      </c>
      <c r="Y29" s="29">
        <v>16.8</v>
      </c>
    </row>
    <row r="30" spans="4:25">
      <c r="D30" s="29">
        <v>31</v>
      </c>
      <c r="E30" s="30">
        <v>1.7468446381549079</v>
      </c>
      <c r="G30" s="29">
        <v>7.8</v>
      </c>
      <c r="H30" s="29">
        <v>8.9</v>
      </c>
      <c r="J30" s="29">
        <v>59</v>
      </c>
      <c r="K30" s="30">
        <v>1653.3024171307973</v>
      </c>
      <c r="L30" s="30"/>
      <c r="M30" s="28"/>
      <c r="N30" s="29">
        <v>27</v>
      </c>
      <c r="O30" s="30">
        <v>1.8418376293179028</v>
      </c>
      <c r="Q30" s="29">
        <v>45</v>
      </c>
      <c r="R30" s="29">
        <v>7.6</v>
      </c>
      <c r="T30" s="29">
        <v>32</v>
      </c>
      <c r="U30" s="30">
        <v>1.8677993715815198</v>
      </c>
      <c r="V30" s="30">
        <f t="shared" si="0"/>
        <v>1690.1302508295519</v>
      </c>
      <c r="X30" s="29">
        <v>5.2</v>
      </c>
      <c r="Y30" s="29">
        <v>17</v>
      </c>
    </row>
    <row r="31" spans="4:25">
      <c r="D31" s="29">
        <v>32</v>
      </c>
      <c r="E31" s="30">
        <v>1.7111345545219143</v>
      </c>
      <c r="G31" s="29">
        <v>8.1</v>
      </c>
      <c r="H31" s="29">
        <v>9.1999999999999993</v>
      </c>
      <c r="J31" s="29">
        <v>61</v>
      </c>
      <c r="K31" s="30">
        <v>1041.5696251187937</v>
      </c>
      <c r="L31" s="30">
        <v>35.207987327961774</v>
      </c>
      <c r="M31" s="28"/>
      <c r="N31" s="29">
        <v>28</v>
      </c>
      <c r="O31" s="30">
        <v>1.8134106452572107</v>
      </c>
      <c r="Q31" s="29">
        <v>46.5</v>
      </c>
      <c r="R31" s="29">
        <v>7.3</v>
      </c>
      <c r="T31" s="29">
        <v>33</v>
      </c>
      <c r="U31" s="30">
        <v>1.8860505166475316</v>
      </c>
      <c r="V31" s="30">
        <f t="shared" si="0"/>
        <v>1717.0657637589482</v>
      </c>
      <c r="X31" s="29">
        <v>5.4</v>
      </c>
      <c r="Y31" s="29">
        <v>17.100000000000001</v>
      </c>
    </row>
    <row r="32" spans="4:25">
      <c r="D32" s="29">
        <v>33</v>
      </c>
      <c r="E32" s="30">
        <v>1.8229470005824111</v>
      </c>
      <c r="G32" s="29">
        <v>8.4</v>
      </c>
      <c r="H32" s="29">
        <v>9.1999999999999993</v>
      </c>
      <c r="J32" s="29">
        <v>63</v>
      </c>
      <c r="K32" s="30">
        <v>1711.4582448451681</v>
      </c>
      <c r="L32" s="30">
        <v>13.556104909663089</v>
      </c>
      <c r="M32" s="28"/>
      <c r="N32" s="29">
        <v>29</v>
      </c>
      <c r="O32" s="30">
        <v>1.822260569456428</v>
      </c>
      <c r="Q32" s="29">
        <v>48</v>
      </c>
      <c r="R32" s="29">
        <v>7.8</v>
      </c>
      <c r="T32" s="29">
        <v>34</v>
      </c>
      <c r="U32" s="30">
        <v>2.1658218682114412</v>
      </c>
      <c r="V32" s="30">
        <f t="shared" si="0"/>
        <v>2150.1056256592374</v>
      </c>
      <c r="X32" s="29">
        <v>5.6000000000000005</v>
      </c>
      <c r="Y32" s="29">
        <v>17.3</v>
      </c>
    </row>
    <row r="33" spans="4:25">
      <c r="D33" s="29">
        <v>34</v>
      </c>
      <c r="E33" s="30">
        <v>1.515756768752774</v>
      </c>
      <c r="G33" s="29">
        <v>8.6999999999999993</v>
      </c>
      <c r="H33" s="29">
        <v>9.3000000000000007</v>
      </c>
      <c r="J33" s="29">
        <v>65</v>
      </c>
      <c r="K33" s="30">
        <v>1981.3277358950663</v>
      </c>
      <c r="L33" s="30"/>
      <c r="M33" s="28"/>
      <c r="N33" s="29">
        <v>30</v>
      </c>
      <c r="O33" s="30">
        <v>1.7163120567375887</v>
      </c>
      <c r="Q33" s="29">
        <v>49.5</v>
      </c>
      <c r="R33" s="29">
        <v>9</v>
      </c>
      <c r="T33" s="29">
        <v>35</v>
      </c>
      <c r="U33" s="30">
        <v>1.7506564961860698</v>
      </c>
      <c r="V33" s="30">
        <f t="shared" si="0"/>
        <v>1521.1847298532873</v>
      </c>
      <c r="X33" s="29">
        <v>5.8000000000000007</v>
      </c>
      <c r="Y33" s="29">
        <v>17.3</v>
      </c>
    </row>
    <row r="34" spans="4:25">
      <c r="D34" s="29">
        <v>35</v>
      </c>
      <c r="E34" s="30">
        <v>1.5427834028191383</v>
      </c>
      <c r="G34" s="29">
        <v>9</v>
      </c>
      <c r="H34" s="29">
        <v>9.5</v>
      </c>
      <c r="J34" s="29">
        <v>67</v>
      </c>
      <c r="K34" s="30">
        <v>1404.3420419473973</v>
      </c>
      <c r="L34" s="30">
        <v>3.4589705466680498</v>
      </c>
      <c r="M34" s="28"/>
      <c r="N34" s="29">
        <v>31</v>
      </c>
      <c r="O34" s="30">
        <v>2.6985164697007793</v>
      </c>
      <c r="Q34" s="29">
        <v>51</v>
      </c>
      <c r="R34" s="29">
        <v>7.7</v>
      </c>
      <c r="T34" s="29">
        <v>36</v>
      </c>
      <c r="U34" s="30">
        <v>2.1576168929110104</v>
      </c>
      <c r="V34" s="30">
        <f t="shared" si="0"/>
        <v>2136.8768588961498</v>
      </c>
      <c r="X34" s="29">
        <v>6</v>
      </c>
      <c r="Y34" s="29">
        <v>17.399999999999999</v>
      </c>
    </row>
    <row r="35" spans="4:25">
      <c r="D35" s="29">
        <v>36</v>
      </c>
      <c r="E35" s="30">
        <v>1.4251215692738812</v>
      </c>
      <c r="G35" s="29">
        <v>9.3000000000000007</v>
      </c>
      <c r="H35" s="29">
        <v>9.6999999999999993</v>
      </c>
      <c r="J35" s="29">
        <v>69</v>
      </c>
      <c r="K35" s="30">
        <v>986.9412690972506</v>
      </c>
      <c r="L35" s="30"/>
      <c r="M35" s="28"/>
      <c r="N35" s="29">
        <v>32</v>
      </c>
      <c r="O35" s="30">
        <v>2.4529684301260639</v>
      </c>
      <c r="Q35" s="29">
        <v>52.5</v>
      </c>
      <c r="R35" s="29">
        <v>8.8000000000000007</v>
      </c>
      <c r="T35" s="29">
        <v>37</v>
      </c>
      <c r="U35" s="30">
        <v>2.3919284621720203</v>
      </c>
      <c r="V35" s="30">
        <f t="shared" si="0"/>
        <v>2526.8634916828496</v>
      </c>
      <c r="X35" s="29">
        <v>6.2</v>
      </c>
      <c r="Y35" s="29">
        <v>17.399999999999999</v>
      </c>
    </row>
    <row r="36" spans="4:25">
      <c r="D36" s="29">
        <v>37</v>
      </c>
      <c r="E36" s="30">
        <v>2.1868443436348173</v>
      </c>
      <c r="G36" s="29">
        <v>9.6</v>
      </c>
      <c r="H36" s="29">
        <v>9.9</v>
      </c>
      <c r="J36" s="29">
        <v>71</v>
      </c>
      <c r="K36" s="30">
        <v>1719.5631692404438</v>
      </c>
      <c r="L36" s="30">
        <v>53.439236718054161</v>
      </c>
      <c r="M36" s="28"/>
      <c r="N36" s="29">
        <v>33</v>
      </c>
      <c r="O36" s="30">
        <v>1.9862218285601811</v>
      </c>
      <c r="Q36" s="29">
        <v>54</v>
      </c>
      <c r="R36" s="29">
        <v>10.5</v>
      </c>
      <c r="T36" s="29">
        <v>38</v>
      </c>
      <c r="U36" s="30">
        <v>2.2574990741883716</v>
      </c>
      <c r="V36" s="30">
        <f t="shared" si="0"/>
        <v>2300.0415194006587</v>
      </c>
      <c r="X36" s="29">
        <v>6.4</v>
      </c>
      <c r="Y36" s="29">
        <v>17.399999999999999</v>
      </c>
    </row>
    <row r="37" spans="4:25">
      <c r="D37" s="29">
        <v>38</v>
      </c>
      <c r="E37" s="30">
        <v>2.1437973959078551</v>
      </c>
      <c r="G37" s="29">
        <v>9.9</v>
      </c>
      <c r="H37" s="29">
        <v>10.1</v>
      </c>
      <c r="J37" s="29">
        <v>73</v>
      </c>
      <c r="K37" s="30">
        <v>1264.8604480453071</v>
      </c>
      <c r="L37" s="30">
        <v>19.815046183475211</v>
      </c>
      <c r="M37" s="28"/>
      <c r="N37" s="29">
        <v>34</v>
      </c>
      <c r="O37" s="30">
        <v>1.9470072436141823</v>
      </c>
      <c r="Q37" s="29">
        <v>55.500000000000007</v>
      </c>
      <c r="R37" s="29">
        <v>8.8000000000000007</v>
      </c>
      <c r="T37" s="29">
        <v>39</v>
      </c>
      <c r="U37" s="30">
        <v>2.5260299377400979</v>
      </c>
      <c r="V37" s="30">
        <f t="shared" si="0"/>
        <v>2761.2276874934055</v>
      </c>
      <c r="X37" s="29">
        <v>6.6000000000000005</v>
      </c>
      <c r="Y37" s="29">
        <v>17.399999999999999</v>
      </c>
    </row>
    <row r="38" spans="4:25">
      <c r="D38" s="29">
        <v>39</v>
      </c>
      <c r="E38" s="30">
        <v>2.2736374896779523</v>
      </c>
      <c r="G38" s="29">
        <v>10.199999999999999</v>
      </c>
      <c r="H38" s="29">
        <v>10.199999999999999</v>
      </c>
      <c r="J38" s="29">
        <v>75</v>
      </c>
      <c r="K38" s="30">
        <v>1351.221955410387</v>
      </c>
      <c r="L38" s="30"/>
      <c r="M38" s="28"/>
      <c r="N38" s="29">
        <v>39</v>
      </c>
      <c r="O38" s="30">
        <v>1.7598425196850394</v>
      </c>
      <c r="Q38" s="29">
        <v>56.999999999999993</v>
      </c>
      <c r="R38" s="29">
        <v>9.9</v>
      </c>
      <c r="T38" s="29">
        <v>40</v>
      </c>
      <c r="U38" s="30">
        <v>2.8019601742377098</v>
      </c>
      <c r="V38" s="30">
        <f t="shared" si="0"/>
        <v>3268.213150890695</v>
      </c>
      <c r="X38" s="29">
        <v>6.8000000000000007</v>
      </c>
      <c r="Y38" s="29">
        <v>17.399999999999999</v>
      </c>
    </row>
    <row r="39" spans="4:25">
      <c r="D39" s="29">
        <v>40</v>
      </c>
      <c r="E39" s="30">
        <v>2.0557742782152233</v>
      </c>
      <c r="G39" s="29">
        <v>10.5</v>
      </c>
      <c r="H39" s="29">
        <v>10.4</v>
      </c>
      <c r="J39" s="29">
        <v>77</v>
      </c>
      <c r="K39" s="30">
        <v>938.29107272560702</v>
      </c>
      <c r="L39" s="30">
        <v>6.823935074367335</v>
      </c>
      <c r="M39" s="28"/>
      <c r="N39" s="29">
        <v>40</v>
      </c>
      <c r="O39" s="30">
        <v>2.0203053435114504</v>
      </c>
      <c r="Q39" s="29">
        <v>58.5</v>
      </c>
      <c r="R39" s="29">
        <v>8.6</v>
      </c>
      <c r="X39" s="29">
        <v>7.0000000000000009</v>
      </c>
      <c r="Y39" s="29">
        <v>17.2</v>
      </c>
    </row>
    <row r="40" spans="4:25">
      <c r="G40" s="29">
        <v>10.8</v>
      </c>
      <c r="H40" s="29">
        <v>10.6</v>
      </c>
      <c r="N40" s="29">
        <v>41</v>
      </c>
      <c r="O40" s="30">
        <v>1.6684359119141727</v>
      </c>
      <c r="Q40" s="29">
        <v>60</v>
      </c>
      <c r="R40" s="29">
        <v>9.5</v>
      </c>
      <c r="X40" s="29">
        <v>7.1999999999999993</v>
      </c>
      <c r="Y40" s="29">
        <v>17.2</v>
      </c>
    </row>
    <row r="41" spans="4:25">
      <c r="G41" s="29">
        <v>11.1</v>
      </c>
      <c r="H41" s="29">
        <v>10.8</v>
      </c>
      <c r="N41" s="29">
        <v>42</v>
      </c>
      <c r="O41" s="30">
        <v>1.7026401111625753</v>
      </c>
      <c r="Q41" s="29">
        <v>61.5</v>
      </c>
      <c r="R41" s="29">
        <v>10.3</v>
      </c>
      <c r="X41" s="29">
        <v>7.3999999999999995</v>
      </c>
      <c r="Y41" s="29">
        <v>16.899999999999999</v>
      </c>
    </row>
    <row r="42" spans="4:25">
      <c r="G42" s="29">
        <v>11.4</v>
      </c>
      <c r="H42" s="29">
        <v>11.1</v>
      </c>
      <c r="N42" s="29">
        <v>43</v>
      </c>
      <c r="O42" s="30">
        <v>1.6288524590163935</v>
      </c>
      <c r="Q42" s="29">
        <v>63</v>
      </c>
      <c r="R42" s="29">
        <v>11.1</v>
      </c>
      <c r="X42" s="29">
        <v>7.6</v>
      </c>
      <c r="Y42" s="29">
        <v>16.8</v>
      </c>
    </row>
    <row r="43" spans="4:25">
      <c r="G43" s="29">
        <v>11.700000000000001</v>
      </c>
      <c r="H43" s="29">
        <v>11.2</v>
      </c>
      <c r="N43" s="29">
        <v>44</v>
      </c>
      <c r="O43" s="30">
        <v>1.5418457131164314</v>
      </c>
      <c r="Q43" s="29">
        <v>64.5</v>
      </c>
      <c r="R43" s="29">
        <v>9.9</v>
      </c>
      <c r="X43" s="29">
        <v>7.8</v>
      </c>
      <c r="Y43" s="29">
        <v>16.600000000000001</v>
      </c>
    </row>
    <row r="44" spans="4:25">
      <c r="G44" s="29">
        <v>12</v>
      </c>
      <c r="H44" s="29">
        <v>11.5</v>
      </c>
      <c r="N44" s="29">
        <v>45</v>
      </c>
      <c r="O44" s="30">
        <v>1.4271900541038334</v>
      </c>
      <c r="Q44" s="29">
        <v>66</v>
      </c>
      <c r="R44" s="29">
        <v>10.4</v>
      </c>
      <c r="X44" s="29">
        <v>8</v>
      </c>
      <c r="Y44" s="29">
        <v>16.3</v>
      </c>
    </row>
    <row r="45" spans="4:25">
      <c r="G45" s="29">
        <v>12.3</v>
      </c>
      <c r="H45" s="29">
        <v>11.8</v>
      </c>
      <c r="N45" s="29">
        <v>46</v>
      </c>
      <c r="O45" s="30">
        <v>1.2604489164086687</v>
      </c>
      <c r="Q45" s="29">
        <v>67.5</v>
      </c>
      <c r="R45" s="29">
        <v>11</v>
      </c>
      <c r="X45" s="29">
        <v>8.2000000000000011</v>
      </c>
      <c r="Y45" s="29">
        <v>16</v>
      </c>
    </row>
    <row r="46" spans="4:25">
      <c r="G46" s="29">
        <v>12.6</v>
      </c>
      <c r="H46" s="29">
        <v>11.9</v>
      </c>
      <c r="N46" s="29">
        <v>47</v>
      </c>
      <c r="O46" s="30">
        <v>1.2499784501336091</v>
      </c>
      <c r="Q46" s="29">
        <v>69</v>
      </c>
      <c r="R46" s="29">
        <v>11.3</v>
      </c>
      <c r="X46" s="29">
        <v>8.4</v>
      </c>
      <c r="Y46" s="29">
        <v>15.8</v>
      </c>
    </row>
    <row r="47" spans="4:25">
      <c r="G47" s="29">
        <v>12.9</v>
      </c>
      <c r="H47" s="29">
        <v>12.2</v>
      </c>
      <c r="N47" s="29">
        <v>48</v>
      </c>
      <c r="O47" s="30">
        <v>1.485706949674769</v>
      </c>
      <c r="Q47" s="29">
        <v>70.5</v>
      </c>
      <c r="R47" s="29">
        <v>9.4</v>
      </c>
      <c r="X47" s="29">
        <v>8.6</v>
      </c>
      <c r="Y47" s="29">
        <v>15.5</v>
      </c>
    </row>
    <row r="48" spans="4:25">
      <c r="G48" s="29">
        <v>13.200000000000001</v>
      </c>
      <c r="H48" s="29">
        <v>12.4</v>
      </c>
      <c r="N48" s="29">
        <v>49</v>
      </c>
      <c r="O48" s="30">
        <v>1.4160398810564983</v>
      </c>
      <c r="Q48" s="29">
        <v>72</v>
      </c>
      <c r="R48" s="29">
        <v>9.6999999999999993</v>
      </c>
      <c r="X48" s="29">
        <v>8.7999999999999989</v>
      </c>
      <c r="Y48" s="29">
        <v>15.3</v>
      </c>
    </row>
    <row r="49" spans="7:25">
      <c r="G49" s="29">
        <v>13.5</v>
      </c>
      <c r="H49" s="29">
        <v>12.7</v>
      </c>
      <c r="N49" s="29">
        <v>50</v>
      </c>
      <c r="O49" s="30">
        <v>1.4198181354635846</v>
      </c>
      <c r="Q49" s="29">
        <v>73.5</v>
      </c>
      <c r="R49" s="29">
        <v>10.8</v>
      </c>
      <c r="X49" s="29">
        <v>9</v>
      </c>
      <c r="Y49" s="29">
        <v>15</v>
      </c>
    </row>
    <row r="50" spans="7:25">
      <c r="G50" s="29">
        <v>13.8</v>
      </c>
      <c r="H50" s="29">
        <v>13.1</v>
      </c>
      <c r="N50" s="29">
        <v>51</v>
      </c>
      <c r="O50" s="30">
        <v>1.3780276101512772</v>
      </c>
      <c r="Q50" s="29">
        <v>75</v>
      </c>
      <c r="R50" s="29">
        <v>8.5</v>
      </c>
      <c r="X50" s="29">
        <v>9.1999999999999993</v>
      </c>
      <c r="Y50" s="29">
        <v>14.8</v>
      </c>
    </row>
    <row r="51" spans="7:25">
      <c r="G51" s="29">
        <v>14.099999999999998</v>
      </c>
      <c r="H51" s="29">
        <v>13.4</v>
      </c>
      <c r="N51" s="29">
        <v>52</v>
      </c>
      <c r="O51" s="30">
        <v>1.4678488422139968</v>
      </c>
      <c r="Q51" s="29">
        <v>76.5</v>
      </c>
      <c r="R51" s="29">
        <v>7</v>
      </c>
      <c r="X51" s="29">
        <v>9.4</v>
      </c>
      <c r="Y51" s="29">
        <v>14.5</v>
      </c>
    </row>
    <row r="52" spans="7:25">
      <c r="G52" s="29">
        <v>14.399999999999999</v>
      </c>
      <c r="H52" s="29">
        <v>13.8</v>
      </c>
      <c r="N52" s="29">
        <v>53</v>
      </c>
      <c r="O52" s="30">
        <v>1.4413719349171186</v>
      </c>
      <c r="X52" s="29">
        <v>9.6</v>
      </c>
      <c r="Y52" s="29">
        <v>14.3</v>
      </c>
    </row>
    <row r="53" spans="7:25">
      <c r="G53" s="29">
        <v>14.7</v>
      </c>
      <c r="H53" s="29">
        <v>14.1</v>
      </c>
      <c r="N53" s="29">
        <v>54</v>
      </c>
      <c r="O53" s="30">
        <v>1.0844276162088133</v>
      </c>
      <c r="X53" s="29">
        <v>9.8000000000000007</v>
      </c>
      <c r="Y53" s="29">
        <v>14.1</v>
      </c>
    </row>
    <row r="54" spans="7:25">
      <c r="G54" s="29">
        <v>15</v>
      </c>
      <c r="H54" s="29">
        <v>14.6</v>
      </c>
      <c r="N54" s="29">
        <v>55</v>
      </c>
      <c r="O54" s="30">
        <v>1.0961390555299184</v>
      </c>
      <c r="X54" s="29">
        <v>10</v>
      </c>
      <c r="Y54" s="29">
        <v>13.8</v>
      </c>
    </row>
    <row r="55" spans="7:25">
      <c r="G55" s="29">
        <v>15.299999999999999</v>
      </c>
      <c r="H55" s="29">
        <v>15.1</v>
      </c>
      <c r="N55" s="29">
        <v>56</v>
      </c>
      <c r="O55" s="30">
        <v>1.1662409117704853</v>
      </c>
      <c r="X55" s="29">
        <v>10.199999999999999</v>
      </c>
      <c r="Y55" s="29">
        <v>13.7</v>
      </c>
    </row>
    <row r="56" spans="7:25">
      <c r="G56" s="29">
        <v>15.6</v>
      </c>
      <c r="H56" s="29">
        <v>15.6</v>
      </c>
      <c r="N56" s="29">
        <v>57</v>
      </c>
      <c r="O56" s="30">
        <v>1.3273308161487076</v>
      </c>
      <c r="X56" s="29">
        <v>10.4</v>
      </c>
      <c r="Y56" s="29">
        <v>13.5</v>
      </c>
    </row>
    <row r="57" spans="7:25">
      <c r="G57" s="29">
        <v>15.9</v>
      </c>
      <c r="H57" s="29">
        <v>18</v>
      </c>
      <c r="N57" s="29">
        <v>58</v>
      </c>
      <c r="O57" s="30">
        <v>2.0141174179729333</v>
      </c>
      <c r="X57" s="29">
        <v>10.6</v>
      </c>
      <c r="Y57" s="29">
        <v>13.3</v>
      </c>
    </row>
    <row r="58" spans="7:25">
      <c r="G58" s="29">
        <v>16.2</v>
      </c>
      <c r="H58" s="29">
        <v>16.399999999999999</v>
      </c>
      <c r="N58" s="29">
        <v>59</v>
      </c>
      <c r="O58" s="30">
        <v>1.3460482725982017</v>
      </c>
      <c r="X58" s="29">
        <v>10.8</v>
      </c>
      <c r="Y58" s="29">
        <v>13.1</v>
      </c>
    </row>
    <row r="59" spans="7:25">
      <c r="G59" s="29">
        <v>16.5</v>
      </c>
      <c r="H59" s="29">
        <v>16.5</v>
      </c>
      <c r="N59" s="29">
        <v>60</v>
      </c>
      <c r="O59" s="30">
        <v>1.6848074723598931</v>
      </c>
      <c r="X59" s="29">
        <v>11</v>
      </c>
      <c r="Y59" s="29">
        <v>12.9</v>
      </c>
    </row>
    <row r="60" spans="7:25">
      <c r="G60" s="29">
        <v>16.8</v>
      </c>
      <c r="H60" s="29">
        <v>16.5</v>
      </c>
      <c r="N60" s="29">
        <v>61</v>
      </c>
      <c r="O60" s="30">
        <v>1.3542565085449609</v>
      </c>
      <c r="X60" s="29">
        <v>11.200000000000001</v>
      </c>
      <c r="Y60" s="29">
        <v>12.8</v>
      </c>
    </row>
    <row r="61" spans="7:25">
      <c r="G61" s="29">
        <v>17.100000000000001</v>
      </c>
      <c r="H61" s="29">
        <v>16.3</v>
      </c>
      <c r="N61" s="29">
        <v>62</v>
      </c>
      <c r="O61" s="30">
        <v>1.4536295120983738</v>
      </c>
      <c r="X61" s="29">
        <v>11.4</v>
      </c>
      <c r="Y61" s="29">
        <v>12.7</v>
      </c>
    </row>
    <row r="62" spans="7:25">
      <c r="G62" s="29">
        <v>17.399999999999999</v>
      </c>
      <c r="H62" s="29">
        <v>15.8</v>
      </c>
      <c r="N62" s="29">
        <v>63</v>
      </c>
      <c r="O62" s="30">
        <v>1.5339342918870595</v>
      </c>
      <c r="X62" s="29">
        <v>11.600000000000001</v>
      </c>
      <c r="Y62" s="29">
        <v>12.5</v>
      </c>
    </row>
    <row r="63" spans="7:25">
      <c r="G63" s="29">
        <v>17.7</v>
      </c>
      <c r="H63" s="29">
        <v>15.3</v>
      </c>
      <c r="N63" s="29">
        <v>64</v>
      </c>
      <c r="O63" s="30">
        <v>1.2533619033545145</v>
      </c>
      <c r="X63" s="29">
        <v>11.799999999999999</v>
      </c>
      <c r="Y63" s="29">
        <v>12.5</v>
      </c>
    </row>
    <row r="64" spans="7:25">
      <c r="G64" s="29">
        <v>18</v>
      </c>
      <c r="H64" s="29">
        <v>14.6</v>
      </c>
      <c r="N64" s="29">
        <v>65</v>
      </c>
      <c r="O64" s="30">
        <v>1.599618077657543</v>
      </c>
      <c r="X64" s="29">
        <v>12</v>
      </c>
      <c r="Y64" s="29">
        <v>12</v>
      </c>
    </row>
    <row r="65" spans="7:25">
      <c r="G65" s="29">
        <v>18.3</v>
      </c>
      <c r="H65" s="29">
        <v>14</v>
      </c>
      <c r="N65" s="29">
        <v>66</v>
      </c>
      <c r="O65" s="30">
        <v>1.3637981350985835</v>
      </c>
      <c r="X65" s="29">
        <v>12.2</v>
      </c>
      <c r="Y65" s="29">
        <v>12.3</v>
      </c>
    </row>
    <row r="66" spans="7:25">
      <c r="G66" s="29">
        <v>18.600000000000001</v>
      </c>
      <c r="H66" s="29">
        <v>13.4</v>
      </c>
      <c r="N66" s="29">
        <v>67</v>
      </c>
      <c r="O66" s="30">
        <v>1.349080023364486</v>
      </c>
      <c r="X66" s="29">
        <v>12.4</v>
      </c>
      <c r="Y66" s="29">
        <v>12.2</v>
      </c>
    </row>
    <row r="67" spans="7:25">
      <c r="G67" s="29">
        <v>18.899999999999999</v>
      </c>
      <c r="H67" s="29">
        <v>12.8</v>
      </c>
      <c r="N67" s="29">
        <v>68</v>
      </c>
      <c r="O67" s="30">
        <v>1.359774942546953</v>
      </c>
      <c r="X67" s="29">
        <v>12.6</v>
      </c>
      <c r="Y67" s="29">
        <v>12</v>
      </c>
    </row>
    <row r="68" spans="7:25">
      <c r="G68" s="29">
        <v>19.2</v>
      </c>
      <c r="H68" s="29">
        <v>12.4</v>
      </c>
      <c r="N68" s="29">
        <v>69</v>
      </c>
      <c r="O68" s="30">
        <v>1.2097961979791061</v>
      </c>
      <c r="X68" s="29">
        <v>12.8</v>
      </c>
      <c r="Y68" s="29">
        <v>11.9</v>
      </c>
    </row>
    <row r="69" spans="7:25">
      <c r="G69" s="29">
        <v>19.5</v>
      </c>
      <c r="H69" s="29">
        <v>11.9</v>
      </c>
      <c r="N69" s="29">
        <v>70</v>
      </c>
      <c r="O69" s="30">
        <v>1.6030357142857143</v>
      </c>
      <c r="X69" s="29">
        <v>13</v>
      </c>
      <c r="Y69" s="29">
        <v>11.9</v>
      </c>
    </row>
    <row r="70" spans="7:25">
      <c r="G70" s="29">
        <v>19.8</v>
      </c>
      <c r="H70" s="29">
        <v>11.6</v>
      </c>
      <c r="N70" s="29">
        <v>71</v>
      </c>
      <c r="O70" s="30">
        <v>1.3940274121811747</v>
      </c>
      <c r="X70" s="29">
        <v>13.200000000000001</v>
      </c>
      <c r="Y70" s="29">
        <v>11.8</v>
      </c>
    </row>
    <row r="71" spans="7:25">
      <c r="G71" s="29">
        <v>20.100000000000001</v>
      </c>
      <c r="H71" s="29">
        <v>11.3</v>
      </c>
      <c r="N71" s="29">
        <v>72</v>
      </c>
      <c r="O71" s="30">
        <v>1.3094473007712082</v>
      </c>
      <c r="X71" s="29">
        <v>13.4</v>
      </c>
      <c r="Y71" s="29">
        <v>11.7</v>
      </c>
    </row>
    <row r="72" spans="7:25">
      <c r="G72" s="29">
        <v>20.399999999999999</v>
      </c>
      <c r="H72" s="29">
        <v>11</v>
      </c>
      <c r="X72" s="29">
        <v>13.600000000000001</v>
      </c>
      <c r="Y72" s="29">
        <v>11.7</v>
      </c>
    </row>
    <row r="73" spans="7:25">
      <c r="G73" s="29">
        <v>20.7</v>
      </c>
      <c r="H73" s="29">
        <v>10.8</v>
      </c>
      <c r="X73" s="29">
        <v>13.8</v>
      </c>
      <c r="Y73" s="29">
        <v>11.6</v>
      </c>
    </row>
    <row r="74" spans="7:25">
      <c r="G74" s="29">
        <v>21</v>
      </c>
      <c r="H74" s="29">
        <v>10.5</v>
      </c>
      <c r="X74" s="29">
        <v>14.000000000000002</v>
      </c>
      <c r="Y74" s="29">
        <v>11.5</v>
      </c>
    </row>
    <row r="75" spans="7:25">
      <c r="G75" s="29">
        <v>21.3</v>
      </c>
      <c r="H75" s="29">
        <v>10.4</v>
      </c>
      <c r="X75" s="29">
        <v>14.2</v>
      </c>
      <c r="Y75" s="29">
        <v>11.5</v>
      </c>
    </row>
    <row r="76" spans="7:25">
      <c r="G76" s="29">
        <v>21.6</v>
      </c>
      <c r="H76" s="29">
        <v>10.3</v>
      </c>
      <c r="X76" s="29">
        <v>14.399999999999999</v>
      </c>
      <c r="Y76" s="29">
        <v>11.5</v>
      </c>
    </row>
    <row r="77" spans="7:25">
      <c r="G77" s="29">
        <v>21.9</v>
      </c>
      <c r="H77" s="29">
        <v>10.199999999999999</v>
      </c>
      <c r="X77" s="29">
        <v>14.6</v>
      </c>
      <c r="Y77" s="29">
        <v>11.4</v>
      </c>
    </row>
    <row r="78" spans="7:25">
      <c r="G78" s="29">
        <v>22.2</v>
      </c>
      <c r="H78" s="29">
        <v>10.199999999999999</v>
      </c>
      <c r="X78" s="29">
        <v>14.799999999999999</v>
      </c>
      <c r="Y78" s="29">
        <v>11.4</v>
      </c>
    </row>
    <row r="79" spans="7:25">
      <c r="G79" s="29">
        <v>22.5</v>
      </c>
      <c r="H79" s="29">
        <v>10</v>
      </c>
      <c r="X79" s="29">
        <v>15</v>
      </c>
      <c r="Y79" s="29">
        <v>11.3</v>
      </c>
    </row>
    <row r="80" spans="7:25">
      <c r="G80" s="29">
        <v>22.8</v>
      </c>
      <c r="H80" s="29">
        <v>10.1</v>
      </c>
      <c r="X80" s="29">
        <v>15.2</v>
      </c>
      <c r="Y80" s="29">
        <v>11.3</v>
      </c>
    </row>
    <row r="81" spans="7:25">
      <c r="G81" s="29">
        <v>23.1</v>
      </c>
      <c r="H81" s="29">
        <v>10</v>
      </c>
      <c r="X81" s="29">
        <v>15.4</v>
      </c>
      <c r="Y81" s="29">
        <v>11.3</v>
      </c>
    </row>
    <row r="82" spans="7:25">
      <c r="G82" s="29">
        <v>23.400000000000002</v>
      </c>
      <c r="H82" s="29">
        <v>10</v>
      </c>
      <c r="X82" s="29">
        <v>15.6</v>
      </c>
      <c r="Y82" s="29">
        <v>11.3</v>
      </c>
    </row>
    <row r="83" spans="7:25">
      <c r="G83" s="29">
        <v>23.7</v>
      </c>
      <c r="H83" s="29">
        <v>10.1</v>
      </c>
      <c r="X83" s="29">
        <v>15.8</v>
      </c>
      <c r="Y83" s="29">
        <v>11.2</v>
      </c>
    </row>
    <row r="84" spans="7:25">
      <c r="G84" s="29">
        <v>24</v>
      </c>
      <c r="H84" s="29">
        <v>10</v>
      </c>
      <c r="X84" s="29">
        <v>16</v>
      </c>
      <c r="Y84" s="29">
        <v>11.1</v>
      </c>
    </row>
    <row r="85" spans="7:25">
      <c r="G85" s="29">
        <v>24.3</v>
      </c>
      <c r="H85" s="29">
        <v>10.1</v>
      </c>
      <c r="X85" s="29">
        <v>16.2</v>
      </c>
      <c r="Y85" s="29">
        <v>11.1</v>
      </c>
    </row>
    <row r="86" spans="7:25">
      <c r="G86" s="29">
        <v>24.6</v>
      </c>
      <c r="H86" s="29">
        <v>10.1</v>
      </c>
      <c r="X86" s="29">
        <v>16.400000000000002</v>
      </c>
      <c r="Y86" s="29">
        <v>11.1</v>
      </c>
    </row>
    <row r="87" spans="7:25">
      <c r="G87" s="29">
        <v>24.9</v>
      </c>
      <c r="H87" s="29">
        <v>10.1</v>
      </c>
      <c r="X87" s="29">
        <v>16.600000000000001</v>
      </c>
      <c r="Y87" s="29">
        <v>11.1</v>
      </c>
    </row>
    <row r="88" spans="7:25">
      <c r="G88" s="29">
        <v>25.2</v>
      </c>
      <c r="H88" s="29">
        <v>10.1</v>
      </c>
      <c r="X88" s="29">
        <v>16.8</v>
      </c>
      <c r="Y88" s="29">
        <v>11</v>
      </c>
    </row>
    <row r="89" spans="7:25">
      <c r="G89" s="29">
        <v>25.5</v>
      </c>
      <c r="H89" s="29">
        <v>10.199999999999999</v>
      </c>
      <c r="X89" s="29">
        <v>17</v>
      </c>
      <c r="Y89" s="29">
        <v>11</v>
      </c>
    </row>
    <row r="90" spans="7:25">
      <c r="G90" s="29">
        <v>25.8</v>
      </c>
      <c r="H90" s="29">
        <v>10.199999999999999</v>
      </c>
      <c r="X90" s="29">
        <v>17.2</v>
      </c>
      <c r="Y90" s="29">
        <v>11</v>
      </c>
    </row>
    <row r="91" spans="7:25">
      <c r="G91" s="29">
        <v>26.1</v>
      </c>
      <c r="H91" s="29">
        <v>10.3</v>
      </c>
      <c r="X91" s="29">
        <v>17.399999999999999</v>
      </c>
      <c r="Y91" s="29">
        <v>10.9</v>
      </c>
    </row>
    <row r="92" spans="7:25">
      <c r="G92" s="29">
        <v>26.400000000000002</v>
      </c>
      <c r="H92" s="29">
        <v>10.3</v>
      </c>
      <c r="X92" s="29">
        <v>17.599999999999998</v>
      </c>
      <c r="Y92" s="29">
        <v>10.9</v>
      </c>
    </row>
    <row r="93" spans="7:25">
      <c r="G93" s="29">
        <v>26.700000000000003</v>
      </c>
      <c r="H93" s="29">
        <v>10.3</v>
      </c>
      <c r="X93" s="29">
        <v>17.8</v>
      </c>
      <c r="Y93" s="29">
        <v>10.9</v>
      </c>
    </row>
    <row r="94" spans="7:25">
      <c r="G94" s="29">
        <v>27</v>
      </c>
      <c r="H94" s="29">
        <v>10.3</v>
      </c>
      <c r="X94" s="29">
        <v>18</v>
      </c>
      <c r="Y94" s="29">
        <v>10.9</v>
      </c>
    </row>
    <row r="95" spans="7:25">
      <c r="G95" s="29">
        <v>27.3</v>
      </c>
      <c r="H95" s="29">
        <v>10.4</v>
      </c>
      <c r="X95" s="29">
        <v>18.2</v>
      </c>
      <c r="Y95" s="29">
        <v>10.8</v>
      </c>
    </row>
    <row r="96" spans="7:25">
      <c r="G96" s="29">
        <v>27.6</v>
      </c>
      <c r="H96" s="29">
        <v>10.4</v>
      </c>
      <c r="X96" s="29">
        <v>18.399999999999999</v>
      </c>
      <c r="Y96" s="29">
        <v>10.8</v>
      </c>
    </row>
    <row r="97" spans="7:25">
      <c r="G97" s="29">
        <v>27.900000000000002</v>
      </c>
      <c r="H97" s="29">
        <v>10.4</v>
      </c>
      <c r="X97" s="29">
        <v>18.600000000000001</v>
      </c>
      <c r="Y97" s="29">
        <v>10.8</v>
      </c>
    </row>
    <row r="98" spans="7:25">
      <c r="G98" s="29">
        <v>28.199999999999996</v>
      </c>
      <c r="H98" s="29">
        <v>10.4</v>
      </c>
      <c r="X98" s="29">
        <v>18.8</v>
      </c>
      <c r="Y98" s="29">
        <v>10.8</v>
      </c>
    </row>
    <row r="99" spans="7:25">
      <c r="G99" s="29">
        <v>28.499999999999996</v>
      </c>
      <c r="H99" s="29">
        <v>10.5</v>
      </c>
      <c r="X99" s="29">
        <v>19</v>
      </c>
      <c r="Y99" s="29">
        <v>10.8</v>
      </c>
    </row>
    <row r="100" spans="7:25">
      <c r="G100" s="29">
        <v>28.799999999999997</v>
      </c>
      <c r="H100" s="29">
        <v>10.5</v>
      </c>
      <c r="X100" s="29">
        <v>19.2</v>
      </c>
      <c r="Y100" s="29">
        <v>10.8</v>
      </c>
    </row>
    <row r="101" spans="7:25">
      <c r="G101" s="29">
        <v>29.099999999999998</v>
      </c>
      <c r="H101" s="29">
        <v>10.5</v>
      </c>
      <c r="X101" s="29">
        <v>19.400000000000002</v>
      </c>
      <c r="Y101" s="29">
        <v>10.8</v>
      </c>
    </row>
    <row r="102" spans="7:25">
      <c r="G102" s="29">
        <v>29.4</v>
      </c>
      <c r="H102" s="29">
        <v>10.6</v>
      </c>
      <c r="X102" s="29">
        <v>19.600000000000001</v>
      </c>
      <c r="Y102" s="29">
        <v>10.7</v>
      </c>
    </row>
    <row r="103" spans="7:25">
      <c r="G103" s="29">
        <v>29.7</v>
      </c>
      <c r="H103" s="29">
        <v>10.6</v>
      </c>
      <c r="X103" s="29">
        <v>19.8</v>
      </c>
      <c r="Y103" s="29">
        <v>10.8</v>
      </c>
    </row>
    <row r="104" spans="7:25">
      <c r="G104" s="29">
        <v>30</v>
      </c>
      <c r="H104" s="29">
        <v>10.6</v>
      </c>
      <c r="X104" s="29">
        <v>20</v>
      </c>
      <c r="Y104" s="29">
        <v>10.7</v>
      </c>
    </row>
    <row r="105" spans="7:25">
      <c r="G105" s="29">
        <v>30.3</v>
      </c>
      <c r="H105" s="29">
        <v>10.7</v>
      </c>
      <c r="X105" s="29">
        <v>20.200000000000003</v>
      </c>
      <c r="Y105" s="29">
        <v>10.7</v>
      </c>
    </row>
    <row r="106" spans="7:25">
      <c r="G106" s="29">
        <v>30.599999999999998</v>
      </c>
      <c r="H106" s="29">
        <v>10.7</v>
      </c>
      <c r="X106" s="29">
        <v>20.399999999999999</v>
      </c>
      <c r="Y106" s="29">
        <v>10.7</v>
      </c>
    </row>
    <row r="107" spans="7:25">
      <c r="G107" s="29">
        <v>30.9</v>
      </c>
      <c r="H107" s="29">
        <v>10.7</v>
      </c>
      <c r="X107" s="29">
        <v>20.599999999999998</v>
      </c>
      <c r="Y107" s="29">
        <v>10.8</v>
      </c>
    </row>
    <row r="108" spans="7:25">
      <c r="G108" s="29">
        <v>31.2</v>
      </c>
      <c r="H108" s="29">
        <v>10.7</v>
      </c>
      <c r="X108" s="29">
        <v>20.8</v>
      </c>
      <c r="Y108" s="29">
        <v>10.7</v>
      </c>
    </row>
    <row r="109" spans="7:25">
      <c r="G109" s="29">
        <v>31.5</v>
      </c>
      <c r="H109" s="29">
        <v>10.7</v>
      </c>
      <c r="X109" s="29">
        <v>21</v>
      </c>
      <c r="Y109" s="29">
        <v>10.8</v>
      </c>
    </row>
    <row r="110" spans="7:25">
      <c r="G110" s="29">
        <v>31.8</v>
      </c>
      <c r="H110" s="29">
        <v>10.8</v>
      </c>
      <c r="X110" s="29">
        <v>21.2</v>
      </c>
      <c r="Y110" s="29">
        <v>10.8</v>
      </c>
    </row>
    <row r="111" spans="7:25">
      <c r="G111" s="29">
        <v>32.1</v>
      </c>
      <c r="H111" s="29">
        <v>10.8</v>
      </c>
      <c r="X111" s="29">
        <v>21.4</v>
      </c>
      <c r="Y111" s="29">
        <v>10.8</v>
      </c>
    </row>
    <row r="112" spans="7:25">
      <c r="G112" s="29">
        <v>32.4</v>
      </c>
      <c r="H112" s="29">
        <v>10.8</v>
      </c>
      <c r="X112" s="29">
        <v>21.6</v>
      </c>
      <c r="Y112" s="29">
        <v>10.8</v>
      </c>
    </row>
    <row r="113" spans="7:25">
      <c r="G113" s="29">
        <v>32.700000000000003</v>
      </c>
      <c r="H113" s="29">
        <v>10.8</v>
      </c>
      <c r="X113" s="29">
        <v>21.8</v>
      </c>
      <c r="Y113" s="29">
        <v>10.8</v>
      </c>
    </row>
    <row r="114" spans="7:25">
      <c r="G114" s="29">
        <v>33</v>
      </c>
      <c r="H114" s="29">
        <v>10.8</v>
      </c>
      <c r="X114" s="29">
        <v>22</v>
      </c>
      <c r="Y114" s="29">
        <v>10.9</v>
      </c>
    </row>
    <row r="115" spans="7:25">
      <c r="G115" s="29">
        <v>33.300000000000004</v>
      </c>
      <c r="H115" s="29">
        <v>10.8</v>
      </c>
      <c r="X115" s="29">
        <v>22.2</v>
      </c>
      <c r="Y115" s="29">
        <v>10.9</v>
      </c>
    </row>
    <row r="116" spans="7:25">
      <c r="G116" s="29">
        <v>33.6</v>
      </c>
      <c r="H116" s="29">
        <v>10.8</v>
      </c>
      <c r="X116" s="29">
        <v>22.400000000000002</v>
      </c>
      <c r="Y116" s="29">
        <v>10.9</v>
      </c>
    </row>
    <row r="117" spans="7:25">
      <c r="G117" s="29">
        <v>33.900000000000006</v>
      </c>
      <c r="H117" s="29">
        <v>10.8</v>
      </c>
      <c r="X117" s="29">
        <v>22.6</v>
      </c>
      <c r="Y117" s="29">
        <v>11</v>
      </c>
    </row>
    <row r="118" spans="7:25">
      <c r="G118" s="29">
        <v>34.200000000000003</v>
      </c>
      <c r="H118" s="29">
        <v>10.7</v>
      </c>
      <c r="X118" s="29">
        <v>22.8</v>
      </c>
      <c r="Y118" s="29">
        <v>11</v>
      </c>
    </row>
    <row r="119" spans="7:25">
      <c r="G119" s="29">
        <v>34.5</v>
      </c>
      <c r="H119" s="29">
        <v>10.6</v>
      </c>
      <c r="X119" s="29">
        <v>23</v>
      </c>
      <c r="Y119" s="29">
        <v>11</v>
      </c>
    </row>
    <row r="120" spans="7:25">
      <c r="G120" s="29">
        <v>34.799999999999997</v>
      </c>
      <c r="H120" s="29">
        <v>10.5</v>
      </c>
      <c r="X120" s="29">
        <v>23.200000000000003</v>
      </c>
      <c r="Y120" s="29">
        <v>11</v>
      </c>
    </row>
    <row r="121" spans="7:25">
      <c r="G121" s="29">
        <v>35.099999999999994</v>
      </c>
      <c r="H121" s="29">
        <v>10.4</v>
      </c>
      <c r="X121" s="29">
        <v>23.400000000000002</v>
      </c>
      <c r="Y121" s="29">
        <v>11</v>
      </c>
    </row>
    <row r="122" spans="7:25">
      <c r="G122" s="29">
        <v>35.4</v>
      </c>
      <c r="H122" s="29">
        <v>10.3</v>
      </c>
      <c r="X122" s="29">
        <v>23.599999999999998</v>
      </c>
      <c r="Y122" s="29">
        <v>11.1</v>
      </c>
    </row>
    <row r="123" spans="7:25">
      <c r="G123" s="29">
        <v>35.699999999999996</v>
      </c>
      <c r="H123" s="29">
        <v>10.1</v>
      </c>
      <c r="X123" s="29">
        <v>23.799999999999997</v>
      </c>
      <c r="Y123" s="29">
        <v>11</v>
      </c>
    </row>
    <row r="124" spans="7:25">
      <c r="G124" s="29">
        <v>36</v>
      </c>
      <c r="H124" s="29">
        <v>9.9</v>
      </c>
      <c r="X124" s="29">
        <v>24</v>
      </c>
      <c r="Y124" s="29">
        <v>11.1</v>
      </c>
    </row>
    <row r="125" spans="7:25">
      <c r="G125" s="29">
        <v>36.299999999999997</v>
      </c>
      <c r="H125" s="29">
        <v>9.6999999999999993</v>
      </c>
      <c r="X125" s="29">
        <v>24.2</v>
      </c>
      <c r="Y125" s="29">
        <v>11.1</v>
      </c>
    </row>
    <row r="126" spans="7:25">
      <c r="G126" s="29">
        <v>36.6</v>
      </c>
      <c r="H126" s="29">
        <v>9.5</v>
      </c>
      <c r="X126" s="29">
        <v>24.4</v>
      </c>
      <c r="Y126" s="29">
        <v>11.1</v>
      </c>
    </row>
    <row r="127" spans="7:25">
      <c r="G127" s="29">
        <v>36.9</v>
      </c>
      <c r="H127" s="29">
        <v>9.1999999999999993</v>
      </c>
      <c r="X127" s="29">
        <v>24.6</v>
      </c>
      <c r="Y127" s="29">
        <v>11.1</v>
      </c>
    </row>
    <row r="128" spans="7:25">
      <c r="G128" s="29">
        <v>37.200000000000003</v>
      </c>
      <c r="H128" s="29">
        <v>8.9</v>
      </c>
      <c r="X128" s="29">
        <v>24.8</v>
      </c>
      <c r="Y128" s="29">
        <v>11.1</v>
      </c>
    </row>
    <row r="129" spans="7:25">
      <c r="G129" s="29">
        <v>37.5</v>
      </c>
      <c r="H129" s="29">
        <v>8.5</v>
      </c>
      <c r="X129" s="29">
        <v>25</v>
      </c>
      <c r="Y129" s="29">
        <v>11.1</v>
      </c>
    </row>
    <row r="130" spans="7:25">
      <c r="G130" s="29">
        <v>37.799999999999997</v>
      </c>
      <c r="H130" s="29">
        <v>8.1999999999999993</v>
      </c>
      <c r="X130" s="29">
        <v>25.2</v>
      </c>
      <c r="Y130" s="29">
        <v>11.1</v>
      </c>
    </row>
    <row r="131" spans="7:25">
      <c r="G131" s="29">
        <v>38.1</v>
      </c>
      <c r="H131" s="29">
        <v>7.6</v>
      </c>
      <c r="X131" s="29">
        <v>25.4</v>
      </c>
      <c r="Y131" s="29">
        <v>11.1</v>
      </c>
    </row>
    <row r="132" spans="7:25">
      <c r="G132" s="29">
        <v>38.4</v>
      </c>
      <c r="H132" s="29">
        <v>7.1</v>
      </c>
      <c r="X132" s="29">
        <v>25.6</v>
      </c>
      <c r="Y132" s="29">
        <v>11.2</v>
      </c>
    </row>
    <row r="133" spans="7:25">
      <c r="G133" s="29">
        <v>38.700000000000003</v>
      </c>
      <c r="H133" s="29">
        <v>6.4</v>
      </c>
      <c r="X133" s="29">
        <v>25.8</v>
      </c>
      <c r="Y133" s="29">
        <v>11.1</v>
      </c>
    </row>
    <row r="134" spans="7:25">
      <c r="G134" s="29">
        <v>39</v>
      </c>
      <c r="H134" s="29">
        <v>5.7</v>
      </c>
      <c r="X134" s="29">
        <v>26</v>
      </c>
      <c r="Y134" s="29">
        <v>11.1</v>
      </c>
    </row>
    <row r="135" spans="7:25">
      <c r="G135" s="29">
        <v>39.300000000000004</v>
      </c>
      <c r="H135" s="29">
        <v>4.8</v>
      </c>
      <c r="X135" s="29">
        <v>26.200000000000003</v>
      </c>
      <c r="Y135" s="29">
        <v>11.1</v>
      </c>
    </row>
    <row r="136" spans="7:25">
      <c r="G136" s="29">
        <v>39.6</v>
      </c>
      <c r="H136" s="29">
        <v>4.0999999999999996</v>
      </c>
      <c r="X136" s="29">
        <v>26.400000000000002</v>
      </c>
      <c r="Y136" s="29">
        <v>11.1</v>
      </c>
    </row>
    <row r="137" spans="7:25">
      <c r="X137" s="29">
        <v>26.6</v>
      </c>
      <c r="Y137" s="29">
        <v>11.1</v>
      </c>
    </row>
    <row r="138" spans="7:25">
      <c r="X138" s="29">
        <v>26.8</v>
      </c>
      <c r="Y138" s="29">
        <v>11.1</v>
      </c>
    </row>
    <row r="139" spans="7:25">
      <c r="X139" s="29">
        <v>27</v>
      </c>
      <c r="Y139" s="29">
        <v>11.1</v>
      </c>
    </row>
    <row r="140" spans="7:25">
      <c r="X140" s="29">
        <v>27.200000000000003</v>
      </c>
      <c r="Y140" s="29">
        <v>11</v>
      </c>
    </row>
    <row r="141" spans="7:25">
      <c r="X141" s="29">
        <v>27.400000000000002</v>
      </c>
      <c r="Y141" s="29">
        <v>11</v>
      </c>
    </row>
    <row r="142" spans="7:25">
      <c r="X142" s="29">
        <v>27.6</v>
      </c>
      <c r="Y142" s="29">
        <v>11</v>
      </c>
    </row>
    <row r="143" spans="7:25">
      <c r="X143" s="29">
        <v>27.800000000000004</v>
      </c>
      <c r="Y143" s="29">
        <v>11</v>
      </c>
    </row>
    <row r="144" spans="7:25">
      <c r="X144" s="29">
        <v>28.000000000000004</v>
      </c>
      <c r="Y144" s="29">
        <v>10.9</v>
      </c>
    </row>
    <row r="145" spans="24:25" customFormat="1">
      <c r="X145" s="29">
        <v>28.199999999999996</v>
      </c>
      <c r="Y145" s="29">
        <v>10.9</v>
      </c>
    </row>
    <row r="146" spans="24:25" customFormat="1">
      <c r="X146" s="29">
        <v>28.4</v>
      </c>
      <c r="Y146" s="29">
        <v>10.9</v>
      </c>
    </row>
    <row r="147" spans="24:25" customFormat="1">
      <c r="X147" s="29">
        <v>28.599999999999998</v>
      </c>
      <c r="Y147" s="29">
        <v>10.9</v>
      </c>
    </row>
    <row r="148" spans="24:25" customFormat="1">
      <c r="X148" s="29">
        <v>28.799999999999997</v>
      </c>
      <c r="Y148" s="29">
        <v>10.8</v>
      </c>
    </row>
    <row r="149" spans="24:25" customFormat="1">
      <c r="X149" s="29">
        <v>28.999999999999996</v>
      </c>
      <c r="Y149" s="29">
        <v>10.8</v>
      </c>
    </row>
    <row r="150" spans="24:25" customFormat="1">
      <c r="X150" s="29">
        <v>29.2</v>
      </c>
      <c r="Y150" s="29">
        <v>10.8</v>
      </c>
    </row>
    <row r="151" spans="24:25" customFormat="1">
      <c r="X151" s="29">
        <v>29.4</v>
      </c>
      <c r="Y151" s="29">
        <v>10.8</v>
      </c>
    </row>
    <row r="152" spans="24:25" customFormat="1">
      <c r="X152" s="29">
        <v>29.599999999999998</v>
      </c>
      <c r="Y152" s="29">
        <v>10.8</v>
      </c>
    </row>
    <row r="153" spans="24:25" customFormat="1">
      <c r="X153" s="29">
        <v>29.799999999999997</v>
      </c>
      <c r="Y153" s="29">
        <v>10.7</v>
      </c>
    </row>
    <row r="154" spans="24:25" customFormat="1">
      <c r="X154" s="29">
        <v>30</v>
      </c>
      <c r="Y154" s="29">
        <v>10.7</v>
      </c>
    </row>
    <row r="155" spans="24:25" customFormat="1">
      <c r="X155" s="29">
        <v>30.2</v>
      </c>
      <c r="Y155" s="29">
        <v>10.7</v>
      </c>
    </row>
    <row r="156" spans="24:25" customFormat="1">
      <c r="X156" s="29">
        <v>30.4</v>
      </c>
      <c r="Y156" s="29">
        <v>10.7</v>
      </c>
    </row>
    <row r="157" spans="24:25" customFormat="1">
      <c r="X157" s="29">
        <v>30.599999999999998</v>
      </c>
      <c r="Y157" s="29">
        <v>10.7</v>
      </c>
    </row>
    <row r="158" spans="24:25" customFormat="1">
      <c r="X158" s="29">
        <v>30.8</v>
      </c>
      <c r="Y158" s="29">
        <v>10.7</v>
      </c>
    </row>
    <row r="159" spans="24:25" customFormat="1">
      <c r="X159" s="29">
        <v>31</v>
      </c>
      <c r="Y159" s="29">
        <v>10.7</v>
      </c>
    </row>
    <row r="160" spans="24:25" customFormat="1">
      <c r="X160" s="29">
        <v>31.2</v>
      </c>
      <c r="Y160" s="29">
        <v>10.7</v>
      </c>
    </row>
    <row r="161" spans="24:25" customFormat="1">
      <c r="X161" s="29">
        <v>31.4</v>
      </c>
      <c r="Y161" s="29">
        <v>10.7</v>
      </c>
    </row>
    <row r="162" spans="24:25" customFormat="1">
      <c r="X162" s="29">
        <v>31.6</v>
      </c>
      <c r="Y162" s="29">
        <v>10.7</v>
      </c>
    </row>
    <row r="163" spans="24:25" customFormat="1">
      <c r="X163" s="29">
        <v>31.8</v>
      </c>
      <c r="Y163" s="29">
        <v>10.7</v>
      </c>
    </row>
    <row r="164" spans="24:25" customFormat="1">
      <c r="X164" s="29">
        <v>32</v>
      </c>
      <c r="Y164" s="29">
        <v>10.7</v>
      </c>
    </row>
    <row r="165" spans="24:25" customFormat="1">
      <c r="X165" s="29">
        <v>32.200000000000003</v>
      </c>
      <c r="Y165" s="29">
        <v>10.7</v>
      </c>
    </row>
    <row r="166" spans="24:25" customFormat="1">
      <c r="X166" s="29">
        <v>32.4</v>
      </c>
      <c r="Y166" s="29">
        <v>10.7</v>
      </c>
    </row>
    <row r="167" spans="24:25" customFormat="1">
      <c r="X167" s="29">
        <v>32.6</v>
      </c>
      <c r="Y167" s="29">
        <v>10.7</v>
      </c>
    </row>
    <row r="168" spans="24:25" customFormat="1">
      <c r="X168" s="29">
        <v>32.800000000000004</v>
      </c>
      <c r="Y168" s="29">
        <v>10.7</v>
      </c>
    </row>
    <row r="169" spans="24:25" customFormat="1">
      <c r="X169" s="29">
        <v>33</v>
      </c>
      <c r="Y169" s="29">
        <v>10.6</v>
      </c>
    </row>
    <row r="170" spans="24:25" customFormat="1">
      <c r="X170" s="29">
        <v>33.200000000000003</v>
      </c>
      <c r="Y170" s="29">
        <v>10.6</v>
      </c>
    </row>
    <row r="171" spans="24:25" customFormat="1">
      <c r="X171" s="29">
        <v>33.4</v>
      </c>
      <c r="Y171" s="29">
        <v>10.6</v>
      </c>
    </row>
    <row r="172" spans="24:25" customFormat="1">
      <c r="X172" s="29">
        <v>33.6</v>
      </c>
      <c r="Y172" s="29">
        <v>10.6</v>
      </c>
    </row>
    <row r="173" spans="24:25" customFormat="1">
      <c r="X173" s="29">
        <v>33.800000000000004</v>
      </c>
      <c r="Y173" s="29">
        <v>10.6</v>
      </c>
    </row>
    <row r="174" spans="24:25" customFormat="1">
      <c r="X174" s="29">
        <v>34</v>
      </c>
      <c r="Y174" s="29">
        <v>10.6</v>
      </c>
    </row>
    <row r="175" spans="24:25" customFormat="1">
      <c r="X175" s="29">
        <v>34.200000000000003</v>
      </c>
      <c r="Y175" s="29">
        <v>10.6</v>
      </c>
    </row>
    <row r="176" spans="24:25" customFormat="1">
      <c r="X176" s="29">
        <v>34.4</v>
      </c>
      <c r="Y176" s="29">
        <v>10.5</v>
      </c>
    </row>
    <row r="177" spans="24:25" customFormat="1">
      <c r="X177" s="29">
        <v>34.599999999999994</v>
      </c>
      <c r="Y177" s="29">
        <v>10.6</v>
      </c>
    </row>
    <row r="178" spans="24:25" customFormat="1">
      <c r="X178" s="29">
        <v>34.799999999999997</v>
      </c>
      <c r="Y178" s="29">
        <v>10.5</v>
      </c>
    </row>
    <row r="179" spans="24:25" customFormat="1">
      <c r="X179" s="29">
        <v>35</v>
      </c>
      <c r="Y179" s="29">
        <v>10.4</v>
      </c>
    </row>
    <row r="180" spans="24:25" customFormat="1">
      <c r="X180" s="29">
        <v>35.199999999999996</v>
      </c>
      <c r="Y180" s="29">
        <v>10.4</v>
      </c>
    </row>
    <row r="181" spans="24:25" customFormat="1">
      <c r="X181" s="29">
        <v>35.4</v>
      </c>
      <c r="Y181" s="29">
        <v>10.4</v>
      </c>
    </row>
    <row r="182" spans="24:25" customFormat="1">
      <c r="X182" s="29">
        <v>35.6</v>
      </c>
      <c r="Y182" s="29">
        <v>10.3</v>
      </c>
    </row>
    <row r="183" spans="24:25" customFormat="1">
      <c r="X183" s="29">
        <v>35.799999999999997</v>
      </c>
      <c r="Y183" s="29">
        <v>10.3</v>
      </c>
    </row>
    <row r="184" spans="24:25" customFormat="1">
      <c r="X184" s="29">
        <v>36</v>
      </c>
      <c r="Y184" s="29">
        <v>10.199999999999999</v>
      </c>
    </row>
    <row r="185" spans="24:25" customFormat="1">
      <c r="X185" s="29">
        <v>36.199999999999996</v>
      </c>
      <c r="Y185" s="29">
        <v>10.1</v>
      </c>
    </row>
    <row r="186" spans="24:25" customFormat="1">
      <c r="X186" s="29">
        <v>36.4</v>
      </c>
      <c r="Y186" s="29">
        <v>10</v>
      </c>
    </row>
    <row r="187" spans="24:25" customFormat="1">
      <c r="X187" s="29">
        <v>36.6</v>
      </c>
      <c r="Y187" s="29">
        <v>9.8000000000000007</v>
      </c>
    </row>
    <row r="188" spans="24:25" customFormat="1">
      <c r="X188" s="29">
        <v>36.799999999999997</v>
      </c>
      <c r="Y188" s="29">
        <v>9.6999999999999993</v>
      </c>
    </row>
    <row r="189" spans="24:25" customFormat="1">
      <c r="X189" s="29">
        <v>37</v>
      </c>
      <c r="Y189" s="29">
        <v>9.6</v>
      </c>
    </row>
    <row r="190" spans="24:25" customFormat="1">
      <c r="X190" s="29">
        <v>37.200000000000003</v>
      </c>
      <c r="Y190" s="29">
        <v>9.3000000000000007</v>
      </c>
    </row>
    <row r="191" spans="24:25" customFormat="1">
      <c r="X191" s="29">
        <v>37.4</v>
      </c>
      <c r="Y191" s="29">
        <v>9.1999999999999993</v>
      </c>
    </row>
    <row r="192" spans="24:25" customFormat="1">
      <c r="X192" s="29">
        <v>37.6</v>
      </c>
      <c r="Y192" s="29">
        <v>9</v>
      </c>
    </row>
    <row r="193" spans="24:25" customFormat="1">
      <c r="X193" s="29">
        <v>37.799999999999997</v>
      </c>
      <c r="Y193" s="29">
        <v>8.8000000000000007</v>
      </c>
    </row>
    <row r="194" spans="24:25" customFormat="1">
      <c r="X194" s="29">
        <v>38</v>
      </c>
      <c r="Y194" s="29">
        <v>8.5</v>
      </c>
    </row>
    <row r="195" spans="24:25" customFormat="1">
      <c r="X195" s="29">
        <v>38.200000000000003</v>
      </c>
      <c r="Y195" s="29">
        <v>8.3000000000000007</v>
      </c>
    </row>
    <row r="196" spans="24:25" customFormat="1">
      <c r="X196" s="29">
        <v>38.4</v>
      </c>
      <c r="Y196" s="29">
        <v>8</v>
      </c>
    </row>
    <row r="197" spans="24:25" customFormat="1">
      <c r="X197" s="29">
        <v>38.6</v>
      </c>
      <c r="Y197" s="29">
        <v>7.6</v>
      </c>
    </row>
    <row r="198" spans="24:25" customFormat="1">
      <c r="X198" s="29">
        <v>38.800000000000004</v>
      </c>
      <c r="Y198" s="29">
        <v>7.2</v>
      </c>
    </row>
    <row r="199" spans="24:25" customFormat="1">
      <c r="X199" s="29">
        <v>39</v>
      </c>
      <c r="Y199" s="29">
        <v>7</v>
      </c>
    </row>
    <row r="200" spans="24:25" customFormat="1">
      <c r="X200" s="29">
        <v>39.200000000000003</v>
      </c>
      <c r="Y200" s="29">
        <v>6.7</v>
      </c>
    </row>
    <row r="201" spans="24:25" customFormat="1">
      <c r="X201" s="29">
        <v>39.4</v>
      </c>
      <c r="Y201" s="29">
        <v>6.3</v>
      </c>
    </row>
    <row r="202" spans="24:25" customFormat="1">
      <c r="X202" s="29">
        <v>39.6</v>
      </c>
      <c r="Y202" s="29">
        <v>5.9</v>
      </c>
    </row>
    <row r="203" spans="24:25" customFormat="1">
      <c r="X203" s="29">
        <v>39.800000000000004</v>
      </c>
      <c r="Y203" s="29">
        <v>5.6</v>
      </c>
    </row>
    <row r="204" spans="24:25" customFormat="1">
      <c r="X204" s="29">
        <v>40</v>
      </c>
      <c r="Y204" s="29">
        <v>5.2</v>
      </c>
    </row>
    <row r="205" spans="24:25" customFormat="1">
      <c r="X205" s="29">
        <v>40.200000000000003</v>
      </c>
      <c r="Y205" s="29">
        <v>4.9000000000000004</v>
      </c>
    </row>
    <row r="206" spans="24:25" customFormat="1">
      <c r="X206" s="29">
        <v>40.400000000000006</v>
      </c>
      <c r="Y206" s="29">
        <v>4.5999999999999996</v>
      </c>
    </row>
    <row r="207" spans="24:25" customFormat="1">
      <c r="X207" s="29">
        <v>40.6</v>
      </c>
      <c r="Y207" s="29">
        <v>4.2</v>
      </c>
    </row>
    <row r="208" spans="24:25" customFormat="1">
      <c r="X208" s="29">
        <v>40.799999999999997</v>
      </c>
      <c r="Y208" s="29">
        <v>3.8</v>
      </c>
    </row>
    <row r="209" spans="24:25" customFormat="1">
      <c r="X209" s="29">
        <v>41</v>
      </c>
      <c r="Y209" s="29">
        <v>3.4</v>
      </c>
    </row>
    <row r="210" spans="24:25" customFormat="1">
      <c r="X210" s="29">
        <v>41.199999999999996</v>
      </c>
      <c r="Y210" s="29">
        <v>3.1</v>
      </c>
    </row>
    <row r="211" spans="24:25" customFormat="1">
      <c r="X211" s="29">
        <v>41.4</v>
      </c>
      <c r="Y211" s="29">
        <v>2.8</v>
      </c>
    </row>
    <row r="212" spans="24:25" customFormat="1">
      <c r="X212" s="29">
        <v>41.6</v>
      </c>
      <c r="Y212" s="29">
        <v>2.4</v>
      </c>
    </row>
    <row r="213" spans="24:25" customFormat="1">
      <c r="X213" s="29">
        <v>41.8</v>
      </c>
      <c r="Y213" s="29">
        <v>2.2000000000000002</v>
      </c>
    </row>
    <row r="214" spans="24:25" customFormat="1">
      <c r="X214" s="29">
        <v>42</v>
      </c>
      <c r="Y214" s="29">
        <v>1.9</v>
      </c>
    </row>
    <row r="215" spans="24:25" customFormat="1">
      <c r="X215" s="29">
        <v>42.199999999999996</v>
      </c>
      <c r="Y215" s="29">
        <v>1.5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PW data</vt:lpstr>
      <vt:lpstr>Sediment geochemistry</vt:lpstr>
    </vt:vector>
  </TitlesOfParts>
  <Company>NGU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Hong_Wei-Li</dc:creator>
  <cp:lastModifiedBy>Hong_Wei-Li</cp:lastModifiedBy>
  <dcterms:created xsi:type="dcterms:W3CDTF">2017-09-06T07:20:35Z</dcterms:created>
  <dcterms:modified xsi:type="dcterms:W3CDTF">2018-05-23T11:39:31Z</dcterms:modified>
</cp:coreProperties>
</file>