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Travail\Recherche\Compil Mesozoique\Papier\NatEvoEcol\"/>
    </mc:Choice>
  </mc:AlternateContent>
  <bookViews>
    <workbookView xWindow="9648" yWindow="0" windowWidth="11016" windowHeight="11760" tabRatio="896" firstSheet="40" activeTab="44"/>
  </bookViews>
  <sheets>
    <sheet name="Total" sheetId="88" r:id="rId1"/>
    <sheet name="LSinemur. SaoPedrodeMoel" sheetId="9" r:id="rId2"/>
    <sheet name="EPliensbach. Peniche" sheetId="44" r:id="rId3"/>
    <sheet name="E–LPliensbach. Peniche" sheetId="13" r:id="rId4"/>
    <sheet name="LPlienbach.–EToarcian Cerruda" sheetId="69" r:id="rId5"/>
    <sheet name="EToarcian Peniche" sheetId="31" r:id="rId6"/>
    <sheet name="LPliens.–EToarcian Tournedous" sheetId="21" r:id="rId7"/>
    <sheet name="LPliens.–EToarcian StPaulFonts" sheetId="22" r:id="rId8"/>
    <sheet name="LPliens.–EToarcian Somma" sheetId="12" r:id="rId9"/>
    <sheet name="EToarcian Dotterhausen" sheetId="26" r:id="rId10"/>
    <sheet name="EToarcian Yorkshire" sheetId="11" r:id="rId11"/>
    <sheet name="EToarcian Réka Valley" sheetId="10" r:id="rId12"/>
    <sheet name="EToarcian Chionistra" sheetId="20" r:id="rId13"/>
    <sheet name="EToarcian HTM-102" sheetId="25" r:id="rId14"/>
    <sheet name="EToarcian K2-5" sheetId="23" r:id="rId15"/>
    <sheet name="LPliens.–LToarcian Rabaçal" sheetId="19" r:id="rId16"/>
    <sheet name="LAalenian–EBajocian CaboMondego" sheetId="42" r:id="rId17"/>
    <sheet name="LAalenian–EBajocian Chaudon-Nor" sheetId="43" r:id="rId18"/>
    <sheet name="MCallov.–EOxford. La Voulte" sheetId="46" r:id="rId19"/>
    <sheet name="MOxfordian La Voulte" sheetId="27" r:id="rId20"/>
    <sheet name="MOxfordian Meussia" sheetId="28" r:id="rId21"/>
    <sheet name="LOxfordian Balingen-Tieringen" sheetId="24" r:id="rId22"/>
    <sheet name="LOxfordian Plettenberg" sheetId="18" r:id="rId23"/>
    <sheet name="LOxford.–EKimmerid. PasAssassin" sheetId="4" r:id="rId24"/>
    <sheet name="Tithonian–Berriasian DSDP105" sheetId="29" r:id="rId25"/>
    <sheet name="Tithonian-Valanginian DSDP534A" sheetId="32" r:id="rId26"/>
    <sheet name="Tithonian–Valanginian DSDP367" sheetId="30" r:id="rId27"/>
    <sheet name="Berrias.–EHauteri. Perisph.Rav." sheetId="34" r:id="rId28"/>
    <sheet name="Berrias.-EHauteriv. Rodryggen" sheetId="33" r:id="rId29"/>
    <sheet name="LBerrias.-EHauteriv. Polaveno" sheetId="39" r:id="rId30"/>
    <sheet name="LBerrias.–EHauteriv. DSDP534A" sheetId="37" r:id="rId31"/>
    <sheet name="LBerrias.–LValangin. DSDP603B" sheetId="38" r:id="rId32"/>
    <sheet name="Valanginien Vergol-La Charce" sheetId="14" r:id="rId33"/>
    <sheet name="Valanginian Carajuan France" sheetId="41" r:id="rId34"/>
    <sheet name="EValangin.–EHauteriv. DSDP535" sheetId="66" r:id="rId35"/>
    <sheet name="EValangin.–EHauteriv. ODP638" sheetId="67" r:id="rId36"/>
    <sheet name="EValangin.–LHauteriv. BGS81-43" sheetId="68" r:id="rId37"/>
    <sheet name="LValangin.–LHauteriv. BGS81-43" sheetId="54" r:id="rId38"/>
    <sheet name="EHauteriv.–Barremian Speeton" sheetId="55" r:id="rId39"/>
    <sheet name="Barremian Otto Gott" sheetId="56" r:id="rId40"/>
    <sheet name="Barremian Nora-1" sheetId="84" r:id="rId41"/>
    <sheet name="LBarremian–EAptian North Jens-1" sheetId="85" r:id="rId42"/>
    <sheet name="EBarrem.–EApt. A39-Braunschweig" sheetId="52" r:id="rId43"/>
    <sheet name="EAptian Takal Kuh" sheetId="60" r:id="rId44"/>
    <sheet name="Aptian Rosans" sheetId="40" r:id="rId45"/>
    <sheet name="LAptian Pré-Guittard" sheetId="48" r:id="rId46"/>
    <sheet name="LAptian Alma" sheetId="5" r:id="rId47"/>
    <sheet name="LAptian–EAlbian Addar" sheetId="2" r:id="rId48"/>
    <sheet name="LAptian–EAlbian Tamzergout" sheetId="3" r:id="rId49"/>
    <sheet name="LAptian Hyèges" sheetId="6" r:id="rId50"/>
    <sheet name="EAlbian l'Arboudeysse" sheetId="47" r:id="rId51"/>
    <sheet name="EAlbian DSDP545" sheetId="49" r:id="rId52"/>
    <sheet name="LAlbian Col de Palluel" sheetId="50" r:id="rId53"/>
    <sheet name="E–MCenomanian Blieux" sheetId="1" r:id="rId54"/>
    <sheet name="MCenomanian–MTuronian Wunstorf" sheetId="16" r:id="rId55"/>
    <sheet name="ECenomanian–MTuronian ODP1258" sheetId="35" r:id="rId56"/>
    <sheet name="ECenomanian–ETuronian ODP1260" sheetId="36" r:id="rId57"/>
    <sheet name="LCenomanian-ETuronian Holywell" sheetId="51" r:id="rId58"/>
    <sheet name="MCenom.–LMaastrich. DSDP549-551" sheetId="17" r:id="rId59"/>
    <sheet name="LCampan.–EMaastrich. Kroonsmoor" sheetId="87" r:id="rId60"/>
    <sheet name="Danian–Selandian Qreiya1" sheetId="61" r:id="rId61"/>
    <sheet name="Danian–Selandian Egypt Q3" sheetId="58" r:id="rId62"/>
    <sheet name="Danian Araas" sheetId="62" r:id="rId63"/>
    <sheet name="Danian Duwi" sheetId="63" r:id="rId64"/>
    <sheet name="LPaleocene–EEocene ODP1260B" sheetId="59" r:id="rId65"/>
    <sheet name="LMaastrich.–EEocene Wadi Abu G." sheetId="81" r:id="rId66"/>
    <sheet name="LPaleocene–EEocene Kurkur N. D." sheetId="82" r:id="rId67"/>
    <sheet name="LPaleocene–EEocene ODP1263" sheetId="86" r:id="rId68"/>
    <sheet name="Eocene ODP1209A" sheetId="80" r:id="rId69"/>
    <sheet name="Rupelian–Priabonian DSDP511" sheetId="78" r:id="rId70"/>
    <sheet name="Oligocene–Miocene DSDP516" sheetId="75" r:id="rId71"/>
    <sheet name="Oligocene–Miocene DSDP608" sheetId="76" r:id="rId72"/>
    <sheet name="Oligocene–Miocene DSDP588C" sheetId="77" r:id="rId73"/>
    <sheet name="Miocene–Pleistocene ODP752" sheetId="72" r:id="rId74"/>
    <sheet name="Miocene–Pleistocene DSDP525" sheetId="70" r:id="rId75"/>
    <sheet name="Miocene–Pleistocene ODP806" sheetId="73" r:id="rId76"/>
    <sheet name="Miocene–Pleistocene ODP707A" sheetId="71" r:id="rId77"/>
    <sheet name="Miocene–Pleistocene ODP982B" sheetId="74" r:id="rId78"/>
    <sheet name="Zanclean Punta di Maiata" sheetId="64" r:id="rId79"/>
    <sheet name="Piacenzian Punta Grande-Piccola" sheetId="79" r:id="rId80"/>
  </sheets>
  <definedNames>
    <definedName name="_xlnm._FilterDatabase" localSheetId="44" hidden="1">'Aptian Rosans'!$A$1:$L$67</definedName>
    <definedName name="_xlnm._FilterDatabase" localSheetId="61" hidden="1">'Danian–Selandian Egypt Q3'!$A$1:$K$75</definedName>
    <definedName name="_xlnm._FilterDatabase" localSheetId="60" hidden="1">'Danian–Selandian Qreiya1'!$A$1:$K$36</definedName>
    <definedName name="_xlnm._FilterDatabase" localSheetId="51" hidden="1">'EAlbian DSDP545'!$A$1:$L$65</definedName>
    <definedName name="_xlnm._FilterDatabase" localSheetId="50" hidden="1">'EAlbian l''Arboudeysse'!$A$1:$L$194</definedName>
    <definedName name="_xlnm._FilterDatabase" localSheetId="43" hidden="1">'EAptian Takal Kuh'!$A$1:$L$65</definedName>
    <definedName name="_xlnm._FilterDatabase" localSheetId="56" hidden="1">'ECenomanian–ETuronian ODP1260'!$A$1:$K$23</definedName>
    <definedName name="_xlnm._FilterDatabase" localSheetId="55" hidden="1">'ECenomanian–MTuronian ODP1258'!$A$1:$K$42</definedName>
    <definedName name="_xlnm._FilterDatabase" localSheetId="3" hidden="1">'E–LPliensbach. Peniche'!$A$1:$K$51</definedName>
    <definedName name="_xlnm._FilterDatabase" localSheetId="53" hidden="1">'E–MCenomanian Blieux'!$A$1:$K$41</definedName>
    <definedName name="_xlnm._FilterDatabase" localSheetId="2" hidden="1">'EPliensbach. Peniche'!$A$1:$K$46</definedName>
    <definedName name="_xlnm._FilterDatabase" localSheetId="12" hidden="1">'EToarcian Chionistra'!$A$1:$L$27</definedName>
    <definedName name="_xlnm._FilterDatabase" localSheetId="9" hidden="1">'EToarcian Dotterhausen'!$A$1:$L$82</definedName>
    <definedName name="_xlnm._FilterDatabase" localSheetId="13" hidden="1">'EToarcian HTM-102'!$A$1:$L$47</definedName>
    <definedName name="_xlnm._FilterDatabase" localSheetId="5" hidden="1">'EToarcian Peniche'!$A$1:$L$37</definedName>
    <definedName name="_xlnm._FilterDatabase" localSheetId="34" hidden="1">'EValangin.–EHauteriv. DSDP535'!$A$1:$L$45</definedName>
    <definedName name="_xlnm._FilterDatabase" localSheetId="35" hidden="1">'EValangin.–EHauteriv. ODP638'!$A$1:$L$63</definedName>
    <definedName name="_xlnm._FilterDatabase" localSheetId="16" hidden="1">'LAalenian–EBajocian CaboMondego'!$A$1:$K$42</definedName>
    <definedName name="_xlnm._FilterDatabase" localSheetId="17" hidden="1">'LAalenian–EBajocian Chaudon-Nor'!$A$1:$K$51</definedName>
    <definedName name="_xlnm._FilterDatabase" localSheetId="52" hidden="1">'LAlbian Col de Palluel'!$A$1:$L$51</definedName>
    <definedName name="_xlnm._FilterDatabase" localSheetId="46" hidden="1">'LAptian Alma'!$A$1:$K$12</definedName>
    <definedName name="_xlnm._FilterDatabase" localSheetId="49" hidden="1">'LAptian Hyèges'!$A$1:$L$70</definedName>
    <definedName name="_xlnm._FilterDatabase" localSheetId="45" hidden="1">'LAptian Pré-Guittard'!$A$1:$L$86</definedName>
    <definedName name="_xlnm._FilterDatabase" localSheetId="47" hidden="1">'LAptian–EAlbian Addar'!$A$1:$K$28</definedName>
    <definedName name="_xlnm._FilterDatabase" localSheetId="48" hidden="1">'LAptian–EAlbian Tamzergout'!$A$1:$K$20</definedName>
    <definedName name="_xlnm._FilterDatabase" localSheetId="59" hidden="1">'LCampan.–EMaastrich. Kroonsmoor'!$B$1:$K$149</definedName>
    <definedName name="_xlnm._FilterDatabase" localSheetId="57" hidden="1">'LCenomanian-ETuronian Holywell'!$A$1:$M$85</definedName>
    <definedName name="_xlnm._FilterDatabase" localSheetId="65" hidden="1">'LMaastrich.–EEocene Wadi Abu G.'!$A$1:$K$40</definedName>
    <definedName name="_xlnm._FilterDatabase" localSheetId="21" hidden="1">'LOxfordian Balingen-Tieringen'!$A$1:$K$18</definedName>
    <definedName name="_xlnm._FilterDatabase" localSheetId="22" hidden="1">'LOxfordian Plettenberg'!$A$1:$K$47</definedName>
    <definedName name="_xlnm._FilterDatabase" localSheetId="66" hidden="1">'LPaleocene–EEocene Kurkur N. D.'!$A$1:$K$23</definedName>
    <definedName name="_xlnm._FilterDatabase" localSheetId="64" hidden="1">'LPaleocene–EEocene ODP1260B'!$A$1:$J$58</definedName>
    <definedName name="_xlnm._FilterDatabase" localSheetId="4" hidden="1">'LPlienbach.–EToarcian Cerruda'!$A$1:$L$41</definedName>
    <definedName name="_xlnm._FilterDatabase" localSheetId="8" hidden="1">'LPliens.–EToarcian Somma'!$A$1:$L$28</definedName>
    <definedName name="_xlnm._FilterDatabase" localSheetId="1" hidden="1">'LSinemur. SaoPedrodeMoel'!$A$1:$K$85</definedName>
    <definedName name="_xlnm._FilterDatabase" localSheetId="18" hidden="1">'MCallov.–EOxford. La Voulte'!$A$1:$K$12</definedName>
    <definedName name="_xlnm._FilterDatabase" localSheetId="58" hidden="1">'MCenom.–LMaastrich. DSDP549-551'!$A$1:$K$78</definedName>
    <definedName name="_xlnm._FilterDatabase" localSheetId="54" hidden="1">'MCenomanian–MTuronian Wunstorf'!$A$1:$K$106</definedName>
    <definedName name="_xlnm._FilterDatabase" localSheetId="19" hidden="1">'MOxfordian La Voulte'!$A$1:$L$25</definedName>
    <definedName name="_xlnm._FilterDatabase" localSheetId="20" hidden="1">'MOxfordian Meussia'!$A$1:$L$13</definedName>
    <definedName name="_xlnm._FilterDatabase" localSheetId="24" hidden="1">'Tithonian–Berriasian DSDP105'!$A$1:$K$57</definedName>
    <definedName name="_xlnm._FilterDatabase" localSheetId="26" hidden="1">'Tithonian–Valanginian DSDP367'!$A$1:$K$36</definedName>
    <definedName name="_xlnm._FilterDatabase" localSheetId="25" hidden="1">'Tithonian-Valanginian DSDP534A'!$A$1:$K$26</definedName>
    <definedName name="_xlnm._FilterDatabase" localSheetId="0" hidden="1">Total!$A$1:$F$3896</definedName>
    <definedName name="_xlnm._FilterDatabase" localSheetId="33" hidden="1">'Valanginian Carajuan France'!$A$1:$L$18</definedName>
    <definedName name="_xlnm._FilterDatabase" localSheetId="32" hidden="1">'Valanginien Vergol-La Charce'!$A$1:$M$175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H133" i="87" l="1"/>
  <c r="F132" i="87"/>
  <c r="H132" i="87"/>
  <c r="F131" i="87"/>
  <c r="H131" i="87"/>
  <c r="F130" i="87"/>
  <c r="H130" i="87"/>
  <c r="F129" i="87"/>
  <c r="H129" i="87"/>
  <c r="F128" i="87"/>
  <c r="H128" i="87"/>
  <c r="F127" i="87"/>
  <c r="H127" i="87"/>
  <c r="F126" i="87"/>
  <c r="H126" i="87"/>
  <c r="F125" i="87"/>
  <c r="H125" i="87"/>
  <c r="F124" i="87"/>
  <c r="H124" i="87"/>
  <c r="F123" i="87"/>
  <c r="H123" i="87"/>
  <c r="F122" i="87"/>
  <c r="H122" i="87"/>
  <c r="F121" i="87"/>
  <c r="H121" i="87"/>
  <c r="F120" i="87"/>
  <c r="H120" i="87"/>
  <c r="F119" i="87"/>
  <c r="H119" i="87"/>
  <c r="F118" i="87"/>
  <c r="H118" i="87"/>
  <c r="F117" i="87"/>
  <c r="H117" i="87"/>
  <c r="F116" i="87"/>
  <c r="H116" i="87"/>
  <c r="F115" i="87"/>
  <c r="H115" i="87"/>
  <c r="F114" i="87"/>
  <c r="H114" i="87"/>
  <c r="F113" i="87"/>
  <c r="H113" i="87"/>
  <c r="F112" i="87"/>
  <c r="H112" i="87"/>
  <c r="F111" i="87"/>
  <c r="H111" i="87"/>
  <c r="F110" i="87"/>
  <c r="H110" i="87"/>
  <c r="F109" i="87"/>
  <c r="H109" i="87"/>
  <c r="F108" i="87"/>
  <c r="H108" i="87"/>
  <c r="F107" i="87"/>
  <c r="H107" i="87"/>
  <c r="F106" i="87"/>
  <c r="H106" i="87"/>
  <c r="F105" i="87"/>
  <c r="H105" i="87"/>
  <c r="F104" i="87"/>
  <c r="H104" i="87"/>
  <c r="F103" i="87"/>
  <c r="H103" i="87"/>
  <c r="F102" i="87"/>
  <c r="H102" i="87"/>
  <c r="F101" i="87"/>
  <c r="H101" i="87"/>
  <c r="F100" i="87"/>
  <c r="H100" i="87"/>
  <c r="F99" i="87"/>
  <c r="H99" i="87"/>
  <c r="F98" i="87"/>
  <c r="H98" i="87"/>
  <c r="F97" i="87"/>
  <c r="H97" i="87"/>
  <c r="F96" i="87"/>
  <c r="H96" i="87"/>
  <c r="F95" i="87"/>
  <c r="H95" i="87"/>
  <c r="F94" i="87"/>
  <c r="H94" i="87"/>
  <c r="F93" i="87"/>
  <c r="H93" i="87"/>
  <c r="F92" i="87"/>
  <c r="H92" i="87"/>
  <c r="F91" i="87"/>
  <c r="H91" i="87"/>
  <c r="F90" i="87"/>
  <c r="H90" i="87"/>
  <c r="F89" i="87"/>
  <c r="H89" i="87"/>
  <c r="F88" i="87"/>
  <c r="H88" i="87"/>
  <c r="F87" i="87"/>
  <c r="H87" i="87"/>
  <c r="F86" i="87"/>
  <c r="H86" i="87"/>
  <c r="F85" i="87"/>
  <c r="H85" i="87"/>
  <c r="F84" i="87"/>
  <c r="H84" i="87"/>
  <c r="F83" i="87"/>
  <c r="H83" i="87"/>
  <c r="F82" i="87"/>
  <c r="H82" i="87"/>
  <c r="F81" i="87"/>
  <c r="H81" i="87"/>
  <c r="F80" i="87"/>
  <c r="H80" i="87"/>
  <c r="F79" i="87"/>
  <c r="H79" i="87"/>
  <c r="F78" i="87"/>
  <c r="H78" i="87"/>
  <c r="F77" i="87"/>
  <c r="H77" i="87"/>
  <c r="F76" i="87"/>
  <c r="H76" i="87"/>
  <c r="F75" i="87"/>
  <c r="H75" i="87"/>
  <c r="F74" i="87"/>
  <c r="H74" i="87"/>
  <c r="F73" i="87"/>
  <c r="H73" i="87"/>
  <c r="F72" i="87"/>
  <c r="H72" i="87"/>
  <c r="F71" i="87"/>
  <c r="H71" i="87"/>
  <c r="F70" i="87"/>
  <c r="H70" i="87"/>
  <c r="F69" i="87"/>
  <c r="H69" i="87"/>
  <c r="F68" i="87"/>
  <c r="H68" i="87"/>
  <c r="F67" i="87"/>
  <c r="H67" i="87"/>
  <c r="F66" i="87"/>
  <c r="H66" i="87"/>
  <c r="F65" i="87"/>
  <c r="H65" i="87"/>
  <c r="F64" i="87"/>
  <c r="H64" i="87"/>
  <c r="F63" i="87"/>
  <c r="H63" i="87"/>
  <c r="F62" i="87"/>
  <c r="H62" i="87"/>
  <c r="F61" i="87"/>
  <c r="H61" i="87"/>
  <c r="F60" i="87"/>
  <c r="H60" i="87"/>
  <c r="F59" i="87"/>
  <c r="H59" i="87"/>
  <c r="F58" i="87"/>
  <c r="H58" i="87"/>
  <c r="F57" i="87"/>
  <c r="H57" i="87"/>
  <c r="F56" i="87"/>
  <c r="H56" i="87"/>
  <c r="F55" i="87"/>
  <c r="H55" i="87"/>
  <c r="F54" i="87"/>
  <c r="H54" i="87"/>
  <c r="F53" i="87"/>
  <c r="H53" i="87"/>
  <c r="F52" i="87"/>
  <c r="F51" i="87"/>
  <c r="F50" i="87"/>
  <c r="F49" i="87"/>
  <c r="F48" i="87"/>
  <c r="F47" i="87"/>
  <c r="F46" i="87"/>
  <c r="F45" i="87"/>
  <c r="F44" i="87"/>
  <c r="F43" i="87"/>
  <c r="F42" i="87"/>
  <c r="F41" i="87"/>
  <c r="F40" i="87"/>
  <c r="F39" i="87"/>
  <c r="F38" i="87"/>
  <c r="F37" i="87"/>
  <c r="F36" i="87"/>
  <c r="F35" i="87"/>
  <c r="F34" i="87"/>
  <c r="F33" i="87"/>
  <c r="F32" i="87"/>
  <c r="F31" i="87"/>
  <c r="F30" i="87"/>
  <c r="F29" i="87"/>
  <c r="F28" i="87"/>
  <c r="F27" i="87"/>
  <c r="F26" i="87"/>
  <c r="F25" i="87"/>
  <c r="F24" i="87"/>
  <c r="F23" i="87"/>
  <c r="F22" i="87"/>
  <c r="F21" i="87"/>
  <c r="F20" i="87"/>
  <c r="F19" i="87"/>
  <c r="F18" i="87"/>
  <c r="F17" i="87"/>
  <c r="F16" i="87"/>
  <c r="F15" i="87"/>
  <c r="F14" i="87"/>
  <c r="F13" i="87"/>
  <c r="F12" i="87"/>
  <c r="F11" i="87"/>
  <c r="F10" i="87"/>
  <c r="F9" i="87"/>
  <c r="F8" i="87"/>
  <c r="F7" i="87"/>
  <c r="F6" i="87"/>
  <c r="F5" i="87"/>
  <c r="F4" i="87"/>
  <c r="F3" i="87"/>
  <c r="F2" i="87"/>
  <c r="H134" i="87"/>
  <c r="F134" i="87"/>
  <c r="H135" i="87"/>
  <c r="F135" i="87"/>
  <c r="H136" i="87"/>
  <c r="F136" i="87"/>
  <c r="H137" i="87"/>
  <c r="F137" i="87"/>
  <c r="H138" i="87"/>
  <c r="F138" i="87"/>
  <c r="H139" i="87"/>
  <c r="F139" i="87"/>
  <c r="H140" i="87"/>
  <c r="F140" i="87"/>
  <c r="H141" i="87"/>
  <c r="F141" i="87"/>
  <c r="H142" i="87"/>
  <c r="F142" i="87"/>
  <c r="H143" i="87"/>
  <c r="F143" i="87"/>
  <c r="H144" i="87"/>
  <c r="F144" i="87"/>
  <c r="H145" i="87"/>
  <c r="F145" i="87"/>
  <c r="H146" i="87"/>
  <c r="F146" i="87"/>
  <c r="H147" i="87"/>
  <c r="F147" i="87"/>
  <c r="H148" i="87"/>
  <c r="F148" i="87"/>
  <c r="H149" i="87"/>
  <c r="F149" i="87"/>
  <c r="F2" i="77"/>
  <c r="F3" i="77"/>
  <c r="F4" i="77"/>
  <c r="F5" i="77"/>
  <c r="F6" i="77"/>
  <c r="F7" i="77"/>
  <c r="F8" i="77"/>
  <c r="F9" i="77"/>
  <c r="F10" i="77"/>
  <c r="F11" i="77"/>
  <c r="F12" i="77"/>
  <c r="F13" i="77"/>
  <c r="F14" i="77"/>
  <c r="F15" i="77"/>
  <c r="F16" i="77"/>
  <c r="F17" i="77"/>
  <c r="F18" i="77"/>
  <c r="F19" i="77"/>
  <c r="F20" i="77"/>
  <c r="F21" i="77"/>
  <c r="F22" i="77"/>
  <c r="F23" i="77"/>
  <c r="F24" i="77"/>
  <c r="F25" i="77"/>
  <c r="F26" i="77"/>
  <c r="F27" i="77"/>
  <c r="F2" i="76"/>
  <c r="F3" i="76"/>
  <c r="F4" i="76"/>
  <c r="F5" i="76"/>
  <c r="F6" i="76"/>
  <c r="F7" i="76"/>
  <c r="F8" i="76"/>
  <c r="F9" i="76"/>
  <c r="F10" i="76"/>
  <c r="F11" i="76"/>
  <c r="F12" i="76"/>
  <c r="F13" i="76"/>
  <c r="F14" i="76"/>
  <c r="F15" i="76"/>
  <c r="F16" i="76"/>
  <c r="F17" i="76"/>
  <c r="F18" i="76"/>
  <c r="F19" i="76"/>
  <c r="F20" i="76"/>
  <c r="F21" i="76"/>
  <c r="F22" i="76"/>
  <c r="F23" i="76"/>
  <c r="F24" i="76"/>
  <c r="F25" i="76"/>
  <c r="F2" i="75"/>
  <c r="F3" i="75"/>
  <c r="F4" i="75"/>
  <c r="F5" i="75"/>
  <c r="F6" i="75"/>
  <c r="F7" i="75"/>
  <c r="F8" i="75"/>
  <c r="F9" i="75"/>
  <c r="F10" i="75"/>
  <c r="F11" i="75"/>
  <c r="F12" i="75"/>
  <c r="F13" i="75"/>
  <c r="F14" i="75"/>
  <c r="F15" i="75"/>
  <c r="F16" i="75"/>
  <c r="F17" i="75"/>
  <c r="F18" i="75"/>
  <c r="F19" i="75"/>
  <c r="F20" i="75"/>
  <c r="F21" i="75"/>
  <c r="F22" i="75"/>
  <c r="F23" i="75"/>
  <c r="F24" i="75"/>
  <c r="F25" i="75"/>
  <c r="F26" i="75"/>
  <c r="F27" i="75"/>
  <c r="F28" i="75"/>
  <c r="F29" i="75"/>
  <c r="F30" i="75"/>
  <c r="F31" i="75"/>
  <c r="F32" i="75"/>
  <c r="F33" i="75"/>
  <c r="F34" i="75"/>
  <c r="F35" i="75"/>
  <c r="F36" i="75"/>
  <c r="F37" i="75"/>
  <c r="H22" i="36"/>
  <c r="H21" i="36"/>
  <c r="H20" i="36"/>
  <c r="H19" i="36"/>
  <c r="H18" i="36"/>
  <c r="H17" i="36"/>
  <c r="H16" i="36"/>
  <c r="H35" i="35"/>
  <c r="H34" i="35"/>
  <c r="H33" i="35"/>
  <c r="H32" i="35"/>
  <c r="H31" i="35"/>
  <c r="H30" i="35"/>
  <c r="H29" i="35"/>
  <c r="H28" i="35"/>
  <c r="H27" i="35"/>
  <c r="H26" i="35"/>
  <c r="H25" i="35"/>
  <c r="I25" i="27"/>
</calcChain>
</file>

<file path=xl/comments1.xml><?xml version="1.0" encoding="utf-8"?>
<comments xmlns="http://schemas.openxmlformats.org/spreadsheetml/2006/main">
  <authors>
    <author>Baptiste Sucheras-Marx</author>
  </authors>
  <commentList>
    <comment ref="E3628" authorId="0" shapeId="0">
      <text>
        <r>
          <rPr>
            <b/>
            <sz val="8"/>
            <color indexed="81"/>
            <rFont val="Tahoma"/>
            <family val="2"/>
          </rPr>
          <t>Suan</t>
        </r>
      </text>
    </comment>
  </commentList>
</comments>
</file>

<file path=xl/sharedStrings.xml><?xml version="1.0" encoding="utf-8"?>
<sst xmlns="http://schemas.openxmlformats.org/spreadsheetml/2006/main" count="33019" uniqueCount="2448">
  <si>
    <t>Blieux 494a-b</t>
  </si>
  <si>
    <t>Blieux 494c</t>
  </si>
  <si>
    <t>Blieux 496</t>
  </si>
  <si>
    <t>Blieux 497</t>
  </si>
  <si>
    <t>Blieux 498</t>
  </si>
  <si>
    <t>Blieux 502</t>
  </si>
  <si>
    <t>Blieux 503</t>
  </si>
  <si>
    <t>Blieux 507</t>
  </si>
  <si>
    <t>Blieux 508</t>
  </si>
  <si>
    <t>Blieux 512</t>
  </si>
  <si>
    <t>Blieux 514</t>
  </si>
  <si>
    <t>Blieux 516</t>
  </si>
  <si>
    <t>Blieux 517a</t>
  </si>
  <si>
    <t>Blieux 517b</t>
  </si>
  <si>
    <t>Blieux 517c</t>
  </si>
  <si>
    <t>Blieux 517d</t>
  </si>
  <si>
    <t>Blieux 518</t>
  </si>
  <si>
    <t>Blieux 519</t>
  </si>
  <si>
    <t>Blieux 519'</t>
  </si>
  <si>
    <t>Blieux 520</t>
  </si>
  <si>
    <t>Blieux 521</t>
  </si>
  <si>
    <t>Blieux 522</t>
  </si>
  <si>
    <t>Blieux 528</t>
  </si>
  <si>
    <t>Blieux 529</t>
  </si>
  <si>
    <t>Blieux 530</t>
  </si>
  <si>
    <t>Blieux 531</t>
  </si>
  <si>
    <t>Blieux 532</t>
  </si>
  <si>
    <t>Blieux 539</t>
  </si>
  <si>
    <t>Blieux 543b</t>
  </si>
  <si>
    <t>Blieux 548</t>
  </si>
  <si>
    <t>Blieux 551</t>
  </si>
  <si>
    <t>Blieux 561a</t>
  </si>
  <si>
    <t>Blieux 561b</t>
  </si>
  <si>
    <t>Blieux 575</t>
  </si>
  <si>
    <t>Blieux 595</t>
  </si>
  <si>
    <t>Blieux 603</t>
  </si>
  <si>
    <t>Blieux 611</t>
  </si>
  <si>
    <t>Blieux 621</t>
  </si>
  <si>
    <t>Blieux 625</t>
  </si>
  <si>
    <t>Blieux 632</t>
  </si>
  <si>
    <t>ADD18</t>
  </si>
  <si>
    <t>ADD19</t>
  </si>
  <si>
    <t>ADD20</t>
  </si>
  <si>
    <t>ADD21</t>
  </si>
  <si>
    <t>ADD22</t>
  </si>
  <si>
    <t>ADD23</t>
  </si>
  <si>
    <t>ADD24</t>
  </si>
  <si>
    <t>ADD25</t>
  </si>
  <si>
    <t>ADD26</t>
  </si>
  <si>
    <t>ADD27</t>
  </si>
  <si>
    <t>ADD28</t>
  </si>
  <si>
    <t>ADD29</t>
  </si>
  <si>
    <t>ADD30</t>
  </si>
  <si>
    <t>ADD31</t>
  </si>
  <si>
    <t>ADD32</t>
  </si>
  <si>
    <t>ADD33</t>
  </si>
  <si>
    <t>ADD34</t>
  </si>
  <si>
    <t>ADD35</t>
  </si>
  <si>
    <t>ADD36</t>
  </si>
  <si>
    <t>ADD37</t>
  </si>
  <si>
    <t>ADD38</t>
  </si>
  <si>
    <t>ADD39</t>
  </si>
  <si>
    <t>ADD40</t>
  </si>
  <si>
    <t>ADD41</t>
  </si>
  <si>
    <t>ADD42</t>
  </si>
  <si>
    <t>ADD43</t>
  </si>
  <si>
    <t>ADD44</t>
  </si>
  <si>
    <t>TAM16</t>
  </si>
  <si>
    <t>TAM17</t>
  </si>
  <si>
    <t>TAM18</t>
  </si>
  <si>
    <t>TAM19</t>
  </si>
  <si>
    <t>TAM20</t>
  </si>
  <si>
    <t>TAM21</t>
  </si>
  <si>
    <t>TAM22</t>
  </si>
  <si>
    <t>TAM23</t>
  </si>
  <si>
    <t>TAM24</t>
  </si>
  <si>
    <t>TAM25</t>
  </si>
  <si>
    <t>TAM25'</t>
  </si>
  <si>
    <t>TAM26</t>
  </si>
  <si>
    <t>TAM27</t>
  </si>
  <si>
    <t>TAM28</t>
  </si>
  <si>
    <t>TAM29</t>
  </si>
  <si>
    <t>TAM30</t>
  </si>
  <si>
    <t>TAM31</t>
  </si>
  <si>
    <t>TAM32</t>
  </si>
  <si>
    <t>TAM33</t>
  </si>
  <si>
    <t>PB 18</t>
  </si>
  <si>
    <t>PB 16</t>
  </si>
  <si>
    <t>PB 13</t>
  </si>
  <si>
    <t>PB 10</t>
  </si>
  <si>
    <t>PB 9</t>
  </si>
  <si>
    <t>PB 8</t>
  </si>
  <si>
    <t>PB 3</t>
  </si>
  <si>
    <t>PB 2</t>
  </si>
  <si>
    <t>DIG 28</t>
  </si>
  <si>
    <t>DIG 23</t>
  </si>
  <si>
    <t>DIG 22</t>
  </si>
  <si>
    <t>DIG 21</t>
  </si>
  <si>
    <t>DIG 19</t>
  </si>
  <si>
    <t>DIG 17</t>
  </si>
  <si>
    <t>DIG 15</t>
  </si>
  <si>
    <t>DIG 13</t>
  </si>
  <si>
    <t>DIG 11</t>
  </si>
  <si>
    <t>DIG 9</t>
  </si>
  <si>
    <t>DIG 6</t>
  </si>
  <si>
    <t>DIG 5</t>
  </si>
  <si>
    <t>DIG 3</t>
  </si>
  <si>
    <t>DIG 1</t>
  </si>
  <si>
    <t>PAS 41</t>
  </si>
  <si>
    <t>PAS 39</t>
  </si>
  <si>
    <t>PAS 38</t>
  </si>
  <si>
    <t>PAS 36</t>
  </si>
  <si>
    <t>PAS 34</t>
  </si>
  <si>
    <t>PAS 33</t>
  </si>
  <si>
    <t>PAS 32</t>
  </si>
  <si>
    <t>PAS 28</t>
  </si>
  <si>
    <t>PAS 25</t>
  </si>
  <si>
    <t>PAS 23</t>
  </si>
  <si>
    <t>PAS 16</t>
  </si>
  <si>
    <t>PAS 15</t>
  </si>
  <si>
    <t>PAS 14</t>
  </si>
  <si>
    <t>PAS 13</t>
  </si>
  <si>
    <t>PAS 12</t>
  </si>
  <si>
    <t>PAS 10</t>
  </si>
  <si>
    <t>PAS 7</t>
  </si>
  <si>
    <t>PAS 6</t>
  </si>
  <si>
    <t>PAS 5</t>
  </si>
  <si>
    <t>PAS 1</t>
  </si>
  <si>
    <t>ALM7</t>
  </si>
  <si>
    <t>ALM8</t>
  </si>
  <si>
    <t>ALM9</t>
  </si>
  <si>
    <t>ALM10</t>
  </si>
  <si>
    <t>ALM11</t>
  </si>
  <si>
    <t>ALM12</t>
  </si>
  <si>
    <t>ALM13</t>
  </si>
  <si>
    <t>ALM14</t>
  </si>
  <si>
    <t>ALM15</t>
  </si>
  <si>
    <t>ALM16</t>
  </si>
  <si>
    <t>ALM17</t>
  </si>
  <si>
    <t>Early Kimmeridgian</t>
  </si>
  <si>
    <t>Cymodoce</t>
  </si>
  <si>
    <t>Rupellensis</t>
  </si>
  <si>
    <t>Late Oxfordian</t>
  </si>
  <si>
    <t>Late Aptian</t>
  </si>
  <si>
    <t>Nolani</t>
  </si>
  <si>
    <t>Jacobi</t>
  </si>
  <si>
    <t>Early Albian</t>
  </si>
  <si>
    <t>Tardefurcata</t>
  </si>
  <si>
    <t>Mammillatum</t>
  </si>
  <si>
    <t>Martini</t>
  </si>
  <si>
    <t>Melchioris</t>
  </si>
  <si>
    <t>Early Cenomanian</t>
  </si>
  <si>
    <t>Mantelliceras dixoni</t>
  </si>
  <si>
    <t>Middle Cenomanian</t>
  </si>
  <si>
    <t>Acanthoceras rhotomagense</t>
  </si>
  <si>
    <t>PDO 38</t>
  </si>
  <si>
    <t>PDO 43</t>
  </si>
  <si>
    <t>PDO 45</t>
  </si>
  <si>
    <t>PDO49</t>
  </si>
  <si>
    <t>PDO 50</t>
  </si>
  <si>
    <t>PDO 52</t>
  </si>
  <si>
    <t>PDO 53</t>
  </si>
  <si>
    <t>PDO 54</t>
  </si>
  <si>
    <t>PDO 55</t>
  </si>
  <si>
    <t>PDO 59</t>
  </si>
  <si>
    <t>PDO 60</t>
  </si>
  <si>
    <t>PDO 62</t>
  </si>
  <si>
    <t>PDO 63</t>
  </si>
  <si>
    <t>PDO 65</t>
  </si>
  <si>
    <t>PDO 66</t>
  </si>
  <si>
    <t>PDO 67</t>
  </si>
  <si>
    <t>PDO 69</t>
  </si>
  <si>
    <t>PDO 70</t>
  </si>
  <si>
    <t>PDO 71</t>
  </si>
  <si>
    <t>PDO 72</t>
  </si>
  <si>
    <t>PDO 73</t>
  </si>
  <si>
    <t>PDO 74</t>
  </si>
  <si>
    <t>PDO 75</t>
  </si>
  <si>
    <t>PDO 76</t>
  </si>
  <si>
    <t>PDO 76*</t>
  </si>
  <si>
    <t>PDO 79</t>
  </si>
  <si>
    <t>PDO 80</t>
  </si>
  <si>
    <t>PDO 81</t>
  </si>
  <si>
    <t>SPM OU 182</t>
  </si>
  <si>
    <t>PDO 84</t>
  </si>
  <si>
    <t>SPM OU 187</t>
  </si>
  <si>
    <t>PDO 87</t>
  </si>
  <si>
    <t>PDO 89</t>
  </si>
  <si>
    <t>SPM OU 193</t>
  </si>
  <si>
    <t>PDO 91</t>
  </si>
  <si>
    <t>PDO 92</t>
  </si>
  <si>
    <t>PDO 94</t>
  </si>
  <si>
    <t>SPM OU 210</t>
  </si>
  <si>
    <t>SPM OU 211</t>
  </si>
  <si>
    <t>SPM OU 214b</t>
  </si>
  <si>
    <t>SPM OU 218</t>
  </si>
  <si>
    <t>SPM OU 221b</t>
  </si>
  <si>
    <t>SPM OU 225c</t>
  </si>
  <si>
    <t>SPM2</t>
  </si>
  <si>
    <t>SPMN = 4</t>
  </si>
  <si>
    <t>SPM6</t>
  </si>
  <si>
    <t>SPMM</t>
  </si>
  <si>
    <t>SPM11</t>
  </si>
  <si>
    <t>SPM15</t>
  </si>
  <si>
    <t>SPM20</t>
  </si>
  <si>
    <t>SPML</t>
  </si>
  <si>
    <t>SPM26</t>
  </si>
  <si>
    <t>SPMK = 28</t>
  </si>
  <si>
    <t>SPM31</t>
  </si>
  <si>
    <t>SPM37 = I</t>
  </si>
  <si>
    <t>SPMJ</t>
  </si>
  <si>
    <t>SPM40</t>
  </si>
  <si>
    <t>SPM41</t>
  </si>
  <si>
    <t>SPM46</t>
  </si>
  <si>
    <t>SPM51 = G</t>
  </si>
  <si>
    <t>SPM56</t>
  </si>
  <si>
    <t>SPMH</t>
  </si>
  <si>
    <t>SPM59 = D</t>
  </si>
  <si>
    <t>SPM61</t>
  </si>
  <si>
    <t>SPM63 = F</t>
  </si>
  <si>
    <t>SPM64</t>
  </si>
  <si>
    <t>SPM66</t>
  </si>
  <si>
    <t>SPM69</t>
  </si>
  <si>
    <t>SPM71</t>
  </si>
  <si>
    <t>SPME = 74</t>
  </si>
  <si>
    <t>SPM75</t>
  </si>
  <si>
    <t>SPM81</t>
  </si>
  <si>
    <t>SPMC = 84</t>
  </si>
  <si>
    <t>SPM88</t>
  </si>
  <si>
    <t>SPM89</t>
  </si>
  <si>
    <t>SPM90</t>
  </si>
  <si>
    <t>SPMB = 93</t>
  </si>
  <si>
    <t>SPM98</t>
  </si>
  <si>
    <t>SPM100</t>
  </si>
  <si>
    <t>SPM106</t>
  </si>
  <si>
    <t>SPM105</t>
  </si>
  <si>
    <t>SPM103</t>
  </si>
  <si>
    <t>SPM101</t>
  </si>
  <si>
    <t>SPMA</t>
  </si>
  <si>
    <t>FP-59</t>
  </si>
  <si>
    <t>FP-55</t>
  </si>
  <si>
    <t>FP-53</t>
  </si>
  <si>
    <t>FP-51</t>
  </si>
  <si>
    <t>FP-49</t>
  </si>
  <si>
    <t>FP-47</t>
  </si>
  <si>
    <t>FP-45</t>
  </si>
  <si>
    <t>FP-43</t>
  </si>
  <si>
    <t>FP-41</t>
  </si>
  <si>
    <t>FP-39</t>
  </si>
  <si>
    <t>FP-37</t>
  </si>
  <si>
    <t>FP-35</t>
  </si>
  <si>
    <t>FP-33</t>
  </si>
  <si>
    <t>FP-31</t>
  </si>
  <si>
    <t>FP-29</t>
  </si>
  <si>
    <t>FP-27</t>
  </si>
  <si>
    <t>FP-25</t>
  </si>
  <si>
    <t>Falciferum</t>
  </si>
  <si>
    <t>Y06-47/7</t>
  </si>
  <si>
    <t>Y06-47/4</t>
  </si>
  <si>
    <t>Y06-46</t>
  </si>
  <si>
    <t>Y06-45/1</t>
  </si>
  <si>
    <t>Y06-44</t>
  </si>
  <si>
    <t>Y06-43/4</t>
  </si>
  <si>
    <t>Y06-43/3</t>
  </si>
  <si>
    <t>Y06-43/5</t>
  </si>
  <si>
    <t>Y06-43/2</t>
  </si>
  <si>
    <t>Y06-43/1</t>
  </si>
  <si>
    <t>Y06-41/2</t>
  </si>
  <si>
    <t>Y06-41/1</t>
  </si>
  <si>
    <t>Y07-HB/41 (250/587)</t>
  </si>
  <si>
    <t>Y07-HB/41 (195/587)</t>
  </si>
  <si>
    <t>Y07-PM/41 (160/587)</t>
  </si>
  <si>
    <t>Y07-PM/41 (43/587)</t>
  </si>
  <si>
    <t>Y07-PM/41 (2/587)</t>
  </si>
  <si>
    <t>Y07-PM/39 (12/23)</t>
  </si>
  <si>
    <t>Y07-PM/38 (126/152)</t>
  </si>
  <si>
    <t>Y07-PM/38 (0/152)</t>
  </si>
  <si>
    <t>Exaratum</t>
  </si>
  <si>
    <t>MBE 0.10</t>
  </si>
  <si>
    <t>MBE 0.20</t>
  </si>
  <si>
    <t>MBE 0.25</t>
  </si>
  <si>
    <t>MBE 0.40</t>
  </si>
  <si>
    <t>MBE 0.55</t>
  </si>
  <si>
    <t>MBE 0.65</t>
  </si>
  <si>
    <t>MBE 0.85</t>
  </si>
  <si>
    <t>MBE 1.15</t>
  </si>
  <si>
    <t>MBE 1.35</t>
  </si>
  <si>
    <t>MBE 1.52</t>
  </si>
  <si>
    <t>MBE 1.60</t>
  </si>
  <si>
    <t>MBE 1.71</t>
  </si>
  <si>
    <t>MBE 1.75</t>
  </si>
  <si>
    <t>MBE 1.78</t>
  </si>
  <si>
    <t>MBE 1.85</t>
  </si>
  <si>
    <t>MBE 1.95</t>
  </si>
  <si>
    <t>MBE 2.00</t>
  </si>
  <si>
    <t>MBE 2.05</t>
  </si>
  <si>
    <t>MBE 2.20</t>
  </si>
  <si>
    <t>MBE 2.30</t>
  </si>
  <si>
    <t>MBE 2.35</t>
  </si>
  <si>
    <t>MBE 2.40</t>
  </si>
  <si>
    <t>MBE 2.55</t>
  </si>
  <si>
    <t>MBE 2.60</t>
  </si>
  <si>
    <t>MBE 2.70</t>
  </si>
  <si>
    <t>MBE 2.85</t>
  </si>
  <si>
    <t>MBE 2.90</t>
  </si>
  <si>
    <t>PEN08-Do2003</t>
  </si>
  <si>
    <t>PEN07-Do2003</t>
  </si>
  <si>
    <t>PEN06-Do2003</t>
  </si>
  <si>
    <t>PEN05-Do2003</t>
  </si>
  <si>
    <t>PEN03-Do2003</t>
  </si>
  <si>
    <t>PEN01-Do2003</t>
  </si>
  <si>
    <t>PEN50</t>
  </si>
  <si>
    <t>PEN49</t>
  </si>
  <si>
    <t>PEN45</t>
  </si>
  <si>
    <t>PEN44</t>
  </si>
  <si>
    <t>PEN41</t>
  </si>
  <si>
    <t>BB5PEN05</t>
  </si>
  <si>
    <t>PEN38</t>
  </si>
  <si>
    <t>PEN34</t>
  </si>
  <si>
    <t>DO10PEN05</t>
  </si>
  <si>
    <t>PEN 56</t>
  </si>
  <si>
    <t>PEN 60</t>
  </si>
  <si>
    <t>DO5PEN05</t>
  </si>
  <si>
    <t>DO6PEN05</t>
  </si>
  <si>
    <t>62</t>
  </si>
  <si>
    <t>63</t>
  </si>
  <si>
    <t>65</t>
  </si>
  <si>
    <t>66</t>
  </si>
  <si>
    <t>67</t>
  </si>
  <si>
    <t>68</t>
  </si>
  <si>
    <t>70</t>
  </si>
  <si>
    <t>71,2</t>
  </si>
  <si>
    <t>72</t>
  </si>
  <si>
    <t>110</t>
  </si>
  <si>
    <t>106</t>
  </si>
  <si>
    <t>103</t>
  </si>
  <si>
    <t>102</t>
  </si>
  <si>
    <t>101</t>
  </si>
  <si>
    <t>99</t>
  </si>
  <si>
    <t>98</t>
  </si>
  <si>
    <t>97</t>
  </si>
  <si>
    <t>96</t>
  </si>
  <si>
    <t>95,2</t>
  </si>
  <si>
    <t>95</t>
  </si>
  <si>
    <t>94</t>
  </si>
  <si>
    <t>93</t>
  </si>
  <si>
    <t>89</t>
  </si>
  <si>
    <t>84</t>
  </si>
  <si>
    <t>83</t>
  </si>
  <si>
    <t>81</t>
  </si>
  <si>
    <t>80</t>
  </si>
  <si>
    <t>78</t>
  </si>
  <si>
    <t>76</t>
  </si>
  <si>
    <t>75</t>
  </si>
  <si>
    <t>74</t>
  </si>
  <si>
    <t>VGL1 Corinne</t>
  </si>
  <si>
    <t>VGL2 Corinne</t>
  </si>
  <si>
    <t>VL64</t>
  </si>
  <si>
    <t>VL65</t>
  </si>
  <si>
    <t>VL69</t>
  </si>
  <si>
    <t>VL70</t>
  </si>
  <si>
    <t>VGL N1</t>
  </si>
  <si>
    <t>VGL N2</t>
  </si>
  <si>
    <t>VGL N3</t>
  </si>
  <si>
    <t>VGL N5</t>
  </si>
  <si>
    <t>9a</t>
  </si>
  <si>
    <t>9d</t>
  </si>
  <si>
    <t>VGL N6</t>
  </si>
  <si>
    <t>VGL N7</t>
  </si>
  <si>
    <t>VGL N8</t>
  </si>
  <si>
    <t>VGL N10</t>
  </si>
  <si>
    <t>VGL N11</t>
  </si>
  <si>
    <t>VGL N12</t>
  </si>
  <si>
    <t>VGL N13</t>
  </si>
  <si>
    <t>VGL N14</t>
  </si>
  <si>
    <t>VGL N16</t>
  </si>
  <si>
    <t>VGL N17</t>
  </si>
  <si>
    <t>VGL N18</t>
  </si>
  <si>
    <t>VGL N20</t>
  </si>
  <si>
    <t>VGL N21</t>
  </si>
  <si>
    <t>VGL N22</t>
  </si>
  <si>
    <t>VGL N23</t>
  </si>
  <si>
    <t>VGL N24</t>
  </si>
  <si>
    <t>VGL N25</t>
  </si>
  <si>
    <t>VGL N26</t>
  </si>
  <si>
    <t>VGL N27</t>
  </si>
  <si>
    <t>VGL N28</t>
  </si>
  <si>
    <t>VGL N29</t>
  </si>
  <si>
    <t>VL28</t>
  </si>
  <si>
    <t>VL29</t>
  </si>
  <si>
    <t>VL30</t>
  </si>
  <si>
    <t>VL31</t>
  </si>
  <si>
    <t>VL32</t>
  </si>
  <si>
    <t>VER 0.01</t>
  </si>
  <si>
    <t>VER 0.28</t>
  </si>
  <si>
    <t>VER 0.62</t>
  </si>
  <si>
    <t>VER 0.98</t>
  </si>
  <si>
    <t>VER 1.065</t>
  </si>
  <si>
    <t>VER 1.08</t>
  </si>
  <si>
    <t>VER 1.095</t>
  </si>
  <si>
    <t>VER 1.11</t>
  </si>
  <si>
    <t>VER 1.13</t>
  </si>
  <si>
    <t>VER 1.18</t>
  </si>
  <si>
    <t>VER 1.25</t>
  </si>
  <si>
    <t>VER 1.30</t>
  </si>
  <si>
    <t>VER 1.36</t>
  </si>
  <si>
    <t>VER 1.42</t>
  </si>
  <si>
    <t>VER 1.54</t>
  </si>
  <si>
    <t>VER 1.66</t>
  </si>
  <si>
    <t>VER 1.87</t>
  </si>
  <si>
    <t>VER 2.01</t>
  </si>
  <si>
    <t>VER 2.06</t>
  </si>
  <si>
    <t>VER 2.115</t>
  </si>
  <si>
    <t>VER 2.14</t>
  </si>
  <si>
    <t>VER 2.18</t>
  </si>
  <si>
    <t>VER 2.22</t>
  </si>
  <si>
    <t>VER 2.29</t>
  </si>
  <si>
    <t>VER 2.80</t>
  </si>
  <si>
    <t>VER 3.14</t>
  </si>
  <si>
    <t>VER 3.22</t>
  </si>
  <si>
    <t>VER 3.37</t>
  </si>
  <si>
    <t>VER 3.56</t>
  </si>
  <si>
    <t>VER 3.86</t>
  </si>
  <si>
    <t>VER 4.53</t>
  </si>
  <si>
    <t>VER 4.91</t>
  </si>
  <si>
    <t>VER 5.22</t>
  </si>
  <si>
    <t>VER 5.38</t>
  </si>
  <si>
    <t>VER 6.03</t>
  </si>
  <si>
    <t>VER 6.40</t>
  </si>
  <si>
    <t>VG12</t>
  </si>
  <si>
    <t>VG13</t>
  </si>
  <si>
    <t>VG4h</t>
  </si>
  <si>
    <t>VG4g</t>
  </si>
  <si>
    <t>VG4f</t>
  </si>
  <si>
    <t>VG4e</t>
  </si>
  <si>
    <t>VG4d</t>
  </si>
  <si>
    <t>VG4c</t>
  </si>
  <si>
    <t>VG4b</t>
  </si>
  <si>
    <t>VG4a</t>
  </si>
  <si>
    <t>VG3a</t>
  </si>
  <si>
    <t>VG3b</t>
  </si>
  <si>
    <t>VG3c</t>
  </si>
  <si>
    <t>VG3d</t>
  </si>
  <si>
    <t>VG3e</t>
  </si>
  <si>
    <t>VG3f</t>
  </si>
  <si>
    <t>VG3g</t>
  </si>
  <si>
    <t>VG2a</t>
  </si>
  <si>
    <t>VG2b</t>
  </si>
  <si>
    <t>VG2c</t>
  </si>
  <si>
    <t>VG2d</t>
  </si>
  <si>
    <t>VG2e</t>
  </si>
  <si>
    <t>VG2f</t>
  </si>
  <si>
    <t>VG2g</t>
  </si>
  <si>
    <t>VG2h</t>
  </si>
  <si>
    <t>VG1a</t>
  </si>
  <si>
    <t>VG1b</t>
  </si>
  <si>
    <t>VG1c</t>
  </si>
  <si>
    <t>VG1d</t>
  </si>
  <si>
    <t>VG1e</t>
  </si>
  <si>
    <t>VG1f</t>
  </si>
  <si>
    <t>VG1g</t>
  </si>
  <si>
    <t>VG1h</t>
  </si>
  <si>
    <t>VER1-0.04</t>
  </si>
  <si>
    <t>VER1-0.46</t>
  </si>
  <si>
    <t>VER1-0.83</t>
  </si>
  <si>
    <t>VER1-1.04</t>
  </si>
  <si>
    <t>VER1-1.16</t>
  </si>
  <si>
    <t>VL36</t>
  </si>
  <si>
    <t>VL 37</t>
  </si>
  <si>
    <t>VL 41</t>
  </si>
  <si>
    <t>VL 42</t>
  </si>
  <si>
    <t>VL 46</t>
  </si>
  <si>
    <t>VL 47</t>
  </si>
  <si>
    <t>VL50</t>
  </si>
  <si>
    <t>VGL N30</t>
  </si>
  <si>
    <t>VGL N31</t>
  </si>
  <si>
    <t>VGL N32</t>
  </si>
  <si>
    <t>VGL N33</t>
  </si>
  <si>
    <t>VGL N34</t>
  </si>
  <si>
    <t>VGL N35</t>
  </si>
  <si>
    <t>VGL N36</t>
  </si>
  <si>
    <t>VGL N 37</t>
  </si>
  <si>
    <t>VGL E2</t>
  </si>
  <si>
    <t>VGL E15</t>
  </si>
  <si>
    <t>VGL E3</t>
  </si>
  <si>
    <t>VGL E4</t>
  </si>
  <si>
    <t>VGL E5</t>
  </si>
  <si>
    <t>VGL E7</t>
  </si>
  <si>
    <t>VGL E8</t>
  </si>
  <si>
    <t>VGL E9</t>
  </si>
  <si>
    <t>VGL E10</t>
  </si>
  <si>
    <t>VGL E11</t>
  </si>
  <si>
    <t>VGL E12</t>
  </si>
  <si>
    <t>VGL E13</t>
  </si>
  <si>
    <t>VGL E14</t>
  </si>
  <si>
    <t>VGL N38</t>
  </si>
  <si>
    <t>VGL N39</t>
  </si>
  <si>
    <t>VGL N40</t>
  </si>
  <si>
    <t>VGL N41</t>
  </si>
  <si>
    <t>VGL N42</t>
  </si>
  <si>
    <t>VGL N43</t>
  </si>
  <si>
    <t>VGL N44</t>
  </si>
  <si>
    <t>VGL N45</t>
  </si>
  <si>
    <t>VGL N46</t>
  </si>
  <si>
    <t>VGL N47</t>
  </si>
  <si>
    <t>VGL N48</t>
  </si>
  <si>
    <t>VGL N49</t>
  </si>
  <si>
    <t>VGL N51</t>
  </si>
  <si>
    <t>VGL N52</t>
  </si>
  <si>
    <t>VL 56</t>
  </si>
  <si>
    <t>VL57</t>
  </si>
  <si>
    <t>LCh07-01</t>
  </si>
  <si>
    <t>LCh07-02</t>
  </si>
  <si>
    <t>LCH07-05</t>
  </si>
  <si>
    <t>LCh07-06</t>
  </si>
  <si>
    <t>LCh07-03</t>
  </si>
  <si>
    <t>LCh07-04</t>
  </si>
  <si>
    <t>LCh07-07</t>
  </si>
  <si>
    <t>LCh07-08</t>
  </si>
  <si>
    <t>LCh07-09</t>
  </si>
  <si>
    <t>LCh07-10</t>
  </si>
  <si>
    <t>LCh07-13</t>
  </si>
  <si>
    <t>LCh07-14</t>
  </si>
  <si>
    <t>LCh07-21</t>
  </si>
  <si>
    <t>LCh07-22</t>
  </si>
  <si>
    <t>LCh07-25</t>
  </si>
  <si>
    <t>LCh07-26</t>
  </si>
  <si>
    <t>LCh07-36</t>
  </si>
  <si>
    <t>LCh07-35</t>
  </si>
  <si>
    <t>134.22</t>
  </si>
  <si>
    <t>UC16</t>
  </si>
  <si>
    <t>Late Campanian</t>
  </si>
  <si>
    <t>79,17m</t>
  </si>
  <si>
    <t>77,79m</t>
  </si>
  <si>
    <t>77,62m</t>
  </si>
  <si>
    <t>77,21m</t>
  </si>
  <si>
    <t>75,20m</t>
  </si>
  <si>
    <t>73,41m</t>
  </si>
  <si>
    <t>73,21m</t>
  </si>
  <si>
    <t>71,41m</t>
  </si>
  <si>
    <t>69,20m</t>
  </si>
  <si>
    <t>68,23m</t>
  </si>
  <si>
    <t>67,43m</t>
  </si>
  <si>
    <t>66,25m</t>
  </si>
  <si>
    <t>65,24m</t>
  </si>
  <si>
    <t>63,95m</t>
  </si>
  <si>
    <t>62,96m</t>
  </si>
  <si>
    <t>61,95m</t>
  </si>
  <si>
    <t>60,99m</t>
  </si>
  <si>
    <t>59,95m</t>
  </si>
  <si>
    <t>59,02m</t>
  </si>
  <si>
    <t>58,06m</t>
  </si>
  <si>
    <t>56,95m</t>
  </si>
  <si>
    <t>55,96m</t>
  </si>
  <si>
    <t>54,95m</t>
  </si>
  <si>
    <t>53,95m</t>
  </si>
  <si>
    <t>52,89m</t>
  </si>
  <si>
    <t>52,09m</t>
  </si>
  <si>
    <t>50,91m</t>
  </si>
  <si>
    <t>49,95m</t>
  </si>
  <si>
    <t>49,21m</t>
  </si>
  <si>
    <t>48,90m</t>
  </si>
  <si>
    <t>48,71m</t>
  </si>
  <si>
    <t>48,35m</t>
  </si>
  <si>
    <t>48,10m</t>
  </si>
  <si>
    <t>47,72m</t>
  </si>
  <si>
    <t>47,66m</t>
  </si>
  <si>
    <t>47,44m</t>
  </si>
  <si>
    <t>47,17m</t>
  </si>
  <si>
    <t>46,93m</t>
  </si>
  <si>
    <t>46,46m</t>
  </si>
  <si>
    <t>45,92m</t>
  </si>
  <si>
    <t>45,44m</t>
  </si>
  <si>
    <t>44,92m</t>
  </si>
  <si>
    <t>44,51m</t>
  </si>
  <si>
    <t>44,17m</t>
  </si>
  <si>
    <t>44,01m</t>
  </si>
  <si>
    <t>43,67m</t>
  </si>
  <si>
    <t>43,55m</t>
  </si>
  <si>
    <t>43,17m</t>
  </si>
  <si>
    <t>42,93m</t>
  </si>
  <si>
    <t>42,75m</t>
  </si>
  <si>
    <t>42,50m</t>
  </si>
  <si>
    <t>41,89m</t>
  </si>
  <si>
    <t>41,45m</t>
  </si>
  <si>
    <t>40,91m</t>
  </si>
  <si>
    <t>40,47m</t>
  </si>
  <si>
    <t>39,84m</t>
  </si>
  <si>
    <t>39,46m</t>
  </si>
  <si>
    <t>38,92m</t>
  </si>
  <si>
    <t>38,37m</t>
  </si>
  <si>
    <t>37,89m</t>
  </si>
  <si>
    <t>37,50m</t>
  </si>
  <si>
    <t>36,89m</t>
  </si>
  <si>
    <t>36,55m</t>
  </si>
  <si>
    <t>35,88m</t>
  </si>
  <si>
    <t>35,64m</t>
  </si>
  <si>
    <t>35,41m</t>
  </si>
  <si>
    <t>35,13m</t>
  </si>
  <si>
    <t>34,91m</t>
  </si>
  <si>
    <t>34,21m</t>
  </si>
  <si>
    <t>33,92m</t>
  </si>
  <si>
    <t>33,50m</t>
  </si>
  <si>
    <t>32,88m</t>
  </si>
  <si>
    <t>32,48m</t>
  </si>
  <si>
    <t>31,91m</t>
  </si>
  <si>
    <t>30,93m</t>
  </si>
  <si>
    <t>29,92m</t>
  </si>
  <si>
    <t>29,24m</t>
  </si>
  <si>
    <t>28,90m</t>
  </si>
  <si>
    <t>27,90m</t>
  </si>
  <si>
    <t>27,14m</t>
  </si>
  <si>
    <t>26,92m</t>
  </si>
  <si>
    <t>26,22m</t>
  </si>
  <si>
    <t>25,95m</t>
  </si>
  <si>
    <t>24,87m</t>
  </si>
  <si>
    <t>23,90m</t>
  </si>
  <si>
    <t>22,90m</t>
  </si>
  <si>
    <t>21,92m</t>
  </si>
  <si>
    <t>20,88m</t>
  </si>
  <si>
    <t>19,91m</t>
  </si>
  <si>
    <t>18,86m</t>
  </si>
  <si>
    <t>17,86m</t>
  </si>
  <si>
    <t>16,85m</t>
  </si>
  <si>
    <t>15,87m</t>
  </si>
  <si>
    <t>14,85m</t>
  </si>
  <si>
    <t>13,85m</t>
  </si>
  <si>
    <t>12,86m</t>
  </si>
  <si>
    <t>11,86m</t>
  </si>
  <si>
    <t>10,86m</t>
  </si>
  <si>
    <t>9,86m</t>
  </si>
  <si>
    <t>8,86m</t>
  </si>
  <si>
    <t>7,86m</t>
  </si>
  <si>
    <t>6,62m</t>
  </si>
  <si>
    <t>5,62m</t>
  </si>
  <si>
    <t>4,62m</t>
  </si>
  <si>
    <t>3,62m</t>
  </si>
  <si>
    <t>Ammonite zone</t>
  </si>
  <si>
    <t>A. rhotomagense</t>
  </si>
  <si>
    <t>A. jukesbrownei</t>
  </si>
  <si>
    <t>C. (P.) guerangeri</t>
  </si>
  <si>
    <t>M. geslinianum</t>
  </si>
  <si>
    <t>N. juddii</t>
  </si>
  <si>
    <t>Middle Turonian</t>
  </si>
  <si>
    <t>Collignoniceras wooligari</t>
  </si>
  <si>
    <t>Mammites nodosoides</t>
  </si>
  <si>
    <t>Watinoceras devonense</t>
  </si>
  <si>
    <t>447.87</t>
  </si>
  <si>
    <t>447.65</t>
  </si>
  <si>
    <t>447.26</t>
  </si>
  <si>
    <t>447.15</t>
  </si>
  <si>
    <t>446.75</t>
  </si>
  <si>
    <t>446.66</t>
  </si>
  <si>
    <t>446.46</t>
  </si>
  <si>
    <t>446.04</t>
  </si>
  <si>
    <t>445.85</t>
  </si>
  <si>
    <t>445.64</t>
  </si>
  <si>
    <t>145.29</t>
  </si>
  <si>
    <t>144.90</t>
  </si>
  <si>
    <t>144.50</t>
  </si>
  <si>
    <t>144.10</t>
  </si>
  <si>
    <t>143.70</t>
  </si>
  <si>
    <t>143.29</t>
  </si>
  <si>
    <t>142.89</t>
  </si>
  <si>
    <t>142.48</t>
  </si>
  <si>
    <t>142.09</t>
  </si>
  <si>
    <t>436.22</t>
  </si>
  <si>
    <t>436.12</t>
  </si>
  <si>
    <t>134.57</t>
  </si>
  <si>
    <t>134.52</t>
  </si>
  <si>
    <t>134.47</t>
  </si>
  <si>
    <t>133.97</t>
  </si>
  <si>
    <t>133.73</t>
  </si>
  <si>
    <t>133.47</t>
  </si>
  <si>
    <t>133.22</t>
  </si>
  <si>
    <t>132.97</t>
  </si>
  <si>
    <t>132.77</t>
  </si>
  <si>
    <t>132.52</t>
  </si>
  <si>
    <t>427.19</t>
  </si>
  <si>
    <t>426.87</t>
  </si>
  <si>
    <t>426.55</t>
  </si>
  <si>
    <t>419.61</t>
  </si>
  <si>
    <t>419.21</t>
  </si>
  <si>
    <t>418.81</t>
  </si>
  <si>
    <t>418.32</t>
  </si>
  <si>
    <t>417.99</t>
  </si>
  <si>
    <t>417.57</t>
  </si>
  <si>
    <t>417.21</t>
  </si>
  <si>
    <t>411.41</t>
  </si>
  <si>
    <t>410.94</t>
  </si>
  <si>
    <t>410.44</t>
  </si>
  <si>
    <t>409.99</t>
  </si>
  <si>
    <t>409.49</t>
  </si>
  <si>
    <t>409.02</t>
  </si>
  <si>
    <t>408.49</t>
  </si>
  <si>
    <t>408.08</t>
  </si>
  <si>
    <t>407.53</t>
  </si>
  <si>
    <t>405.08</t>
  </si>
  <si>
    <t>404.48</t>
  </si>
  <si>
    <t>403.88</t>
  </si>
  <si>
    <t>403.61</t>
  </si>
  <si>
    <t>402.95</t>
  </si>
  <si>
    <t>402.39</t>
  </si>
  <si>
    <t>401.84</t>
  </si>
  <si>
    <t>401.27</t>
  </si>
  <si>
    <t>400.69</t>
  </si>
  <si>
    <t>400.12</t>
  </si>
  <si>
    <t>399.54</t>
  </si>
  <si>
    <t>398.98</t>
  </si>
  <si>
    <t>398.39</t>
  </si>
  <si>
    <t>395.65</t>
  </si>
  <si>
    <t>395.18</t>
  </si>
  <si>
    <t>394.69</t>
  </si>
  <si>
    <t>394.08</t>
  </si>
  <si>
    <t>393.49</t>
  </si>
  <si>
    <t>392.91</t>
  </si>
  <si>
    <t>392.34</t>
  </si>
  <si>
    <t>391.72</t>
  </si>
  <si>
    <t>391.19</t>
  </si>
  <si>
    <t>390.62</t>
  </si>
  <si>
    <t>390.04</t>
  </si>
  <si>
    <t>389.47</t>
  </si>
  <si>
    <t>388.89</t>
  </si>
  <si>
    <t>Site</t>
  </si>
  <si>
    <t>UC3a</t>
  </si>
  <si>
    <t>UC6</t>
  </si>
  <si>
    <t>UC3b</t>
  </si>
  <si>
    <t>UC3c-d</t>
  </si>
  <si>
    <t>UC7</t>
  </si>
  <si>
    <t>UC8</t>
  </si>
  <si>
    <t>Coniacian-Santonian</t>
  </si>
  <si>
    <t>UC10-11b</t>
  </si>
  <si>
    <t>UC11c-12</t>
  </si>
  <si>
    <t>Santonian</t>
  </si>
  <si>
    <t>UC13</t>
  </si>
  <si>
    <t>UC14a</t>
  </si>
  <si>
    <t>UC14b-d</t>
  </si>
  <si>
    <t>UC15b-d</t>
  </si>
  <si>
    <t>UC15a</t>
  </si>
  <si>
    <t>UC20b</t>
  </si>
  <si>
    <t>UC15d</t>
  </si>
  <si>
    <t>UC15e</t>
  </si>
  <si>
    <t>Bimammatum</t>
  </si>
  <si>
    <t>Late Sinemurian</t>
  </si>
  <si>
    <t>Early Pliensbachian</t>
  </si>
  <si>
    <t>RBL51</t>
  </si>
  <si>
    <t>RBL55</t>
  </si>
  <si>
    <t xml:space="preserve">RBL 1 </t>
  </si>
  <si>
    <t xml:space="preserve">RBL 3 </t>
  </si>
  <si>
    <t>RBL6</t>
  </si>
  <si>
    <t>RBL 9</t>
  </si>
  <si>
    <t>RBL12</t>
  </si>
  <si>
    <t>RBL13</t>
  </si>
  <si>
    <t>RBL18</t>
  </si>
  <si>
    <t>RBL24</t>
  </si>
  <si>
    <t>RBL 30</t>
  </si>
  <si>
    <t>RBL33</t>
  </si>
  <si>
    <t>RBL37</t>
  </si>
  <si>
    <t>RBL39</t>
  </si>
  <si>
    <t>RBL42</t>
  </si>
  <si>
    <t>RBL59</t>
  </si>
  <si>
    <t>RBL70</t>
  </si>
  <si>
    <t>RBL65</t>
  </si>
  <si>
    <t>RBL75</t>
  </si>
  <si>
    <t>RBL79</t>
  </si>
  <si>
    <t>RBL90</t>
  </si>
  <si>
    <t>RBL86</t>
  </si>
  <si>
    <t>RBL110</t>
  </si>
  <si>
    <t>RBL107</t>
  </si>
  <si>
    <t>RBL103</t>
  </si>
  <si>
    <t>RBL100</t>
  </si>
  <si>
    <t>RBL 98</t>
  </si>
  <si>
    <t>RBL156</t>
  </si>
  <si>
    <t>RBL154</t>
  </si>
  <si>
    <t>RBL141</t>
  </si>
  <si>
    <t>RBL 135</t>
  </si>
  <si>
    <t>RBL133</t>
  </si>
  <si>
    <t>RBL146</t>
  </si>
  <si>
    <t>RBL130</t>
  </si>
  <si>
    <t>RBL125</t>
  </si>
  <si>
    <t>RBL 123</t>
  </si>
  <si>
    <t>RBL113</t>
  </si>
  <si>
    <t>RBL111</t>
  </si>
  <si>
    <t>RAB152</t>
  </si>
  <si>
    <t>RAB146</t>
  </si>
  <si>
    <t>RAB145</t>
  </si>
  <si>
    <t>RBL158</t>
  </si>
  <si>
    <t>RAB140</t>
  </si>
  <si>
    <t>RAB 126 bis</t>
  </si>
  <si>
    <t>RAB119</t>
  </si>
  <si>
    <t>RAB111</t>
  </si>
  <si>
    <t>RAB107</t>
  </si>
  <si>
    <t>RAB94</t>
  </si>
  <si>
    <t>RAB77</t>
  </si>
  <si>
    <t>RAB53</t>
  </si>
  <si>
    <t>RAB32</t>
  </si>
  <si>
    <t>RAB20</t>
  </si>
  <si>
    <t>RAB12</t>
  </si>
  <si>
    <t>RAB04</t>
  </si>
  <si>
    <t>Emaciatum</t>
  </si>
  <si>
    <t>Early Toarcian</t>
  </si>
  <si>
    <t>Polymorphum</t>
  </si>
  <si>
    <t>Levisoni</t>
  </si>
  <si>
    <t>Middle Toarcian</t>
  </si>
  <si>
    <t>Bifrons</t>
  </si>
  <si>
    <t>Gradata</t>
  </si>
  <si>
    <t>Late Toarcian</t>
  </si>
  <si>
    <t>Bonarelli</t>
  </si>
  <si>
    <t>Speciosum</t>
  </si>
  <si>
    <t>Meneghinii</t>
  </si>
  <si>
    <t>Aalensis</t>
  </si>
  <si>
    <t>NJT 8b</t>
  </si>
  <si>
    <t>NJT 7</t>
  </si>
  <si>
    <t>NJT 6</t>
  </si>
  <si>
    <t>NJT 5b</t>
  </si>
  <si>
    <t>CHI 1c</t>
  </si>
  <si>
    <t>CHI 2c</t>
  </si>
  <si>
    <t>CHI 3c</t>
  </si>
  <si>
    <t>CHI 4c</t>
  </si>
  <si>
    <t>CHI 5c</t>
  </si>
  <si>
    <t>CHI 7c</t>
  </si>
  <si>
    <t>CHI 9c</t>
  </si>
  <si>
    <t>CHI 11c</t>
  </si>
  <si>
    <t>CHI 13 c</t>
  </si>
  <si>
    <t>CHI 15 c</t>
  </si>
  <si>
    <t>CHI 16 c</t>
  </si>
  <si>
    <t>CHI 17 c</t>
  </si>
  <si>
    <t>CHI 18 c</t>
  </si>
  <si>
    <t>CHI 19 c</t>
  </si>
  <si>
    <t>CHI 20 c</t>
  </si>
  <si>
    <t>CHI 21 c</t>
  </si>
  <si>
    <t>CHI 22 c</t>
  </si>
  <si>
    <t>CHI 23 c</t>
  </si>
  <si>
    <t>CHI 24 c</t>
  </si>
  <si>
    <t>CHI 25 c</t>
  </si>
  <si>
    <t>CHI 26 c</t>
  </si>
  <si>
    <t>CHI 27 c</t>
  </si>
  <si>
    <t>CHI 28 c</t>
  </si>
  <si>
    <t>CHI 29 c</t>
  </si>
  <si>
    <t>CHI 31 c</t>
  </si>
  <si>
    <t>CHI 33 c</t>
  </si>
  <si>
    <t>TND51*</t>
  </si>
  <si>
    <t>Serpentinum</t>
  </si>
  <si>
    <t>TND50</t>
  </si>
  <si>
    <t>TND48*</t>
  </si>
  <si>
    <t>TND46</t>
  </si>
  <si>
    <t>TND44*</t>
  </si>
  <si>
    <t>TND43</t>
  </si>
  <si>
    <t>TND41*</t>
  </si>
  <si>
    <t>TND39</t>
  </si>
  <si>
    <t>TND37*</t>
  </si>
  <si>
    <t>TND35</t>
  </si>
  <si>
    <t>TND33*</t>
  </si>
  <si>
    <t>TND31</t>
  </si>
  <si>
    <t>TND30</t>
  </si>
  <si>
    <t>TND28</t>
  </si>
  <si>
    <t>TND27</t>
  </si>
  <si>
    <t>TND26</t>
  </si>
  <si>
    <t>Spinatum</t>
  </si>
  <si>
    <t>TND25*</t>
  </si>
  <si>
    <t>TND23</t>
  </si>
  <si>
    <t>TND21*</t>
  </si>
  <si>
    <t>TND19</t>
  </si>
  <si>
    <t>TND18</t>
  </si>
  <si>
    <t>TND17*</t>
  </si>
  <si>
    <t>TND15</t>
  </si>
  <si>
    <t>TND13*</t>
  </si>
  <si>
    <t>TND11</t>
  </si>
  <si>
    <t>TND09*</t>
  </si>
  <si>
    <t>TND07</t>
  </si>
  <si>
    <t>TND05*</t>
  </si>
  <si>
    <t>TND03</t>
  </si>
  <si>
    <t>TND01a*</t>
  </si>
  <si>
    <t>SPF69*</t>
  </si>
  <si>
    <t>SPF67</t>
  </si>
  <si>
    <t>SPF65*</t>
  </si>
  <si>
    <t>SPF63</t>
  </si>
  <si>
    <t>SPF61*</t>
  </si>
  <si>
    <t>SPF59</t>
  </si>
  <si>
    <t>SPF57a*</t>
  </si>
  <si>
    <t>SPF55a</t>
  </si>
  <si>
    <t>SPF53b*</t>
  </si>
  <si>
    <t>SPF51b</t>
  </si>
  <si>
    <t>SPF49*</t>
  </si>
  <si>
    <t>SPF47</t>
  </si>
  <si>
    <t>SPF45*</t>
  </si>
  <si>
    <t>SPF44</t>
  </si>
  <si>
    <t>SPF42</t>
  </si>
  <si>
    <t>SPF40b*</t>
  </si>
  <si>
    <t>SPF38</t>
  </si>
  <si>
    <t>SPF36*</t>
  </si>
  <si>
    <t>SPF34</t>
  </si>
  <si>
    <t>SPF32*</t>
  </si>
  <si>
    <t>SPF30</t>
  </si>
  <si>
    <t>SPF29</t>
  </si>
  <si>
    <t>SPF28*</t>
  </si>
  <si>
    <t>SPF27b</t>
  </si>
  <si>
    <t>SPF25*</t>
  </si>
  <si>
    <t>SPF23</t>
  </si>
  <si>
    <t>SPF21*</t>
  </si>
  <si>
    <t>SPF19</t>
  </si>
  <si>
    <t>SPF17*</t>
  </si>
  <si>
    <t>SPF15b</t>
  </si>
  <si>
    <t>SPF13*</t>
  </si>
  <si>
    <t>SPF11</t>
  </si>
  <si>
    <t>SPF09*</t>
  </si>
  <si>
    <t>SPF07a</t>
  </si>
  <si>
    <t>SPF05*</t>
  </si>
  <si>
    <t>SPF03a</t>
  </si>
  <si>
    <t>SPF02a</t>
  </si>
  <si>
    <t>SPF01b*</t>
  </si>
  <si>
    <t>Late Pliensbachian</t>
  </si>
  <si>
    <t>Davoei</t>
  </si>
  <si>
    <t>Early Pliensbachien</t>
  </si>
  <si>
    <t>Late Pliensbachien</t>
  </si>
  <si>
    <t>Margaritatus</t>
  </si>
  <si>
    <t>NJT 4a</t>
  </si>
  <si>
    <t>NJT 4b</t>
  </si>
  <si>
    <t>NJT 5a</t>
  </si>
  <si>
    <t>References</t>
  </si>
  <si>
    <t>K2-5 1</t>
  </si>
  <si>
    <t>K2-5 2</t>
  </si>
  <si>
    <t>K2-5 3</t>
  </si>
  <si>
    <t>K2-5 4</t>
  </si>
  <si>
    <t>K2-5 5</t>
  </si>
  <si>
    <t>K2-5 6</t>
  </si>
  <si>
    <t>K2-5 7</t>
  </si>
  <si>
    <t>K2-5 8</t>
  </si>
  <si>
    <t>K2-5 9</t>
  </si>
  <si>
    <t>K2-5 10</t>
  </si>
  <si>
    <t>K2-5 11</t>
  </si>
  <si>
    <t>K2-5 12</t>
  </si>
  <si>
    <t>K2-5 13</t>
  </si>
  <si>
    <t>K2-5 14</t>
  </si>
  <si>
    <t>K2-5 15</t>
  </si>
  <si>
    <t>K2-5 16</t>
  </si>
  <si>
    <t>K2-5 17</t>
  </si>
  <si>
    <t>K2-5 18</t>
  </si>
  <si>
    <t>K2-5 19</t>
  </si>
  <si>
    <t>K2-5 20</t>
  </si>
  <si>
    <t>K2-5 21</t>
  </si>
  <si>
    <t>K2-5 22</t>
  </si>
  <si>
    <t>K2-5 23</t>
  </si>
  <si>
    <t>K2-5 24</t>
  </si>
  <si>
    <t>K2-5 25</t>
  </si>
  <si>
    <t>K2-5 26</t>
  </si>
  <si>
    <t>K2-5 27</t>
  </si>
  <si>
    <t>K2-5 28</t>
  </si>
  <si>
    <t>K2-5 29</t>
  </si>
  <si>
    <t>K2-5 30</t>
  </si>
  <si>
    <t>K2-5 31</t>
  </si>
  <si>
    <t>K2-5 32</t>
  </si>
  <si>
    <t>K2-5 33</t>
  </si>
  <si>
    <t>Bt +20,85</t>
  </si>
  <si>
    <t>Bt +7,35</t>
  </si>
  <si>
    <t>Bt +7,05</t>
  </si>
  <si>
    <t>Bt +6,90</t>
  </si>
  <si>
    <t>Bt +4,05</t>
  </si>
  <si>
    <t>Bt +3,50</t>
  </si>
  <si>
    <t>Bt +0,90</t>
  </si>
  <si>
    <t>Bt -0,10</t>
  </si>
  <si>
    <t>Bt -0,30</t>
  </si>
  <si>
    <t>Bt -1,10</t>
  </si>
  <si>
    <t>Bt -1,50</t>
  </si>
  <si>
    <t>Bt -1,70</t>
  </si>
  <si>
    <t>Bt -1,90</t>
  </si>
  <si>
    <t>Bt -2,25</t>
  </si>
  <si>
    <t>Bt -2,45</t>
  </si>
  <si>
    <t>Bt -2,65</t>
  </si>
  <si>
    <t>Bt -2,85</t>
  </si>
  <si>
    <t>Bifurcatus</t>
  </si>
  <si>
    <t>Tenuicostatum</t>
  </si>
  <si>
    <t>Middle Oxfordian</t>
  </si>
  <si>
    <t>Transversarium</t>
  </si>
  <si>
    <t>Parandieri</t>
  </si>
  <si>
    <t>Tithonian</t>
  </si>
  <si>
    <t>Berriasian</t>
  </si>
  <si>
    <t>PEN93-To2003</t>
  </si>
  <si>
    <t>PEN92-To2003</t>
  </si>
  <si>
    <t>PEN87-To2003</t>
  </si>
  <si>
    <t>PEN86-To2003</t>
  </si>
  <si>
    <t>PEN TO5.2-402</t>
  </si>
  <si>
    <t>PEN78-To2003</t>
  </si>
  <si>
    <t>PEN72-To2003</t>
  </si>
  <si>
    <t>PEN68-To2003</t>
  </si>
  <si>
    <t>PEN65-To2003</t>
  </si>
  <si>
    <t>PEN61bis-To2003</t>
  </si>
  <si>
    <t>PEN61-To2003</t>
  </si>
  <si>
    <t>PEN TO4.1-502</t>
  </si>
  <si>
    <t>PEN58bis-To2003</t>
  </si>
  <si>
    <t>PEN56-To2003</t>
  </si>
  <si>
    <t>PEN52-To2003</t>
  </si>
  <si>
    <t>PEN50bis-To2003</t>
  </si>
  <si>
    <t>PEN TO3.2-168</t>
  </si>
  <si>
    <t>PEN45bis-To2003</t>
  </si>
  <si>
    <t>PEN TO3.1-138</t>
  </si>
  <si>
    <t>PEN44-To2003</t>
  </si>
  <si>
    <t>PEN43-To2003</t>
  </si>
  <si>
    <t>PEN40-To2003</t>
  </si>
  <si>
    <t>PEN37-To2003</t>
  </si>
  <si>
    <t>PEN35-To2003</t>
  </si>
  <si>
    <t>PEN33-To2003</t>
  </si>
  <si>
    <t>PEN30-To2003</t>
  </si>
  <si>
    <t>PEN27-To2003</t>
  </si>
  <si>
    <t>PEN25bis-To2003</t>
  </si>
  <si>
    <t>PEN24-To2003</t>
  </si>
  <si>
    <t>PEN23bis-To2003</t>
  </si>
  <si>
    <t>PEN21-To2003</t>
  </si>
  <si>
    <t>PEN17-To2003</t>
  </si>
  <si>
    <t>PEN13bis-To2003</t>
  </si>
  <si>
    <t>PEN13-To2003</t>
  </si>
  <si>
    <t>PEN TO1.1-9</t>
  </si>
  <si>
    <t>PEN09-To2003</t>
  </si>
  <si>
    <t>Vergol</t>
  </si>
  <si>
    <t>La Charce</t>
  </si>
  <si>
    <t>Cyclagelosphaera margerelii</t>
  </si>
  <si>
    <t>Cretarhabdus conicus</t>
  </si>
  <si>
    <t>Tegumentum stradneri</t>
  </si>
  <si>
    <t>Stage, sub-stage</t>
  </si>
  <si>
    <t>Nannofossil zone</t>
  </si>
  <si>
    <t>Raricostatum</t>
  </si>
  <si>
    <t>Jamesoni</t>
  </si>
  <si>
    <t>Sample</t>
  </si>
  <si>
    <t>Height</t>
  </si>
  <si>
    <t>Country</t>
  </si>
  <si>
    <t>Portugal</t>
  </si>
  <si>
    <t>Peniche</t>
  </si>
  <si>
    <t>Sao Pedro de Moel</t>
  </si>
  <si>
    <t>Stage, Sub-stage</t>
  </si>
  <si>
    <t>France</t>
  </si>
  <si>
    <t>Tournedous</t>
  </si>
  <si>
    <t>Saint-Paul-des-Fonts</t>
  </si>
  <si>
    <t>Italy</t>
  </si>
  <si>
    <t>Somma</t>
  </si>
  <si>
    <t>UK</t>
  </si>
  <si>
    <t>Yorkshire</t>
  </si>
  <si>
    <t>Ammonite sub-zone</t>
  </si>
  <si>
    <t>Germany</t>
  </si>
  <si>
    <t>Dotterhausen</t>
  </si>
  <si>
    <t>Height (m)</t>
  </si>
  <si>
    <t>Hungary</t>
  </si>
  <si>
    <t>Greece</t>
  </si>
  <si>
    <t>Chionistra</t>
  </si>
  <si>
    <t>HTM-102</t>
  </si>
  <si>
    <t>K2-5</t>
  </si>
  <si>
    <t>Rabaçal</t>
  </si>
  <si>
    <t>La Voulte</t>
  </si>
  <si>
    <t>Meussia</t>
  </si>
  <si>
    <t>Plettenberg</t>
  </si>
  <si>
    <t>Le pas de l'Assassin</t>
  </si>
  <si>
    <t>Addar</t>
  </si>
  <si>
    <t>Morocco</t>
  </si>
  <si>
    <t>Tamzergout</t>
  </si>
  <si>
    <t>Alma</t>
  </si>
  <si>
    <t>Blieux</t>
  </si>
  <si>
    <t>Wunstorf</t>
  </si>
  <si>
    <t>UC5-UC6</t>
  </si>
  <si>
    <t>UC4</t>
  </si>
  <si>
    <t>UC3</t>
  </si>
  <si>
    <t>Greenland</t>
  </si>
  <si>
    <t>Rødryggen</t>
  </si>
  <si>
    <t>BC1</t>
  </si>
  <si>
    <t>BC2</t>
  </si>
  <si>
    <t>BC3</t>
  </si>
  <si>
    <t>BC4</t>
  </si>
  <si>
    <t>BC5</t>
  </si>
  <si>
    <t>BC9</t>
  </si>
  <si>
    <t>BC10</t>
  </si>
  <si>
    <t>BC11</t>
  </si>
  <si>
    <t>BC6-8</t>
  </si>
  <si>
    <t>Tegulalithus septentrionalis</t>
  </si>
  <si>
    <t>Perisphinctes Ravine</t>
  </si>
  <si>
    <t>BC3a</t>
  </si>
  <si>
    <t>BC3b</t>
  </si>
  <si>
    <t>BC9-11</t>
  </si>
  <si>
    <t>Central Atlantic</t>
  </si>
  <si>
    <t>ODP1258B</t>
  </si>
  <si>
    <t>ODP1258C</t>
  </si>
  <si>
    <t>ODP1258A</t>
  </si>
  <si>
    <t>118-119,5</t>
  </si>
  <si>
    <t>65-66,5</t>
  </si>
  <si>
    <t>12-13,5</t>
  </si>
  <si>
    <t>94-95,5</t>
  </si>
  <si>
    <t>45-46,5</t>
  </si>
  <si>
    <t>2-3,5</t>
  </si>
  <si>
    <t>66-67,5</t>
  </si>
  <si>
    <t>119,5-121</t>
  </si>
  <si>
    <t>100-101,5</t>
  </si>
  <si>
    <t>71-72,5</t>
  </si>
  <si>
    <t>54-55,5</t>
  </si>
  <si>
    <t>32-33,5</t>
  </si>
  <si>
    <t>11-12,5</t>
  </si>
  <si>
    <t>70-71,5</t>
  </si>
  <si>
    <t>51-52,5</t>
  </si>
  <si>
    <t>15-16,5</t>
  </si>
  <si>
    <t>115,5-117</t>
  </si>
  <si>
    <t>75-76,5</t>
  </si>
  <si>
    <t>115-116,5</t>
  </si>
  <si>
    <t>50-51,5</t>
  </si>
  <si>
    <t>85-86,5</t>
  </si>
  <si>
    <t>95-96,5</t>
  </si>
  <si>
    <t>90-91,5</t>
  </si>
  <si>
    <t>60-61,5</t>
  </si>
  <si>
    <t>35-36.5</t>
  </si>
  <si>
    <t>25-26,5</t>
  </si>
  <si>
    <t>120-121,5</t>
  </si>
  <si>
    <t>80-81,5</t>
  </si>
  <si>
    <t>55-56,5</t>
  </si>
  <si>
    <t>0,0-1,5</t>
  </si>
  <si>
    <t>10-11,5</t>
  </si>
  <si>
    <t>UC2</t>
  </si>
  <si>
    <t>UC3e</t>
  </si>
  <si>
    <t>UC4a-UC5a</t>
  </si>
  <si>
    <t>UC5b</t>
  </si>
  <si>
    <t>UC5c-UC6a</t>
  </si>
  <si>
    <t>UC6b-UC7</t>
  </si>
  <si>
    <t>ODP1260B</t>
  </si>
  <si>
    <t>ODP1260A</t>
  </si>
  <si>
    <t>68,5-70</t>
  </si>
  <si>
    <t>38,5-40</t>
  </si>
  <si>
    <t>23,5-25</t>
  </si>
  <si>
    <t>3,5-5</t>
  </si>
  <si>
    <t>115,5-116,5</t>
  </si>
  <si>
    <t>107-108</t>
  </si>
  <si>
    <t>98-99</t>
  </si>
  <si>
    <t>77,5-78,5</t>
  </si>
  <si>
    <t>63,5-65</t>
  </si>
  <si>
    <t>43,5-45</t>
  </si>
  <si>
    <t>123,5-125</t>
  </si>
  <si>
    <t>103,5-105</t>
  </si>
  <si>
    <t>87-87,5</t>
  </si>
  <si>
    <t>48,5-50</t>
  </si>
  <si>
    <t>28,5-30</t>
  </si>
  <si>
    <t>8,5-10</t>
  </si>
  <si>
    <t>18,5-20</t>
  </si>
  <si>
    <t>93,5-95</t>
  </si>
  <si>
    <t>73,5-75</t>
  </si>
  <si>
    <t>DSDP534A</t>
  </si>
  <si>
    <t>NC4B</t>
  </si>
  <si>
    <t>NC4A</t>
  </si>
  <si>
    <t>NK3B</t>
  </si>
  <si>
    <t>NK3A</t>
  </si>
  <si>
    <t>NK2B</t>
  </si>
  <si>
    <t>NK2A</t>
  </si>
  <si>
    <t>DSDP603B</t>
  </si>
  <si>
    <t>NK3</t>
  </si>
  <si>
    <t>Valanginian</t>
  </si>
  <si>
    <t>DSDP105</t>
  </si>
  <si>
    <t>NJ19B</t>
  </si>
  <si>
    <t>NJ20A</t>
  </si>
  <si>
    <t>NJ20B</t>
  </si>
  <si>
    <t>NJKA</t>
  </si>
  <si>
    <t>NJKB</t>
  </si>
  <si>
    <t>NJKC</t>
  </si>
  <si>
    <t>NJKD</t>
  </si>
  <si>
    <t>NK1</t>
  </si>
  <si>
    <t>DSDP367</t>
  </si>
  <si>
    <t>NJ20</t>
  </si>
  <si>
    <t>NJK</t>
  </si>
  <si>
    <t>Rosans</t>
  </si>
  <si>
    <t>ROS-1</t>
  </si>
  <si>
    <t>ROS-2</t>
  </si>
  <si>
    <t>ROS-3</t>
  </si>
  <si>
    <t>ROS-4</t>
  </si>
  <si>
    <t>ROS-5</t>
  </si>
  <si>
    <t>ROS-6</t>
  </si>
  <si>
    <t>ROS-7</t>
  </si>
  <si>
    <t>ROS-8</t>
  </si>
  <si>
    <t>ROS-9</t>
  </si>
  <si>
    <t>ROS-10</t>
  </si>
  <si>
    <t>ROS-11</t>
  </si>
  <si>
    <t>ROS-12</t>
  </si>
  <si>
    <t>ROS-13</t>
  </si>
  <si>
    <t>ROS-14</t>
  </si>
  <si>
    <t>ROS-15</t>
  </si>
  <si>
    <t>ROS-16</t>
  </si>
  <si>
    <t>ROS-17</t>
  </si>
  <si>
    <t>ROS-18</t>
  </si>
  <si>
    <t>ROS-19</t>
  </si>
  <si>
    <t>ROS-20</t>
  </si>
  <si>
    <t>ROS-21</t>
  </si>
  <si>
    <t>ROS-22</t>
  </si>
  <si>
    <t>ROS-23</t>
  </si>
  <si>
    <t>ROS-24</t>
  </si>
  <si>
    <t>ROS-25</t>
  </si>
  <si>
    <t>ROS-26</t>
  </si>
  <si>
    <t>ROS-27</t>
  </si>
  <si>
    <t>ROS-28</t>
  </si>
  <si>
    <t>ROS-29</t>
  </si>
  <si>
    <t>ROS-30</t>
  </si>
  <si>
    <t>ROS-31</t>
  </si>
  <si>
    <t>ROS-32</t>
  </si>
  <si>
    <t>ROS-33</t>
  </si>
  <si>
    <t>ROS-34</t>
  </si>
  <si>
    <t>ROS-36</t>
  </si>
  <si>
    <t>ROS-37</t>
  </si>
  <si>
    <t>ROS-38</t>
  </si>
  <si>
    <t>ROS-39</t>
  </si>
  <si>
    <t>ROS 40</t>
  </si>
  <si>
    <t>ROS-41</t>
  </si>
  <si>
    <t>ROS-42</t>
  </si>
  <si>
    <t>ROS-43</t>
  </si>
  <si>
    <t>ROS-44</t>
  </si>
  <si>
    <t>ROS-45</t>
  </si>
  <si>
    <t>ROS-46</t>
  </si>
  <si>
    <t>ROS-47</t>
  </si>
  <si>
    <t>ROS-48</t>
  </si>
  <si>
    <t>ROS-49</t>
  </si>
  <si>
    <t>ROS-50</t>
  </si>
  <si>
    <t>ROS-51</t>
  </si>
  <si>
    <t>ROS-52</t>
  </si>
  <si>
    <t>ROS-53</t>
  </si>
  <si>
    <t>ROS-54</t>
  </si>
  <si>
    <t>ROS-55</t>
  </si>
  <si>
    <t>ROS-56</t>
  </si>
  <si>
    <t>ROS-57</t>
  </si>
  <si>
    <t>ROS-58</t>
  </si>
  <si>
    <t>ROS-59</t>
  </si>
  <si>
    <t>ROS-60</t>
  </si>
  <si>
    <t>ROS-61</t>
  </si>
  <si>
    <t>ROS-62</t>
  </si>
  <si>
    <t>ROS-63</t>
  </si>
  <si>
    <t>ROS-64</t>
  </si>
  <si>
    <t>ROS-65</t>
  </si>
  <si>
    <t>ROS-66</t>
  </si>
  <si>
    <t>ROS-68</t>
  </si>
  <si>
    <t>Biassalensis</t>
  </si>
  <si>
    <t>Carajuan</t>
  </si>
  <si>
    <t>CAR 2</t>
  </si>
  <si>
    <t>CAR 4</t>
  </si>
  <si>
    <t>CAR 6</t>
  </si>
  <si>
    <t>CAR 7</t>
  </si>
  <si>
    <t>CAR 8</t>
  </si>
  <si>
    <t>CAR 10</t>
  </si>
  <si>
    <t>CAR 13</t>
  </si>
  <si>
    <t>CAR 14</t>
  </si>
  <si>
    <t>CAR 15</t>
  </si>
  <si>
    <t>CAR 17</t>
  </si>
  <si>
    <t>CAR 18</t>
  </si>
  <si>
    <t>CAR 19</t>
  </si>
  <si>
    <t>CAR 19 bis</t>
  </si>
  <si>
    <t xml:space="preserve">CAR 20 </t>
  </si>
  <si>
    <t>CAR 23</t>
  </si>
  <si>
    <t>CAR 24</t>
  </si>
  <si>
    <t>CAR 26</t>
  </si>
  <si>
    <t>Cabo Mondego</t>
  </si>
  <si>
    <t>Late Aalenian</t>
  </si>
  <si>
    <t>Concavum</t>
  </si>
  <si>
    <t>CM-1</t>
  </si>
  <si>
    <t>CM-2</t>
  </si>
  <si>
    <t>CM-3</t>
  </si>
  <si>
    <t>CM-4</t>
  </si>
  <si>
    <t>CM-5</t>
  </si>
  <si>
    <t>CM-6</t>
  </si>
  <si>
    <t>CM-7</t>
  </si>
  <si>
    <t>CM-8</t>
  </si>
  <si>
    <t>CM1</t>
  </si>
  <si>
    <t>CM2</t>
  </si>
  <si>
    <t>CM3</t>
  </si>
  <si>
    <t>CM4</t>
  </si>
  <si>
    <t>CM5</t>
  </si>
  <si>
    <t>CM6</t>
  </si>
  <si>
    <t>CM7</t>
  </si>
  <si>
    <t>CM8</t>
  </si>
  <si>
    <t>CM9</t>
  </si>
  <si>
    <t>CM13</t>
  </si>
  <si>
    <t>CM16</t>
  </si>
  <si>
    <t>CM17</t>
  </si>
  <si>
    <t>CM20</t>
  </si>
  <si>
    <t>CM26</t>
  </si>
  <si>
    <t>CM28</t>
  </si>
  <si>
    <t>CM34</t>
  </si>
  <si>
    <t>CM35</t>
  </si>
  <si>
    <t>CM36</t>
  </si>
  <si>
    <t>CM40</t>
  </si>
  <si>
    <t>CM43</t>
  </si>
  <si>
    <t>CM44</t>
  </si>
  <si>
    <t>CM47</t>
  </si>
  <si>
    <t>CM51</t>
  </si>
  <si>
    <t>CM53</t>
  </si>
  <si>
    <t>CM54</t>
  </si>
  <si>
    <t>CM55</t>
  </si>
  <si>
    <t>CM60</t>
  </si>
  <si>
    <t>CM61</t>
  </si>
  <si>
    <t>CM63</t>
  </si>
  <si>
    <t>CM65</t>
  </si>
  <si>
    <t>CM67</t>
  </si>
  <si>
    <t>CM70</t>
  </si>
  <si>
    <t>CM71</t>
  </si>
  <si>
    <t>Early Bajocian</t>
  </si>
  <si>
    <t>Humphriesianum</t>
  </si>
  <si>
    <t>Discites</t>
  </si>
  <si>
    <t>Laeviuscula</t>
  </si>
  <si>
    <t>Chaudon-Norante</t>
  </si>
  <si>
    <t>CN160</t>
  </si>
  <si>
    <t>CN170</t>
  </si>
  <si>
    <t>CN180</t>
  </si>
  <si>
    <t>CN190</t>
  </si>
  <si>
    <t>CN200</t>
  </si>
  <si>
    <t>CN210</t>
  </si>
  <si>
    <t>CN220</t>
  </si>
  <si>
    <t>CN230</t>
  </si>
  <si>
    <t>CN240</t>
  </si>
  <si>
    <t>CN250</t>
  </si>
  <si>
    <t>CN260</t>
  </si>
  <si>
    <t>CN270</t>
  </si>
  <si>
    <t>CN280</t>
  </si>
  <si>
    <t>CN300</t>
  </si>
  <si>
    <t>CN310</t>
  </si>
  <si>
    <t>CN340</t>
  </si>
  <si>
    <t>CN360</t>
  </si>
  <si>
    <t>CN380</t>
  </si>
  <si>
    <t>CN400</t>
  </si>
  <si>
    <t>CN420</t>
  </si>
  <si>
    <t>CN440</t>
  </si>
  <si>
    <t>CN450</t>
  </si>
  <si>
    <t>CN470</t>
  </si>
  <si>
    <t>CN480</t>
  </si>
  <si>
    <t>CN500</t>
  </si>
  <si>
    <t>CN520</t>
  </si>
  <si>
    <t>CN530</t>
  </si>
  <si>
    <t>CN550</t>
  </si>
  <si>
    <t>CN570</t>
  </si>
  <si>
    <t>CN580</t>
  </si>
  <si>
    <t>CN600</t>
  </si>
  <si>
    <t>CN610</t>
  </si>
  <si>
    <t>CN630</t>
  </si>
  <si>
    <t>CN650</t>
  </si>
  <si>
    <t>CN670</t>
  </si>
  <si>
    <t>CN680</t>
  </si>
  <si>
    <t>CN700</t>
  </si>
  <si>
    <t>CN720</t>
  </si>
  <si>
    <t>CN740</t>
  </si>
  <si>
    <t>CN750</t>
  </si>
  <si>
    <t>CN1640</t>
  </si>
  <si>
    <t>CN1660</t>
  </si>
  <si>
    <t>CN1680</t>
  </si>
  <si>
    <t>CN1700</t>
  </si>
  <si>
    <t>CN1710</t>
  </si>
  <si>
    <t>CN1730</t>
  </si>
  <si>
    <t>CN1750</t>
  </si>
  <si>
    <t>CN1770</t>
  </si>
  <si>
    <t>CN1790</t>
  </si>
  <si>
    <t>CN1820</t>
  </si>
  <si>
    <t>Polaveno</t>
  </si>
  <si>
    <t>Peregrinus</t>
  </si>
  <si>
    <t>Furcillata</t>
  </si>
  <si>
    <t>Pronecostatum</t>
  </si>
  <si>
    <t>Campylotoxus</t>
  </si>
  <si>
    <t>Pertransiens</t>
  </si>
  <si>
    <t>Verrucosum</t>
  </si>
  <si>
    <t>Biassalense</t>
  </si>
  <si>
    <t>Nicklesi</t>
  </si>
  <si>
    <t>Callidiscus</t>
  </si>
  <si>
    <t>NC7</t>
  </si>
  <si>
    <t>NC6</t>
  </si>
  <si>
    <t>Furcata</t>
  </si>
  <si>
    <t>Deshayesi</t>
  </si>
  <si>
    <t>Cabri</t>
  </si>
  <si>
    <t>Blowi</t>
  </si>
  <si>
    <t>Hyèges</t>
  </si>
  <si>
    <t>Forbesi</t>
  </si>
  <si>
    <t>Middle Callovian</t>
  </si>
  <si>
    <t>Lower Oxfordian</t>
  </si>
  <si>
    <t>Upper Callovian</t>
  </si>
  <si>
    <t>Lamberti</t>
  </si>
  <si>
    <t>Coronatum</t>
  </si>
  <si>
    <t>Mariae</t>
  </si>
  <si>
    <t>Cordatum</t>
  </si>
  <si>
    <t>V4</t>
  </si>
  <si>
    <t>V8</t>
  </si>
  <si>
    <t>Vo12</t>
  </si>
  <si>
    <t>Vo15</t>
  </si>
  <si>
    <t>Vo58</t>
  </si>
  <si>
    <t>Vo69</t>
  </si>
  <si>
    <t>Vo88</t>
  </si>
  <si>
    <t>Vy112</t>
  </si>
  <si>
    <t>Vy162</t>
  </si>
  <si>
    <t>Vy167</t>
  </si>
  <si>
    <t>Vy183</t>
  </si>
  <si>
    <t>MP2/1</t>
  </si>
  <si>
    <t>MP2/2</t>
  </si>
  <si>
    <t>MP2/3</t>
  </si>
  <si>
    <t>MP2/4</t>
  </si>
  <si>
    <t>MP2/5</t>
  </si>
  <si>
    <t>MP2/6</t>
  </si>
  <si>
    <t>MP2/7</t>
  </si>
  <si>
    <t>MP2/8</t>
  </si>
  <si>
    <t>MP2/9</t>
  </si>
  <si>
    <t>MP2/10</t>
  </si>
  <si>
    <t>MP2/11</t>
  </si>
  <si>
    <t>MP2/12</t>
  </si>
  <si>
    <t>MP2/13</t>
  </si>
  <si>
    <t>MP2/14</t>
  </si>
  <si>
    <t>MP2/15</t>
  </si>
  <si>
    <t>MP2/16</t>
  </si>
  <si>
    <t>MP2/17</t>
  </si>
  <si>
    <t>MP2/18</t>
  </si>
  <si>
    <t>MP2/19</t>
  </si>
  <si>
    <t>MP2/20</t>
  </si>
  <si>
    <t>MP2/21</t>
  </si>
  <si>
    <t>MP2/22</t>
  </si>
  <si>
    <t>MP2/23</t>
  </si>
  <si>
    <t>MP2/24</t>
  </si>
  <si>
    <t>MP2/25</t>
  </si>
  <si>
    <t>MP2/26</t>
  </si>
  <si>
    <t>MP2/27</t>
  </si>
  <si>
    <t>MP2/28</t>
  </si>
  <si>
    <t>MP2/29</t>
  </si>
  <si>
    <t>MP2/30</t>
  </si>
  <si>
    <t>MP2/31</t>
  </si>
  <si>
    <t>MP2/32</t>
  </si>
  <si>
    <t>MP2/33</t>
  </si>
  <si>
    <t>MP2/34</t>
  </si>
  <si>
    <t>MP2/35</t>
  </si>
  <si>
    <t>MP2/36</t>
  </si>
  <si>
    <t>MP2/37</t>
  </si>
  <si>
    <t>MP2/38</t>
  </si>
  <si>
    <t>MP2/39</t>
  </si>
  <si>
    <t>MP2/40</t>
  </si>
  <si>
    <t>MP2/41</t>
  </si>
  <si>
    <t>MP2/42</t>
  </si>
  <si>
    <t>MP2/43</t>
  </si>
  <si>
    <t>MP2/44</t>
  </si>
  <si>
    <t>MP1</t>
  </si>
  <si>
    <t>MP2</t>
  </si>
  <si>
    <t>MP3</t>
  </si>
  <si>
    <t>MP4</t>
  </si>
  <si>
    <t>MP5</t>
  </si>
  <si>
    <t>MP6</t>
  </si>
  <si>
    <t>MP7</t>
  </si>
  <si>
    <t>MP8</t>
  </si>
  <si>
    <t>MP9</t>
  </si>
  <si>
    <t>MP10</t>
  </si>
  <si>
    <t>MP11</t>
  </si>
  <si>
    <t>MP12</t>
  </si>
  <si>
    <t>MP13</t>
  </si>
  <si>
    <t>MP14</t>
  </si>
  <si>
    <t>MP15</t>
  </si>
  <si>
    <t>MP16</t>
  </si>
  <si>
    <t>MP17</t>
  </si>
  <si>
    <t>MP18</t>
  </si>
  <si>
    <t>MP19</t>
  </si>
  <si>
    <t>MP20</t>
  </si>
  <si>
    <t>MP21</t>
  </si>
  <si>
    <t>MP22</t>
  </si>
  <si>
    <t>MP23</t>
  </si>
  <si>
    <t>MP24</t>
  </si>
  <si>
    <t>MP25</t>
  </si>
  <si>
    <t>MP26</t>
  </si>
  <si>
    <t>MP27</t>
  </si>
  <si>
    <t>MP28</t>
  </si>
  <si>
    <t>MP29</t>
  </si>
  <si>
    <t>MP30</t>
  </si>
  <si>
    <t>MP31</t>
  </si>
  <si>
    <t>MP32</t>
  </si>
  <si>
    <t>MP33</t>
  </si>
  <si>
    <t>MP34</t>
  </si>
  <si>
    <t>MP35</t>
  </si>
  <si>
    <t>MP36</t>
  </si>
  <si>
    <t>MP37</t>
  </si>
  <si>
    <t>MP38</t>
  </si>
  <si>
    <t>MP39</t>
  </si>
  <si>
    <t>MP40</t>
  </si>
  <si>
    <t>MP41</t>
  </si>
  <si>
    <t>MP42</t>
  </si>
  <si>
    <t>MP43</t>
  </si>
  <si>
    <t>MP44</t>
  </si>
  <si>
    <t>MP45</t>
  </si>
  <si>
    <t>MPP57</t>
  </si>
  <si>
    <t>MPP56</t>
  </si>
  <si>
    <t>MPP55</t>
  </si>
  <si>
    <t>MPP54</t>
  </si>
  <si>
    <t>MPP53</t>
  </si>
  <si>
    <t>MPP52</t>
  </si>
  <si>
    <t>MPP51</t>
  </si>
  <si>
    <t>MPP50</t>
  </si>
  <si>
    <t>MPP49</t>
  </si>
  <si>
    <t>MPP48</t>
  </si>
  <si>
    <t>MPP47</t>
  </si>
  <si>
    <t>MPP46</t>
  </si>
  <si>
    <t>MPP45</t>
  </si>
  <si>
    <t>MPP44</t>
  </si>
  <si>
    <t>MPP43</t>
  </si>
  <si>
    <t>MPP42</t>
  </si>
  <si>
    <t>MPP41</t>
  </si>
  <si>
    <t>MPP40</t>
  </si>
  <si>
    <t>MPP39</t>
  </si>
  <si>
    <t>MPP38</t>
  </si>
  <si>
    <t>MPP37</t>
  </si>
  <si>
    <t>MPP36</t>
  </si>
  <si>
    <t>MPP35</t>
  </si>
  <si>
    <t>MPP34</t>
  </si>
  <si>
    <t>MPP33</t>
  </si>
  <si>
    <t>MPP32</t>
  </si>
  <si>
    <t>MPP31</t>
  </si>
  <si>
    <t>MPP30</t>
  </si>
  <si>
    <t>MPP29</t>
  </si>
  <si>
    <t>MPP28</t>
  </si>
  <si>
    <t>MPP27</t>
  </si>
  <si>
    <t>MPP26</t>
  </si>
  <si>
    <t>MPP25</t>
  </si>
  <si>
    <t>MPP24a</t>
  </si>
  <si>
    <t>MPP23</t>
  </si>
  <si>
    <t>MPP22</t>
  </si>
  <si>
    <t>MPP21</t>
  </si>
  <si>
    <t>MPP20</t>
  </si>
  <si>
    <t>MPP19</t>
  </si>
  <si>
    <t>MPP18</t>
  </si>
  <si>
    <t>MPP17</t>
  </si>
  <si>
    <t>MPP16</t>
  </si>
  <si>
    <t>MPP15</t>
  </si>
  <si>
    <t>MPP14</t>
  </si>
  <si>
    <t>MPP13</t>
  </si>
  <si>
    <t>MPP12</t>
  </si>
  <si>
    <t>MPP11</t>
  </si>
  <si>
    <t>MPP10</t>
  </si>
  <si>
    <t>MPP8</t>
  </si>
  <si>
    <t>MPP7</t>
  </si>
  <si>
    <t>MPP6</t>
  </si>
  <si>
    <t>MPP5</t>
  </si>
  <si>
    <t>MPP4</t>
  </si>
  <si>
    <t>MPP3</t>
  </si>
  <si>
    <t>MPP2</t>
  </si>
  <si>
    <t>MPP1</t>
  </si>
  <si>
    <t>MPP1/6</t>
  </si>
  <si>
    <t>MPP1/5</t>
  </si>
  <si>
    <t>MPP1/4</t>
  </si>
  <si>
    <t>MPP1/3</t>
  </si>
  <si>
    <t>MPP1/2</t>
  </si>
  <si>
    <t>MPP1/1</t>
  </si>
  <si>
    <t>MP46</t>
  </si>
  <si>
    <t>MP47</t>
  </si>
  <si>
    <t>MP48</t>
  </si>
  <si>
    <t>MP49</t>
  </si>
  <si>
    <t>MP50</t>
  </si>
  <si>
    <t>MP51</t>
  </si>
  <si>
    <t>MP52</t>
  </si>
  <si>
    <t>MP53</t>
  </si>
  <si>
    <t>MP54</t>
  </si>
  <si>
    <t>MP55</t>
  </si>
  <si>
    <t>MP56</t>
  </si>
  <si>
    <t>MP57</t>
  </si>
  <si>
    <t>MP58</t>
  </si>
  <si>
    <t>MP59</t>
  </si>
  <si>
    <t>MP60</t>
  </si>
  <si>
    <t>MP61</t>
  </si>
  <si>
    <t>MP62</t>
  </si>
  <si>
    <t>MP63</t>
  </si>
  <si>
    <t>MP64</t>
  </si>
  <si>
    <t>MP65</t>
  </si>
  <si>
    <t>MP66</t>
  </si>
  <si>
    <t>MP67</t>
  </si>
  <si>
    <t>MP68</t>
  </si>
  <si>
    <t>MP69</t>
  </si>
  <si>
    <t>MP70</t>
  </si>
  <si>
    <t>MP71</t>
  </si>
  <si>
    <t>MP72</t>
  </si>
  <si>
    <t>MP73</t>
  </si>
  <si>
    <t>MP74</t>
  </si>
  <si>
    <t>MP75</t>
  </si>
  <si>
    <t>MP76</t>
  </si>
  <si>
    <t>MP77</t>
  </si>
  <si>
    <t>MP78</t>
  </si>
  <si>
    <t>MP79</t>
  </si>
  <si>
    <t>MP80</t>
  </si>
  <si>
    <t>MP81</t>
  </si>
  <si>
    <t>MP82</t>
  </si>
  <si>
    <t>MP83</t>
  </si>
  <si>
    <t>MP84</t>
  </si>
  <si>
    <t>MP85</t>
  </si>
  <si>
    <t>MP86</t>
  </si>
  <si>
    <t>MP87</t>
  </si>
  <si>
    <t>MP88</t>
  </si>
  <si>
    <t>NC8b</t>
  </si>
  <si>
    <t>L'Arboudeysse</t>
  </si>
  <si>
    <t>2.88</t>
  </si>
  <si>
    <t>2.72</t>
  </si>
  <si>
    <t>2.46</t>
  </si>
  <si>
    <t>1.28</t>
  </si>
  <si>
    <t>2.39</t>
  </si>
  <si>
    <t>2.13</t>
  </si>
  <si>
    <t>1.82</t>
  </si>
  <si>
    <t>1.40</t>
  </si>
  <si>
    <t>2.22</t>
  </si>
  <si>
    <t>2.05</t>
  </si>
  <si>
    <t>NC8a</t>
  </si>
  <si>
    <t>Pré-Guittard</t>
  </si>
  <si>
    <t>0.00</t>
  </si>
  <si>
    <t>0.04</t>
  </si>
  <si>
    <t>0.08</t>
  </si>
  <si>
    <t>0.17</t>
  </si>
  <si>
    <t>0.23</t>
  </si>
  <si>
    <t>0.30</t>
  </si>
  <si>
    <t>0.38</t>
  </si>
  <si>
    <t>0.43</t>
  </si>
  <si>
    <t>0.48</t>
  </si>
  <si>
    <t>0.53</t>
  </si>
  <si>
    <t>0.60</t>
  </si>
  <si>
    <t>0.67</t>
  </si>
  <si>
    <t>0.73</t>
  </si>
  <si>
    <t>0.78</t>
  </si>
  <si>
    <t>0.84</t>
  </si>
  <si>
    <t>0.91</t>
  </si>
  <si>
    <t>0.96</t>
  </si>
  <si>
    <t>1.01</t>
  </si>
  <si>
    <t>1.06</t>
  </si>
  <si>
    <t>1.11</t>
  </si>
  <si>
    <t>1.16</t>
  </si>
  <si>
    <t>1.20</t>
  </si>
  <si>
    <t>1.36</t>
  </si>
  <si>
    <t>1.46</t>
  </si>
  <si>
    <t>1.52</t>
  </si>
  <si>
    <t>1.56</t>
  </si>
  <si>
    <t>1.62</t>
  </si>
  <si>
    <t>1.68</t>
  </si>
  <si>
    <t>1.76</t>
  </si>
  <si>
    <t>1.88</t>
  </si>
  <si>
    <t>1.97</t>
  </si>
  <si>
    <t>2.17</t>
  </si>
  <si>
    <t>2.28</t>
  </si>
  <si>
    <t>2.33</t>
  </si>
  <si>
    <t>2.56</t>
  </si>
  <si>
    <t>2.98</t>
  </si>
  <si>
    <t>3.09</t>
  </si>
  <si>
    <t>3.20</t>
  </si>
  <si>
    <t>3.31</t>
  </si>
  <si>
    <t>3.42</t>
  </si>
  <si>
    <t>3.53</t>
  </si>
  <si>
    <t>3.58</t>
  </si>
  <si>
    <t>3.63</t>
  </si>
  <si>
    <t>3.78</t>
  </si>
  <si>
    <t>3.83</t>
  </si>
  <si>
    <t>3.88</t>
  </si>
  <si>
    <t>3.93</t>
  </si>
  <si>
    <t>3.98</t>
  </si>
  <si>
    <t>4.03</t>
  </si>
  <si>
    <t>4.08</t>
  </si>
  <si>
    <t>4.13</t>
  </si>
  <si>
    <t>4.18</t>
  </si>
  <si>
    <t>4.23</t>
  </si>
  <si>
    <t>4.28</t>
  </si>
  <si>
    <t>4.36</t>
  </si>
  <si>
    <t>4.46</t>
  </si>
  <si>
    <t>4.56</t>
  </si>
  <si>
    <t>4.63</t>
  </si>
  <si>
    <t>4.70</t>
  </si>
  <si>
    <t>4.78</t>
  </si>
  <si>
    <t>4.88</t>
  </si>
  <si>
    <t>4.98</t>
  </si>
  <si>
    <t>5.08</t>
  </si>
  <si>
    <t>5.18</t>
  </si>
  <si>
    <t>5.23</t>
  </si>
  <si>
    <t>5.28</t>
  </si>
  <si>
    <t>5.36</t>
  </si>
  <si>
    <t>5.39</t>
  </si>
  <si>
    <t>5.43</t>
  </si>
  <si>
    <t>5.48</t>
  </si>
  <si>
    <t>5.55</t>
  </si>
  <si>
    <t>5.63</t>
  </si>
  <si>
    <t>5.73</t>
  </si>
  <si>
    <t>5.85</t>
  </si>
  <si>
    <t>5.98</t>
  </si>
  <si>
    <t>PG 209/1/98</t>
  </si>
  <si>
    <t>PG 209/2/98</t>
  </si>
  <si>
    <t>PG 209/3/98</t>
  </si>
  <si>
    <t>PG 210/1/98</t>
  </si>
  <si>
    <t>PG 210/2/98</t>
  </si>
  <si>
    <t>PG 210/3/98</t>
  </si>
  <si>
    <t>PG 211/1/98</t>
  </si>
  <si>
    <t>PG 211/2/98</t>
  </si>
  <si>
    <t>PG 211/3/98</t>
  </si>
  <si>
    <t>PG 212/1/98</t>
  </si>
  <si>
    <t>PG 212/2/98</t>
  </si>
  <si>
    <t>PG 212/3/98</t>
  </si>
  <si>
    <t>PG 213/1/98</t>
  </si>
  <si>
    <t>PG 213/2/98</t>
  </si>
  <si>
    <t>PG 213/3/98</t>
  </si>
  <si>
    <t>PG 214/1/98</t>
  </si>
  <si>
    <t>PG 214/2/98</t>
  </si>
  <si>
    <t>PG 214/3/98</t>
  </si>
  <si>
    <t>PG 215/1/98</t>
  </si>
  <si>
    <t>PG 215/2/98</t>
  </si>
  <si>
    <t>PG 215/3/98</t>
  </si>
  <si>
    <t>PG 216/1/98</t>
  </si>
  <si>
    <t>PG 216/2/98</t>
  </si>
  <si>
    <t>PG 216/3/98</t>
  </si>
  <si>
    <t>PG 217/1/98</t>
  </si>
  <si>
    <t>PG 217/2/98</t>
  </si>
  <si>
    <t>PG 217/3/98</t>
  </si>
  <si>
    <t>PG 218/1/98</t>
  </si>
  <si>
    <t>PG 218/2/98</t>
  </si>
  <si>
    <t>PG 218/3/98</t>
  </si>
  <si>
    <t>PG 219/1/98</t>
  </si>
  <si>
    <t>PG 219/2/98</t>
  </si>
  <si>
    <t>PG 219/3/98</t>
  </si>
  <si>
    <t>PG 220/1/98</t>
  </si>
  <si>
    <t>PG 220/2/98</t>
  </si>
  <si>
    <t>PG 220/3/98</t>
  </si>
  <si>
    <t>PG 221/1/98</t>
  </si>
  <si>
    <t>PG 221/2/98</t>
  </si>
  <si>
    <t>PG 221/3/98</t>
  </si>
  <si>
    <t>PG 222/1/98</t>
  </si>
  <si>
    <t>PG 222/2/98</t>
  </si>
  <si>
    <t>PG 222/3/98</t>
  </si>
  <si>
    <t>PG 223/1/98</t>
  </si>
  <si>
    <t>PG 223/2/98</t>
  </si>
  <si>
    <t>PG 223/3/98</t>
  </si>
  <si>
    <t>PG 224/1/98</t>
  </si>
  <si>
    <t>PG 224/2/98</t>
  </si>
  <si>
    <t>PG 224/3/98</t>
  </si>
  <si>
    <t>PG 225/1/98</t>
  </si>
  <si>
    <t>PG 225/2/98</t>
  </si>
  <si>
    <t>PG 225/3/98</t>
  </si>
  <si>
    <t>PG 226/1/98</t>
  </si>
  <si>
    <t>PG 226/2/98</t>
  </si>
  <si>
    <t>PG 226/5/98</t>
  </si>
  <si>
    <t>PG 226/6/98</t>
  </si>
  <si>
    <t>PG 226/7/98</t>
  </si>
  <si>
    <t>PG 226/8/98</t>
  </si>
  <si>
    <t>PG 226/9/98</t>
  </si>
  <si>
    <t>PG 226/10/98</t>
  </si>
  <si>
    <t>PG 226/11/98</t>
  </si>
  <si>
    <t>PG 226/12/98</t>
  </si>
  <si>
    <t>PG 226/13/98</t>
  </si>
  <si>
    <t>PG 226/14/98</t>
  </si>
  <si>
    <t>PG 226/15/98</t>
  </si>
  <si>
    <t>PG 227/1/98</t>
  </si>
  <si>
    <t>PG 227/2/98</t>
  </si>
  <si>
    <t>PG 227/3/98</t>
  </si>
  <si>
    <t>PG 228/1/98</t>
  </si>
  <si>
    <t>PG 228/2/98</t>
  </si>
  <si>
    <t>PG 228/3/98</t>
  </si>
  <si>
    <t>PG 229/1/98</t>
  </si>
  <si>
    <t>PG 229/2/98</t>
  </si>
  <si>
    <t>PG 229/3/98</t>
  </si>
  <si>
    <t>PG 230/1/98</t>
  </si>
  <si>
    <t>PG 230/2/98</t>
  </si>
  <si>
    <t>PG 230/3/98</t>
  </si>
  <si>
    <t>PG 231/1/98</t>
  </si>
  <si>
    <t>PG 231/2/98</t>
  </si>
  <si>
    <t>PG 231/3/98</t>
  </si>
  <si>
    <t>PG 232/1/98</t>
  </si>
  <si>
    <t>PG 232/2/98</t>
  </si>
  <si>
    <t>PG 232/3/98</t>
  </si>
  <si>
    <t>PG 233/1/98</t>
  </si>
  <si>
    <t>PG 233/2/98</t>
  </si>
  <si>
    <t>PG 233/3/98</t>
  </si>
  <si>
    <t>42-1,110</t>
  </si>
  <si>
    <t>42-1,115</t>
  </si>
  <si>
    <t>42-1,120</t>
  </si>
  <si>
    <t>42-1,125</t>
  </si>
  <si>
    <t>42-1,130</t>
  </si>
  <si>
    <t>42-1,135</t>
  </si>
  <si>
    <t>42-1,140</t>
  </si>
  <si>
    <t>42-1,145</t>
  </si>
  <si>
    <t>42-1,147</t>
  </si>
  <si>
    <t>42-1,149</t>
  </si>
  <si>
    <t>42-2,2</t>
  </si>
  <si>
    <t>42-2,5</t>
  </si>
  <si>
    <t>42-2,10</t>
  </si>
  <si>
    <t>42-2,25</t>
  </si>
  <si>
    <t>42-2,27</t>
  </si>
  <si>
    <t>42-2,29</t>
  </si>
  <si>
    <t>42-2,32</t>
  </si>
  <si>
    <t>42-2,34</t>
  </si>
  <si>
    <t>42-2,37</t>
  </si>
  <si>
    <t>42-2,39</t>
  </si>
  <si>
    <t>42-2,44</t>
  </si>
  <si>
    <t>42-2,46</t>
  </si>
  <si>
    <t>42-2,50</t>
  </si>
  <si>
    <t>42-2,55</t>
  </si>
  <si>
    <t>42-2,60</t>
  </si>
  <si>
    <t>42-2,65</t>
  </si>
  <si>
    <t>42-2,70</t>
  </si>
  <si>
    <t>42-2,75</t>
  </si>
  <si>
    <t>42-2,80</t>
  </si>
  <si>
    <t>42-2,85</t>
  </si>
  <si>
    <t>42-2,90</t>
  </si>
  <si>
    <t>42-2,95</t>
  </si>
  <si>
    <t>42-2,100</t>
  </si>
  <si>
    <t>42-2,105</t>
  </si>
  <si>
    <t>42-2,110</t>
  </si>
  <si>
    <t>42-2,115</t>
  </si>
  <si>
    <t>42-2,120</t>
  </si>
  <si>
    <t>42-2,125</t>
  </si>
  <si>
    <t>42-2,130</t>
  </si>
  <si>
    <t>42-2,135</t>
  </si>
  <si>
    <t>42-2,140</t>
  </si>
  <si>
    <t>42-2,145</t>
  </si>
  <si>
    <t>42-3,5</t>
  </si>
  <si>
    <t>42-3,10</t>
  </si>
  <si>
    <t>42-3,20</t>
  </si>
  <si>
    <t>42-3,30</t>
  </si>
  <si>
    <t>42-3,40</t>
  </si>
  <si>
    <t>42-3,50</t>
  </si>
  <si>
    <t>42-3,60</t>
  </si>
  <si>
    <t>42-3,70</t>
  </si>
  <si>
    <t>42-3,80</t>
  </si>
  <si>
    <t>42-3,90</t>
  </si>
  <si>
    <t>42-3,100</t>
  </si>
  <si>
    <t>42-3,110</t>
  </si>
  <si>
    <t>42-3,120</t>
  </si>
  <si>
    <t>42-3,130</t>
  </si>
  <si>
    <t>42-3,140</t>
  </si>
  <si>
    <t>42-3,148</t>
  </si>
  <si>
    <t>42-4,10</t>
  </si>
  <si>
    <t>42-4,20</t>
  </si>
  <si>
    <t>42-4,30</t>
  </si>
  <si>
    <t>42-4,40</t>
  </si>
  <si>
    <t>42-4,50</t>
  </si>
  <si>
    <t>42-4,60</t>
  </si>
  <si>
    <t>NC8B</t>
  </si>
  <si>
    <t>Col de Palluel</t>
  </si>
  <si>
    <t>Dispar</t>
  </si>
  <si>
    <t>Planula</t>
  </si>
  <si>
    <t>England</t>
  </si>
  <si>
    <t>Holywell Pinnacle</t>
  </si>
  <si>
    <t>Late Cenomanian</t>
  </si>
  <si>
    <t>Early Turonian</t>
  </si>
  <si>
    <t>C. guerangeri</t>
  </si>
  <si>
    <t>W. devonense</t>
  </si>
  <si>
    <t>F. catinus</t>
  </si>
  <si>
    <t>UC3d</t>
  </si>
  <si>
    <t>UC4b</t>
  </si>
  <si>
    <t>UC5a</t>
  </si>
  <si>
    <t>UC5c</t>
  </si>
  <si>
    <t>Foraminifer zone</t>
  </si>
  <si>
    <t>R. cushmani</t>
  </si>
  <si>
    <t>W. archaeocretacea</t>
  </si>
  <si>
    <t>H. helvetica</t>
  </si>
  <si>
    <t>79/1/10</t>
  </si>
  <si>
    <t>81/1/10</t>
  </si>
  <si>
    <t>85/1/10</t>
  </si>
  <si>
    <t>89/1/10</t>
  </si>
  <si>
    <t>91/1/10</t>
  </si>
  <si>
    <t>93/1/10</t>
  </si>
  <si>
    <t>93/2/10</t>
  </si>
  <si>
    <t>93/3/10</t>
  </si>
  <si>
    <t>95/1/10</t>
  </si>
  <si>
    <t>95/2/10</t>
  </si>
  <si>
    <t>97/1/10</t>
  </si>
  <si>
    <t>99/1/10</t>
  </si>
  <si>
    <t>99/2/10</t>
  </si>
  <si>
    <t>99/3/10</t>
  </si>
  <si>
    <t>99/4/10</t>
  </si>
  <si>
    <t>100/1/09</t>
  </si>
  <si>
    <t>100/2/09</t>
  </si>
  <si>
    <t>100/3/09</t>
  </si>
  <si>
    <t>100/4/09</t>
  </si>
  <si>
    <t>100/5/09</t>
  </si>
  <si>
    <t>100/6/09</t>
  </si>
  <si>
    <t>100/7/09</t>
  </si>
  <si>
    <t>100/8/09</t>
  </si>
  <si>
    <t>100/9/09</t>
  </si>
  <si>
    <t>101/1/09</t>
  </si>
  <si>
    <t>101/2/09</t>
  </si>
  <si>
    <t>101/3/09</t>
  </si>
  <si>
    <t>101/4/09</t>
  </si>
  <si>
    <t>101/5/09</t>
  </si>
  <si>
    <t>101/6/09</t>
  </si>
  <si>
    <t>102/1/09</t>
  </si>
  <si>
    <t>102/2/09</t>
  </si>
  <si>
    <t>102/3/09</t>
  </si>
  <si>
    <t>102/4/09</t>
  </si>
  <si>
    <t>102/5/09</t>
  </si>
  <si>
    <t>103/1/09</t>
  </si>
  <si>
    <t>103/2/09</t>
  </si>
  <si>
    <t>103/3/09</t>
  </si>
  <si>
    <t>104/1/09</t>
  </si>
  <si>
    <t>105/1/09</t>
  </si>
  <si>
    <t>106/1/09</t>
  </si>
  <si>
    <t>108/1/09</t>
  </si>
  <si>
    <t>109/1/09</t>
  </si>
  <si>
    <t>110/1/09</t>
  </si>
  <si>
    <t>110/2/09</t>
  </si>
  <si>
    <t>111/1/09</t>
  </si>
  <si>
    <t>112/1/09</t>
  </si>
  <si>
    <t>113/1/09</t>
  </si>
  <si>
    <t>114/1/09</t>
  </si>
  <si>
    <t>114/2/09</t>
  </si>
  <si>
    <t>114/3/09</t>
  </si>
  <si>
    <t>114/4/09</t>
  </si>
  <si>
    <t>114/5/09</t>
  </si>
  <si>
    <t>114/6/09</t>
  </si>
  <si>
    <t>114/7/09</t>
  </si>
  <si>
    <t>114/8/09</t>
  </si>
  <si>
    <t>114/9/09</t>
  </si>
  <si>
    <t>115/1/09</t>
  </si>
  <si>
    <t>116/1/09</t>
  </si>
  <si>
    <t>117/1/09</t>
  </si>
  <si>
    <t>118/1/09</t>
  </si>
  <si>
    <t>118/2/09</t>
  </si>
  <si>
    <t>119/1/09</t>
  </si>
  <si>
    <t>120/1/09</t>
  </si>
  <si>
    <t>121/1/09</t>
  </si>
  <si>
    <t>122/1/09</t>
  </si>
  <si>
    <t>122/2/09</t>
  </si>
  <si>
    <t>122/3/09</t>
  </si>
  <si>
    <t>123/1/09</t>
  </si>
  <si>
    <t>124/1/09</t>
  </si>
  <si>
    <t>125/1/09</t>
  </si>
  <si>
    <t>126/1/10</t>
  </si>
  <si>
    <t>126/2/10</t>
  </si>
  <si>
    <t>127/1/10</t>
  </si>
  <si>
    <t>128/1/10</t>
  </si>
  <si>
    <t>128/2/10</t>
  </si>
  <si>
    <t>129/1/10</t>
  </si>
  <si>
    <t>130/1/10</t>
  </si>
  <si>
    <t>132/1/10</t>
  </si>
  <si>
    <t>132/2/10</t>
  </si>
  <si>
    <t>133/1/10</t>
  </si>
  <si>
    <t>134/1/10</t>
  </si>
  <si>
    <t>134/2/10</t>
  </si>
  <si>
    <t>135/1/10</t>
  </si>
  <si>
    <t>OAE 2</t>
  </si>
  <si>
    <t>Balingen-Tieringen</t>
  </si>
  <si>
    <t>Ibex</t>
  </si>
  <si>
    <t>NJT4</t>
  </si>
  <si>
    <t>Mattioli, E. Unpublished</t>
  </si>
  <si>
    <t>Pittet, B. Unpublished</t>
  </si>
  <si>
    <t>Oxynotum</t>
  </si>
  <si>
    <t>A39-Braunschweig</t>
  </si>
  <si>
    <t>BC19</t>
  </si>
  <si>
    <t>BC18</t>
  </si>
  <si>
    <t>BC17</t>
  </si>
  <si>
    <t>BC16</t>
  </si>
  <si>
    <t>O. germanica</t>
  </si>
  <si>
    <t>N. ewaldi</t>
  </si>
  <si>
    <t>O. depressa</t>
  </si>
  <si>
    <t>O. brunsvicensis</t>
  </si>
  <si>
    <t>BC15</t>
  </si>
  <si>
    <t>BC14</t>
  </si>
  <si>
    <t>Aulacoteuthis spp.</t>
  </si>
  <si>
    <t>BC13</t>
  </si>
  <si>
    <t>BC12</t>
  </si>
  <si>
    <t>P. pugio</t>
  </si>
  <si>
    <t>Belemnite zone</t>
  </si>
  <si>
    <t>184/2/05</t>
  </si>
  <si>
    <t>184/1/05</t>
  </si>
  <si>
    <t>182/1/05</t>
  </si>
  <si>
    <t>180/1/05</t>
  </si>
  <si>
    <t>178/1/05</t>
  </si>
  <si>
    <t>176/7/05</t>
  </si>
  <si>
    <t>176/5/05</t>
  </si>
  <si>
    <t>176/4/05</t>
  </si>
  <si>
    <t>176/3/05</t>
  </si>
  <si>
    <t>176/2/05</t>
  </si>
  <si>
    <t>176/1/05</t>
  </si>
  <si>
    <t>174/4/05</t>
  </si>
  <si>
    <t>174/3/05</t>
  </si>
  <si>
    <t>174/2/05</t>
  </si>
  <si>
    <t>174/1/05</t>
  </si>
  <si>
    <t>173/2/05</t>
  </si>
  <si>
    <t>172/1/05</t>
  </si>
  <si>
    <t>171/1/05</t>
  </si>
  <si>
    <t>169/3/05</t>
  </si>
  <si>
    <t>169/1/05</t>
  </si>
  <si>
    <t>165/8/05</t>
  </si>
  <si>
    <t>165/4/05</t>
  </si>
  <si>
    <t>165/1/05</t>
  </si>
  <si>
    <t>161/10/05</t>
  </si>
  <si>
    <t>161/8/05</t>
  </si>
  <si>
    <t>161/7/05</t>
  </si>
  <si>
    <t>150/1/05</t>
  </si>
  <si>
    <t>148/3/05</t>
  </si>
  <si>
    <t>148/2/05</t>
  </si>
  <si>
    <t>146/1/05</t>
  </si>
  <si>
    <t>124/1/05</t>
  </si>
  <si>
    <t>117/1/05</t>
  </si>
  <si>
    <t>112/1/05</t>
  </si>
  <si>
    <t>109/2/05</t>
  </si>
  <si>
    <t>109/1/05</t>
  </si>
  <si>
    <t>108/1/05</t>
  </si>
  <si>
    <t>107/1/05</t>
  </si>
  <si>
    <t>106/1/05</t>
  </si>
  <si>
    <t>105/1/05</t>
  </si>
  <si>
    <t>103/1/05</t>
  </si>
  <si>
    <t>102/1/05</t>
  </si>
  <si>
    <t>101/1/05</t>
  </si>
  <si>
    <t>100/14/05</t>
  </si>
  <si>
    <t>100/12/05</t>
  </si>
  <si>
    <t>100/11/05</t>
  </si>
  <si>
    <t>100/10/05</t>
  </si>
  <si>
    <t>100/9/05</t>
  </si>
  <si>
    <t>100/8/05</t>
  </si>
  <si>
    <t>100/7/05</t>
  </si>
  <si>
    <t>100/6/05</t>
  </si>
  <si>
    <t>100/5/05</t>
  </si>
  <si>
    <t>100/4/05</t>
  </si>
  <si>
    <t>100/3/05</t>
  </si>
  <si>
    <t>100/1/05</t>
  </si>
  <si>
    <t>99/1/05</t>
  </si>
  <si>
    <t>99/2/05</t>
  </si>
  <si>
    <t>99/3/05</t>
  </si>
  <si>
    <t>99/4/05</t>
  </si>
  <si>
    <t>99/5/05</t>
  </si>
  <si>
    <t>99/6/05</t>
  </si>
  <si>
    <t>99/7/05</t>
  </si>
  <si>
    <t>Nannoconus abundans</t>
  </si>
  <si>
    <t>North Sea</t>
  </si>
  <si>
    <t>Barremian</t>
  </si>
  <si>
    <t>Cretarhabdus inaequalis</t>
  </si>
  <si>
    <t>Stradnerlithus comptus</t>
  </si>
  <si>
    <t>Corollithion silvaradion</t>
  </si>
  <si>
    <t>Eprolithus anitquus</t>
  </si>
  <si>
    <t>Bed 47</t>
  </si>
  <si>
    <t>Bed 48</t>
  </si>
  <si>
    <t>Bed 49 high</t>
  </si>
  <si>
    <t>Bed 49 low</t>
  </si>
  <si>
    <t>LB1A high</t>
  </si>
  <si>
    <t>LB1A mid</t>
  </si>
  <si>
    <t>LB1A low</t>
  </si>
  <si>
    <t>LB1B</t>
  </si>
  <si>
    <t>LB1C</t>
  </si>
  <si>
    <t>LB1D</t>
  </si>
  <si>
    <t>LB1F</t>
  </si>
  <si>
    <t>LB2A  high</t>
  </si>
  <si>
    <t>LB2A mid I</t>
  </si>
  <si>
    <t>LB2A mid II</t>
  </si>
  <si>
    <t>LB2C I</t>
  </si>
  <si>
    <t>LB2C II</t>
  </si>
  <si>
    <t>LB2D</t>
  </si>
  <si>
    <t>LB3A high</t>
  </si>
  <si>
    <t>LB3A mid</t>
  </si>
  <si>
    <t>LB3B</t>
  </si>
  <si>
    <t>LB3C</t>
  </si>
  <si>
    <t>LB3D</t>
  </si>
  <si>
    <t>LB4A</t>
  </si>
  <si>
    <t>LB3E-4B</t>
  </si>
  <si>
    <t>LB4C</t>
  </si>
  <si>
    <t>LB4D</t>
  </si>
  <si>
    <t>LB5A</t>
  </si>
  <si>
    <t>LB5B</t>
  </si>
  <si>
    <t>LB5C.I</t>
  </si>
  <si>
    <t>LB5C III</t>
  </si>
  <si>
    <t>LB5C II</t>
  </si>
  <si>
    <t>UP LB5D</t>
  </si>
  <si>
    <t>MID LB5D</t>
  </si>
  <si>
    <t>LB5E</t>
  </si>
  <si>
    <t>LB6</t>
  </si>
  <si>
    <t>C1A</t>
  </si>
  <si>
    <t>C1B</t>
  </si>
  <si>
    <t>C2A</t>
  </si>
  <si>
    <t>C2B</t>
  </si>
  <si>
    <t>C2C</t>
  </si>
  <si>
    <t>C2D</t>
  </si>
  <si>
    <t>C2E</t>
  </si>
  <si>
    <t>UP C2F</t>
  </si>
  <si>
    <t>C4/C5</t>
  </si>
  <si>
    <t>LR C2F</t>
  </si>
  <si>
    <t>MID C3</t>
  </si>
  <si>
    <t>UP C4B</t>
  </si>
  <si>
    <t>UP C4C</t>
  </si>
  <si>
    <t>C5L</t>
  </si>
  <si>
    <t>C6 high</t>
  </si>
  <si>
    <t>C6 mid I</t>
  </si>
  <si>
    <t>C6 mid II</t>
  </si>
  <si>
    <t>C6 base</t>
  </si>
  <si>
    <t>C7A</t>
  </si>
  <si>
    <t>C7B</t>
  </si>
  <si>
    <t>C7D</t>
  </si>
  <si>
    <t>C7E</t>
  </si>
  <si>
    <t>C7F</t>
  </si>
  <si>
    <t>C7G</t>
  </si>
  <si>
    <t>C7H</t>
  </si>
  <si>
    <t>C8A</t>
  </si>
  <si>
    <t>C8B MID</t>
  </si>
  <si>
    <t>C8B LOW</t>
  </si>
  <si>
    <t>C9A</t>
  </si>
  <si>
    <t>C9B</t>
  </si>
  <si>
    <t>C9C</t>
  </si>
  <si>
    <t>C9D MID</t>
  </si>
  <si>
    <t>C10 HI</t>
  </si>
  <si>
    <t>C10 LOW</t>
  </si>
  <si>
    <t>C11B MID</t>
  </si>
  <si>
    <t>D2A</t>
  </si>
  <si>
    <t>D2D</t>
  </si>
  <si>
    <t>Speeton</t>
  </si>
  <si>
    <t>Zeugrhabdotus sisyphus</t>
  </si>
  <si>
    <t>116-2</t>
  </si>
  <si>
    <t>106-1</t>
  </si>
  <si>
    <t>116-1</t>
  </si>
  <si>
    <t>103-3</t>
  </si>
  <si>
    <t>99-1</t>
  </si>
  <si>
    <t>98-1</t>
  </si>
  <si>
    <t>92-1</t>
  </si>
  <si>
    <t>96-1</t>
  </si>
  <si>
    <t>90-1</t>
  </si>
  <si>
    <t>88-1</t>
  </si>
  <si>
    <t>85-1</t>
  </si>
  <si>
    <t>84-1</t>
  </si>
  <si>
    <t>83-3</t>
  </si>
  <si>
    <t>83-2</t>
  </si>
  <si>
    <t>83-1</t>
  </si>
  <si>
    <t>82-1</t>
  </si>
  <si>
    <t>81-1</t>
  </si>
  <si>
    <t>80-1</t>
  </si>
  <si>
    <t>79-1</t>
  </si>
  <si>
    <t>78-1</t>
  </si>
  <si>
    <t>77-1</t>
  </si>
  <si>
    <t>76-1</t>
  </si>
  <si>
    <t>75-1</t>
  </si>
  <si>
    <t>74-1</t>
  </si>
  <si>
    <t>73-1</t>
  </si>
  <si>
    <t>72-1</t>
  </si>
  <si>
    <t>Otto Gott</t>
  </si>
  <si>
    <t>NJ5</t>
  </si>
  <si>
    <t>NJ6</t>
  </si>
  <si>
    <t>NJ7</t>
  </si>
  <si>
    <t>Egypt</t>
  </si>
  <si>
    <t>Qreiya 3</t>
  </si>
  <si>
    <t>Danian</t>
  </si>
  <si>
    <t>Selandian</t>
  </si>
  <si>
    <t>NTp9</t>
  </si>
  <si>
    <t>NTp6</t>
  </si>
  <si>
    <t>NTp8C</t>
  </si>
  <si>
    <t>NTp8B</t>
  </si>
  <si>
    <t>NTp8A</t>
  </si>
  <si>
    <t>NTp7B</t>
  </si>
  <si>
    <t>NTp7A</t>
  </si>
  <si>
    <t>Foraminifera zone</t>
  </si>
  <si>
    <t>P2</t>
  </si>
  <si>
    <t>P3a</t>
  </si>
  <si>
    <t>P4</t>
  </si>
  <si>
    <t>P3b</t>
  </si>
  <si>
    <t>18-2, 99-100cm</t>
  </si>
  <si>
    <t>18-2, 74-75cm</t>
  </si>
  <si>
    <t>18-2, 49-50cm</t>
  </si>
  <si>
    <t>18-2, 24-25cm</t>
  </si>
  <si>
    <t>18-1, 144-145cm</t>
  </si>
  <si>
    <t>18-1, 124-125cm</t>
  </si>
  <si>
    <t>18-1, 99-100cm</t>
  </si>
  <si>
    <t>18-1, 74-75cm</t>
  </si>
  <si>
    <t>18-1, 49-50cm</t>
  </si>
  <si>
    <t>18-1, 24-25cm</t>
  </si>
  <si>
    <t>17-7, 149-150cm</t>
  </si>
  <si>
    <t>17-7, 144-145cm</t>
  </si>
  <si>
    <t>17-7, 139-140cm</t>
  </si>
  <si>
    <t>17-7, 134-135cm</t>
  </si>
  <si>
    <t>17-7, 129-130cm</t>
  </si>
  <si>
    <t>17-7, 124-125cm</t>
  </si>
  <si>
    <t>17-7, 119-120cm</t>
  </si>
  <si>
    <t>17-7, 114-115cm</t>
  </si>
  <si>
    <t>17-7, 109-110cm</t>
  </si>
  <si>
    <t>17-7, 104-105cm</t>
  </si>
  <si>
    <t>17-7, 99-100cm</t>
  </si>
  <si>
    <t>17-7, 94-95cm</t>
  </si>
  <si>
    <t>17-7, 90-91cm</t>
  </si>
  <si>
    <t>17-7, 84-85cm</t>
  </si>
  <si>
    <t>17-7, 79-80cm</t>
  </si>
  <si>
    <t>17-7, 74-75cm</t>
  </si>
  <si>
    <t>17-7, 69-70cm</t>
  </si>
  <si>
    <t>17-7, 64-65cm</t>
  </si>
  <si>
    <t>17-7, 59-60cm</t>
  </si>
  <si>
    <t>17-7, 54-55cm</t>
  </si>
  <si>
    <t>17-7, 49-50cm</t>
  </si>
  <si>
    <t>17-7, 44-45cm</t>
  </si>
  <si>
    <t>17-7, 39-40cm</t>
  </si>
  <si>
    <t>17-7, 34-35cm</t>
  </si>
  <si>
    <t>17-7, 29-30cm</t>
  </si>
  <si>
    <t>17-7, 24-25cm</t>
  </si>
  <si>
    <t>17-7, 19-20cm</t>
  </si>
  <si>
    <t>17-7, 14-15cm</t>
  </si>
  <si>
    <t>17-7, 9-10cm</t>
  </si>
  <si>
    <t>17-7, 4-5cm</t>
  </si>
  <si>
    <t xml:space="preserve">17-6, 74-75cm  </t>
  </si>
  <si>
    <t>17-6, 69-70cm</t>
  </si>
  <si>
    <t>17-6, 64-65cm</t>
  </si>
  <si>
    <t>17-6, 59-60cm</t>
  </si>
  <si>
    <t>17-6, 54-55cm</t>
  </si>
  <si>
    <t>17-6, 50-51cm</t>
  </si>
  <si>
    <t>17-6, 45-46cm</t>
  </si>
  <si>
    <t>17-6, 19-20cm</t>
  </si>
  <si>
    <t>17-5, 144-145cm</t>
  </si>
  <si>
    <t>17-5, 119-120cm</t>
  </si>
  <si>
    <t>17-5, 94-95cm</t>
  </si>
  <si>
    <t>17-5, 69-70cm</t>
  </si>
  <si>
    <t>17-5, 44-45cm</t>
  </si>
  <si>
    <t>17-5, 19-20cm</t>
  </si>
  <si>
    <t>17-4, 144-145cm</t>
  </si>
  <si>
    <t>17-4, 119-120cm</t>
  </si>
  <si>
    <t>17-4, 94-95cm</t>
  </si>
  <si>
    <t>Height (m, mbsf)</t>
  </si>
  <si>
    <t>NP9</t>
  </si>
  <si>
    <t>NP10</t>
  </si>
  <si>
    <t>Late Paleocene</t>
  </si>
  <si>
    <t>Early Eocene</t>
  </si>
  <si>
    <t>Iran</t>
  </si>
  <si>
    <t>Takal Kuh</t>
  </si>
  <si>
    <t>NC7A</t>
  </si>
  <si>
    <t>OAE1a</t>
  </si>
  <si>
    <t>Qreiya 1</t>
  </si>
  <si>
    <t>Q1-36</t>
  </si>
  <si>
    <t>Q1-35</t>
  </si>
  <si>
    <t>Q1-34</t>
  </si>
  <si>
    <t>Q1-33</t>
  </si>
  <si>
    <t>Q1-32</t>
  </si>
  <si>
    <t>Q1-31</t>
  </si>
  <si>
    <t>Q1-30</t>
  </si>
  <si>
    <t>Q1-29</t>
  </si>
  <si>
    <t>Q1-28</t>
  </si>
  <si>
    <t>Q1-27</t>
  </si>
  <si>
    <t>Q1-26</t>
  </si>
  <si>
    <t>Q1-25</t>
  </si>
  <si>
    <t>Q1-24</t>
  </si>
  <si>
    <t>Q1-23</t>
  </si>
  <si>
    <t>Q1-22</t>
  </si>
  <si>
    <t>Q1-21</t>
  </si>
  <si>
    <t>Q1-20</t>
  </si>
  <si>
    <t>Q1-19</t>
  </si>
  <si>
    <t>Q1-18</t>
  </si>
  <si>
    <t>Q1-16</t>
  </si>
  <si>
    <t>Q1-15</t>
  </si>
  <si>
    <t>Q1-14</t>
  </si>
  <si>
    <t>Q1-13</t>
  </si>
  <si>
    <t>Q1-12</t>
  </si>
  <si>
    <t>Q1-11</t>
  </si>
  <si>
    <t>Q1-10</t>
  </si>
  <si>
    <t>Q1-9</t>
  </si>
  <si>
    <t>Q1-8</t>
  </si>
  <si>
    <t>Q1-7</t>
  </si>
  <si>
    <t>Q1-6</t>
  </si>
  <si>
    <t>Q1-5</t>
  </si>
  <si>
    <t>Q1-4</t>
  </si>
  <si>
    <t>Q1-3</t>
  </si>
  <si>
    <t>Q1-2</t>
  </si>
  <si>
    <t>Q1-1</t>
  </si>
  <si>
    <t>NP5</t>
  </si>
  <si>
    <t>NP4</t>
  </si>
  <si>
    <t>P3A</t>
  </si>
  <si>
    <t>P3B</t>
  </si>
  <si>
    <t>Araas</t>
  </si>
  <si>
    <t>Ar-27</t>
  </si>
  <si>
    <t>Ar-26</t>
  </si>
  <si>
    <t>Ar-25</t>
  </si>
  <si>
    <t>Ar-24</t>
  </si>
  <si>
    <t>Ar-23</t>
  </si>
  <si>
    <t>Ar-22</t>
  </si>
  <si>
    <t>Ar-21</t>
  </si>
  <si>
    <t>Ar-20</t>
  </si>
  <si>
    <t>Ar-19</t>
  </si>
  <si>
    <t>Ar-18</t>
  </si>
  <si>
    <t>Ar-17</t>
  </si>
  <si>
    <t>Ar-16</t>
  </si>
  <si>
    <t>Ar-15</t>
  </si>
  <si>
    <t>Ar-14</t>
  </si>
  <si>
    <t>Ar-13</t>
  </si>
  <si>
    <t>Ar-12</t>
  </si>
  <si>
    <t>Ar-11</t>
  </si>
  <si>
    <t>Ar-10</t>
  </si>
  <si>
    <t>Ar-09</t>
  </si>
  <si>
    <t>Ar-08</t>
  </si>
  <si>
    <t>Ar-07</t>
  </si>
  <si>
    <t>Ar-06</t>
  </si>
  <si>
    <t>Ar-05</t>
  </si>
  <si>
    <t>Ar-04</t>
  </si>
  <si>
    <t>Ar-03</t>
  </si>
  <si>
    <t>Ar-02</t>
  </si>
  <si>
    <t>Ar-01</t>
  </si>
  <si>
    <t>Duwi</t>
  </si>
  <si>
    <t>Punta de Maiata</t>
  </si>
  <si>
    <t>Kronsmoor</t>
  </si>
  <si>
    <t>Mexico Gulf</t>
  </si>
  <si>
    <t>NK 3A</t>
  </si>
  <si>
    <t>NK 3B</t>
  </si>
  <si>
    <t>NC 4A</t>
  </si>
  <si>
    <t>North Atlantic</t>
  </si>
  <si>
    <t>NC 4B</t>
  </si>
  <si>
    <t>La Cerradura</t>
  </si>
  <si>
    <t>Spain</t>
  </si>
  <si>
    <t>NJT 5B</t>
  </si>
  <si>
    <t>NJT 5A</t>
  </si>
  <si>
    <t>Serravallian</t>
  </si>
  <si>
    <t>South Atlantic</t>
  </si>
  <si>
    <t>Tortonian</t>
  </si>
  <si>
    <t>Messinian</t>
  </si>
  <si>
    <t>Zanclean</t>
  </si>
  <si>
    <t>Gelasian</t>
  </si>
  <si>
    <t>Middle Pleistocene</t>
  </si>
  <si>
    <t>Indian Ocean</t>
  </si>
  <si>
    <t>Piazencian</t>
  </si>
  <si>
    <t>Calabrian</t>
  </si>
  <si>
    <t>Burdigalian</t>
  </si>
  <si>
    <t>Upper Pleistocene</t>
  </si>
  <si>
    <t>Piacenzian</t>
  </si>
  <si>
    <t>NN1</t>
  </si>
  <si>
    <t>NN2</t>
  </si>
  <si>
    <t>NN3</t>
  </si>
  <si>
    <t>NN4</t>
  </si>
  <si>
    <t>NP25</t>
  </si>
  <si>
    <t>NP19-20</t>
  </si>
  <si>
    <t>NP21</t>
  </si>
  <si>
    <t>NP22</t>
  </si>
  <si>
    <t>MPL4B</t>
  </si>
  <si>
    <t>Punta Grande/Punta Piccola</t>
  </si>
  <si>
    <t>MPL5A</t>
  </si>
  <si>
    <t>North Pacific</t>
  </si>
  <si>
    <t>Maastrichtian/Paleocene</t>
  </si>
  <si>
    <t>Early Paleocene</t>
  </si>
  <si>
    <t>Wadi Abu Ghurra</t>
  </si>
  <si>
    <t>NP3</t>
  </si>
  <si>
    <t>NP6</t>
  </si>
  <si>
    <t>NP7/8</t>
  </si>
  <si>
    <t>NP11</t>
  </si>
  <si>
    <t>Kurkur Naqb Dungul</t>
  </si>
  <si>
    <t>Suan, G., Pittet, B., Bour, I., Mattioli, E., Duarte, L.V.,  Mailliot, S., 2008. Duration of the Early Toarcian carbon isotope excursion deduced from spectral analysis: Consequence for its possible causes. Earth and Planetary Science Letters 267(3-4), 666-679.</t>
  </si>
  <si>
    <t>Age (Ma)</t>
  </si>
  <si>
    <t>Danemark</t>
  </si>
  <si>
    <t>Nora-1</t>
  </si>
  <si>
    <t>North Jens-1</t>
  </si>
  <si>
    <t>BC17-BC18</t>
  </si>
  <si>
    <t>N4</t>
  </si>
  <si>
    <t>N3</t>
  </si>
  <si>
    <t>N2</t>
  </si>
  <si>
    <t>N1</t>
  </si>
  <si>
    <t>UC17</t>
  </si>
  <si>
    <t>B. obtusa</t>
  </si>
  <si>
    <t>B. sumensis / A. tridens</t>
  </si>
  <si>
    <t>B. inflata</t>
  </si>
  <si>
    <t>J. Plancq, E. Mattioli, B. Pittet, F. Baudin, L. V. Duarte, M. Boussaha, V. Grossi, A calcareous nannofossil and organic geochemical study of marine palaeoenvironmental changes across the Sinemurian/Pliensbachian (early Jurassic, ~ 191 Ma) in Portugal. Palaeogeography, Palaeoclimatology, Palaeoecology 449, 1-12 (2016)</t>
  </si>
  <si>
    <t>M. Reolid, E. Mattioli, L. M. Nieto, F. J. Rodriguez-Tovar, The Early Toarcian Oceanic Anoxic Event in the External Subbetic (Southiberian Palaeomargin, Westernmost Tethys): Geochemistry, nannofossils and ichnology. Palaeogeogr. Palaeoclimatol. Palaeoecol. 411, 79-94 (2014).</t>
  </si>
  <si>
    <t>L. Reggiani, E. Mattioli, B. Pittet, L. V. Duarte, L. C. Veiga de Oliveira, M. J. Comas-Rengifo, Pliensbachian (Early Jurassic) calcareous nannofossils from the Peniche section (Lusitanian Basin, Portugal): A clue for palaeoenvironmental reconstructions. Marine Micropaleontol. 75, 1-16 (2010).</t>
  </si>
  <si>
    <t>E. Mattioli, B. Pittet, L. Petitpierre, S. Mailliot, Dramatic decrease of pelagic carbonate production by nannoplankton across the Early Toarcian anoxic event (T-OAE). Global Planet. Change 65, 134-145 (2009).</t>
  </si>
  <si>
    <t>G. Suan, B. Pittet, I. Bour, E. Mattioli, L. V. Duarte, S. Mailliot, Duration of the Early Toarcian carbon isotope excursion deduced from spectral analysis: Consequence for its possible causes. Earth Planet. Sc. Lett. 267, 666-679 (2008).</t>
  </si>
  <si>
    <t>S. Mailliot, E. Mattioli, A. Bartolini, F. Baudin, B. Pittet, J. Guex, Late Pliensbachian-Early Toarcian (Early Jurassic) environmental changes in an epicontinental basin of NW Europe (Causses area, central France): A micropaleontological and geochemical approach. Palaeogeogr. Palaeoclimatol. Palaeoecol. 273, 346-364 (2009).</t>
  </si>
  <si>
    <t xml:space="preserve"> J. Plancq, Caractéristiques de la phase de récupération par le nannoplancton calcaire après l'événement anoxique du Toarcien inférieur (Jurassique inférieur). Master Thesis, Université Claude Bernard Lyon1, 50 pp. (2009).</t>
  </si>
  <si>
    <t>N. Kafousia, V. Karakitsios, E. Mattioli, S. Kenjo, H. C. Jenkyns, The Toarcian Oceanic Anoxic Event in the Ionian Zone, Greece. Palaeogeogr. Palaeoclimatol. Palaeoecol. 393, 135-145 (2014).</t>
  </si>
  <si>
    <t>Sedimentation rate (m/Myr)</t>
  </si>
  <si>
    <t>Nannofossil AR (nanno/m²/yr)</t>
  </si>
  <si>
    <t>NJT3a</t>
  </si>
  <si>
    <t>NJT3b</t>
  </si>
  <si>
    <t>NJT4a</t>
  </si>
  <si>
    <t>–</t>
  </si>
  <si>
    <t xml:space="preserve"> F. M. Gradstein, J. G. Ogg, M. D. Schmitz, G. M. Ogg, The Geologic Time Scale 2012. (Elsevier, Amsterdam, 2012).</t>
  </si>
  <si>
    <t>y</t>
  </si>
  <si>
    <t>Productivity map data</t>
  </si>
  <si>
    <t>F. M. Gradstein, J. G. Ogg, M. D. Schmitz, G. M. Ogg, The Geologic Time Scale 2012. (Elsevier, Amsterdam, 2012).</t>
  </si>
  <si>
    <t>Ammonite subzone</t>
  </si>
  <si>
    <t>S. Kenjo, Biostratigraphie à nannofossiles calcaires et changements paléoenvironnemantaux au Toarcien. L’exemple du Bassin Lusitanien (Portugal). Master Thesis, Université Claude Bernard Lyon1, 50 pp. (2010).</t>
  </si>
  <si>
    <t>Propinquans</t>
  </si>
  <si>
    <t>B. Suchéras-Marx, F. Giraud, E. Mattioli, Y. Gally, N. Barbarin, L. Beaufort, Middle Jurassic coccolith fluxes: A novel approach by automated quantification. Marine Micropaleontol. 111, 15-25 (2014).</t>
  </si>
  <si>
    <r>
      <t xml:space="preserve">B. Suchéras-Marx, A. Guihou, F. Giraud, C. Lécuyer, P. Allemand, B. Pittet, E. Mattioli, Impact of the Middle Jurassic diversification of </t>
    </r>
    <r>
      <rPr>
        <i/>
        <sz val="12"/>
        <color theme="1"/>
        <rFont val="Arial"/>
        <family val="2"/>
      </rPr>
      <t>Watznaueria</t>
    </r>
    <r>
      <rPr>
        <sz val="12"/>
        <color theme="1"/>
        <rFont val="Arial"/>
        <family val="2"/>
      </rPr>
      <t xml:space="preserve"> (coccolith-bearing algae) on the carbon cycle and </t>
    </r>
    <r>
      <rPr>
        <sz val="12"/>
        <color theme="1"/>
        <rFont val="Calibri"/>
        <family val="2"/>
      </rPr>
      <t>δ</t>
    </r>
    <r>
      <rPr>
        <sz val="12"/>
        <color theme="1"/>
        <rFont val="Arial"/>
        <family val="2"/>
      </rPr>
      <t>13C of bulk marine carbonates. Global Planet. Change 86-87, 92-100 (2012).</t>
    </r>
  </si>
  <si>
    <t>B. Suchéras-Marx, F. Giraud, V. Fernandez, B. Pittet, C. Lécuyer, D. Olivero, E. Mattioli, Duration of the Early Bajocian and the associated δ13C positive excursion based on cyclostratigraphy. J. Geol. Soc. London 170, 107-118 (2013).</t>
  </si>
  <si>
    <t>F. Giraud, Unpublished data – La Voulte, France.</t>
  </si>
  <si>
    <t>F. Excoffier, Modèle d'interaction climat-niveau marin et le signal carbonate dans les sédiments hémipélagiques du Mésozoïque (Oxfordien, Valanginien, SE France). Master Thesis, Université Claude Bernard Lyon1, 42 pp. (2001).</t>
  </si>
  <si>
    <t>B. Pittet, Les alternances marno-calcaires ou l'enregistrement de la dynamique de production et d'export des plates-formes carbonatées. HDR Thesis, Université Claude Bernard Lyon1, 79 pp. (2006).</t>
  </si>
  <si>
    <t>E. Mattioli, Unpublished data – Balingen-Tieringen, Germany.</t>
  </si>
  <si>
    <t>N. Olivier, B. Pittet, E. Mattioli, Palaeoenvironmental control on sponge-microbialite reefs and contemporaneous deep-shelf marl-limestone deposition (Late Oxfordian, southern Germany). Palaeogeogr. Palaeoclimatol. Palaeoecol. 212, 233-263 (2004).</t>
  </si>
  <si>
    <t>D. Carcel, Caractérisation des environnements de dépôt dominés par les tempêtes. PhD Thesis, Université Claude Bernard Lyon1, 131 pp. (2009).</t>
  </si>
  <si>
    <t>D. Carcel, C. Colombié, F. Giraud, B. Courtinat, Tectonic and eustatic control on a mixed siliciclastic-carbonate platform during the Late Oxfordian-Kimmeridgian (La Rochelle platform, western France). Sediment. Geol. 223, 334-359 (2010).</t>
  </si>
  <si>
    <t>A. Bornemann, U. Aschwer, J. Mutterlose, The impact of calcareous nannofossils on the pelagic carbonate accumulation across the Jurassic-Cretaceous boundary. Palaeogeogr. Palaeoclimatol. Palaeoecol. 199, 187-228 (2003).</t>
  </si>
  <si>
    <t>Y. Lancelot, E. Seibold, "The Evolution of the Central Northeastern Atlantic—Summary of Results of DSDP Leg 41," DSDP Reports and Publications XLI, 1215-1245  (1978).</t>
  </si>
  <si>
    <t>S. Pauly, J. Mutterlose, P. Alsen, Early Cretaceous palaeoceanography of the Greenland-Norwegian Seaway evidenced by calcareous nannofossils. Marine Micropaleontol. 90-91, 72-85 (2012).</t>
  </si>
  <si>
    <t>Late Ryazanian</t>
  </si>
  <si>
    <t>Early Valanginian</t>
  </si>
  <si>
    <t>Late Valanginian</t>
  </si>
  <si>
    <t>Early Hauterivian</t>
  </si>
  <si>
    <t>Late Hauterivian</t>
  </si>
  <si>
    <t>Late Berriasian</t>
  </si>
  <si>
    <t>B. Gréselle, B. Pittet, Sea-level reconstructions from the Peri-Vocontian Zone (South-east France) point to Valanginian glacio-eustasy. Sedimentology 57, 1640-1684 (2010).</t>
  </si>
  <si>
    <t>E. Erba, F. Tremolada, Nannofossil carbonate fluxes during the Early Cretaceous: Phytoplankton response to nutrification episodes, atmospheric CO2, and anoxia. Paleoceanography 19, PA1008 (2004).</t>
  </si>
  <si>
    <t>A. Bornemann, J. Mutterlose, Calcareous nannofossil and 13C records from the early Cretaceous of the western Atlantic Ocean: evidence for enhanced fertilization across the Berriasian-Valanginian transition. Palaios 23, 821-832 (2008).</t>
  </si>
  <si>
    <t>B. Gréselle, B. Pittet, E. Mattioli, M. Joachimski, N. Barbarin, L. Riquier, S. Reboulet, E. Pucéat, The Valanginian isotope event: A complex suite of palaeoenvironmental perturbations. Palaeogeogr. Palaeoclimatol. Palaeoecol. 306, 41-57 (2011).</t>
  </si>
  <si>
    <t>L. Riquier, Variations spatio-temporelles des assemblages de nannoplancton calcaire sur un transect palte-forme externe/bassin épicontinental dans le bassin Vocontien (Crétacé inférieur; SE France). Master Thesis, Université Claude Bernard Lyon1, 51 pp. (2002).</t>
  </si>
  <si>
    <t>DSDP535</t>
  </si>
  <si>
    <t>DSDP545</t>
  </si>
  <si>
    <t>DSDP549</t>
  </si>
  <si>
    <t>DSDP551</t>
  </si>
  <si>
    <t>K. Kessels, J. Mutterlose, D. Michalzik, Early Cretaceous (Valanginian - Hauterivian) calcareous nannofossils and isotopes of the northern hemisphere: proxies for the understanding of Cretaceous climate. Lethaia 39, 157-172 (2006).</t>
  </si>
  <si>
    <t>ODP638</t>
  </si>
  <si>
    <t>Heigth (m)</t>
  </si>
  <si>
    <r>
      <t xml:space="preserve">J. R. Williams, T. J. Bralower, Nannofossil assemblages, fine fraction stable isotopes, and the palaeoceanography of the Valanginian-Barremian (Early Cretaceous) North Sea Basin. </t>
    </r>
    <r>
      <rPr>
        <i/>
        <sz val="12"/>
        <color theme="1"/>
        <rFont val="Arial"/>
        <family val="2"/>
      </rPr>
      <t>Paleoceanography</t>
    </r>
    <r>
      <rPr>
        <sz val="12"/>
        <color theme="1"/>
        <rFont val="Arial"/>
        <family val="2"/>
      </rPr>
      <t xml:space="preserve"> </t>
    </r>
    <r>
      <rPr>
        <b/>
        <sz val="12"/>
        <color theme="1"/>
        <rFont val="Arial"/>
        <family val="2"/>
      </rPr>
      <t>10</t>
    </r>
    <r>
      <rPr>
        <sz val="12"/>
        <color theme="1"/>
        <rFont val="Arial"/>
        <family val="2"/>
      </rPr>
      <t>, 815-839 (1995).</t>
    </r>
  </si>
  <si>
    <t>BGS81/43</t>
  </si>
  <si>
    <t>Late Barremian</t>
  </si>
  <si>
    <t>Early Barremian</t>
  </si>
  <si>
    <t>J. Mutterlose, in Key localities of the Northwest European Cretaceous, J. Mutterlose, A. Bornemann, S. Rauer, C. Spaeth, C. J. Wood, Eds. (Bochumer geologische und geotechnische Arbeiten, Bochum, 1998), vol. 48, pp. 81-90.</t>
  </si>
  <si>
    <t>J. Mutterlose, C. Bottini, Early Cretaceous chalks from the North Sea giving evidence for global change. Nature Communications 4, 1686 (2013).</t>
  </si>
  <si>
    <t>Early Aptian</t>
  </si>
  <si>
    <t>S. Pauly, J. Mutterlose, D. S. Wray, Palaeoceanography of Lower Cretaceous (Barremian-Lower Aptian) black shales from northwest Germany evidenced by calcareous nannofossils and geochemistry. Cretaceous Res. 42, 28-43 (2013).</t>
  </si>
  <si>
    <t>Geological event</t>
  </si>
  <si>
    <t>A. Mahanipour, J. Mutterlose, A. L. Kani, M. H. Adabi, Palaeoecology and biostratigraphy of early Cretaceous (Aptian) calcareous nannofossils and the 13Ccarb isotope record from NE Iran. Cretaceous Res. 32, 331-356 (2011).</t>
  </si>
  <si>
    <t>J. O. Herrle, Paleoceanographic and Paleoclimatic Implications on Mid-Cretaceous Black Shale Formation in the Vocontian Basin and the Atlantic: Evidence from Calcareous Nannofossils and Stable Isotopes. Tubinger Mikropaläontologische Mitteilungen 27, 144 (2002).</t>
  </si>
  <si>
    <t>J. O. Herrle, J. Pross, O. Friedrich, C. Hemleben, Short-term environmental changes in the Cretaceous Tethyan Ocean: micropalaeontological evidence from the Early Albian Oceanic Anoxic Event 1b. Terra Nova 15, 14-19 (2003).</t>
  </si>
  <si>
    <t>OAE1b</t>
  </si>
  <si>
    <t>C. Peybernes, F. Giraud, E. Jaillard, E. Robert, M. Masrour, M. Aoutem, N. Içame, Stratigraphic framework and calcareous nannofossil productivity of the Essaouira-Agadir Basin (Morocco) during the Aptian-Early Albian: Comparison with the north-Tethyan margin. Cretaceous Res. 39, 149-169 (2013).</t>
  </si>
  <si>
    <t>Nannofossil Absolute Abundance (nanno/g)</t>
  </si>
  <si>
    <t>OAE1b–Killian level</t>
  </si>
  <si>
    <t>F. Giraud, Unpublished data – Hyèges, France.</t>
  </si>
  <si>
    <t>OAE1b–Paquier level</t>
  </si>
  <si>
    <t>NC10a–CC9b</t>
  </si>
  <si>
    <t>Late Albian</t>
  </si>
  <si>
    <t>OAE1d–Breistoffer level</t>
  </si>
  <si>
    <t>A. Bornemann, J. Pross, K. Reichelt, J. O. Herrle, C. Hemleben, J. Mutterlose, Reconstruction of short-term palaeoceanographic changes during the formation of the Late Albian 'Niveau Breistroffer' black shales (Oceanic Anoxic Event 1d, SE France). J. Geol. Soc. London 162, 623-639 (2005).</t>
  </si>
  <si>
    <t>S. Reboulet, F. Giraud, C. Colombié, A. Carpentier, Integrated stratigraphy of the Lower and Middle Cenomanian in a Tethyan section (Blieux, southeast France) and correlations with Boreal basins. Cretaceous Res. 40, 170-189 (2013).</t>
  </si>
  <si>
    <t>F. Giraud, S. Reboulet, J.-F. Deconinck, M. Martinez, A. Carpentier, C. Bréziat, The Mid-Cenomanian Event in southeastern France: Evidence from palaeontological and clay mineralogical data. Cretaceous Res. 46, 43-58 (2013).</t>
  </si>
  <si>
    <t>C. Linnert, J. Mutterlose, J. Erbacher, Calcareous nannofossils of the Cenomanian/Turonian boundary interval from the Boreal Realm (Wunstorf, northwest Germany). Marine Micropaleontol. 74, 38-58 (2010).</t>
  </si>
  <si>
    <t>S. Voigt, J. Erbacher, J. Mutterlose, W. Weiss, T. Westerhold, F. Wiese, M. Wilmsen, T. Wonik, The Cenomanian – Turonian of the Wunstorf section – (North Germany): global stratigraphic reference section and new orbital time scale for Oceanic Anoxic Event 2. Newsl. Stratigr. 43, 65-89 (2008).</t>
  </si>
  <si>
    <t>Shipboard Scientific Party, in Proceedings of the Ocean Drilling Program, Initial Reports, J. Erbacher, D. C. Mosher, M. J. Malone, D. Berti, K. L. Bice, H. Bostock, H.-J. Brumsack, T. Danelian, A. Forster, C. Gladz, Eds. (2004), vol. 207.</t>
  </si>
  <si>
    <t>P. Hardas, J. Mutterlose, Calcareous nannofossil assemblages of Oceanic Anoxic Event 2 in the equatorial Atlantic: Evidence of an eutrophication event. Marine Micropaleontol. 66, 52-69 (2007).</t>
  </si>
  <si>
    <t>C. Linnert, J. Mutterlose, R. Mortimore, Calcareous nannofossils from Eastbourne (Souteastern England) and the paleoceanography of the Cenomanian-Turonian boundary interval. Palaios 26, 298-313 (2011).</t>
  </si>
  <si>
    <t>C. Linnert, J. Mutterlose, J. O. Herrle, Late Cretaceous (Cenomanian-Maastrichtian) calcareous nannofossils from Goban Spur (DSDP Sites 549, 551): Implications for the palaeoceanography of the proto North Atlantic. Palaeogeogr. Palaeoclimatol. Palaeoecol. 299, 507-528 (2011).</t>
  </si>
  <si>
    <t>Shipboard Scientific Party, in Initial Reports of the Deep Sea Drilling Project, P. C. d. Graciansky, C. W. Poag, R. J. Cunningham, P. Loubere, D. G. Masson, J. M. Mazzullo, L. Montadert, C. Müller, K. Otsuka, L. Reynolds, J. Sigal, S. Snyder, H. A. Townsend, S. P. Vaos, D. Waples, Eds. (1985), vol. 80.</t>
  </si>
  <si>
    <t>Late Maastrichtian</t>
  </si>
  <si>
    <t>Early Campanian</t>
  </si>
  <si>
    <t>Early (Middle) Campanian</t>
  </si>
  <si>
    <t>C. Linnert, J. Engelke, M. Wilmsen, J. Mutterlose, The impact of the Maastrichtian cooling on the marine nutrient regime—Evidence from midlatitudinal calcareous nannofossils. Paleoceanography 31, 2015PA002916 (2016).</t>
  </si>
  <si>
    <t>Early Maastrichtian</t>
  </si>
  <si>
    <t>M. Youssef Ali, High resolution calcareous nannofossil biostratigraphy and paleoecology across the Latest Danian Event (LDE) in central Eastern Desert, Egypt. Marine Micropaleontol. 72, 111-128 (2009).</t>
  </si>
  <si>
    <t>J. Sprong, M. Youssef Ali, A. Bornemann, P. Schulte, E. Steurbaut, P. Stassen, T. J. Kouwenhoven, R. P. Speijer, A multi-proxy record of the Latest Danian Event at Gebel Qreiya, Eastern Desert, Egypt. J. Micropalaeontol. 30, 167-182 (2011).</t>
  </si>
  <si>
    <t>J. Mutterlose, C. Linnert, R. Norris, Calcareous nannofossils from the Paleocene-Eocene Thermal Maximum of the equatorial Atlantic (ODP Site 1260B): Evidence for tropical warming. Marine Micropaleontol. 65, 13-31 (2007).</t>
  </si>
  <si>
    <t>M. Youssef Ali, J. Mutterlose, The calcareous nannofossil turnover across the Paleocene-Eocene Thermal maximum event (PETM) in the southwestern Nile Valley, Egypt. Neues Jahrb. Geol. P.-A. 234, 291-309 (2004).</t>
  </si>
  <si>
    <t>ODP1263C</t>
  </si>
  <si>
    <t>ODP1263D</t>
  </si>
  <si>
    <t>P. Zuzlewski, Interactions entre production carbonatée (nannoplancton calcaire) et fluctuations de la CCD pendant le PETM (Paléocène-Eocène). Master Thesis, Université Claude Bernard Lyon1, 51 pp. (2014).</t>
  </si>
  <si>
    <t>Eocene</t>
  </si>
  <si>
    <t>ODP1209A</t>
  </si>
  <si>
    <r>
      <t xml:space="preserve">C. Salaviale, Climat, CCD et Nannofossiles Calcaires : Actions et Rétroactions au cours de l’Eocène moyen. </t>
    </r>
    <r>
      <rPr>
        <i/>
        <sz val="12"/>
        <color theme="1"/>
        <rFont val="Arial"/>
        <family val="2"/>
      </rPr>
      <t>Master Thesis</t>
    </r>
    <r>
      <rPr>
        <sz val="12"/>
        <color theme="1"/>
        <rFont val="Arial"/>
        <family val="2"/>
      </rPr>
      <t>, Université Claude Bernard Lyon1, 50 pp. (2013).</t>
    </r>
  </si>
  <si>
    <t>DSDP511</t>
  </si>
  <si>
    <t>Rupelian</t>
  </si>
  <si>
    <t>Priabonian</t>
  </si>
  <si>
    <t>J. Plancq, E. Mattioli, B. Pittet, L. Simon, V. Grossi, Productivity and sea-surface temperature changes recorded during the late Eocene-early Oligocene at DSDP Site 511 (South Atlantic). Palaeogeogr. Palaeoclimatol. Palaeoecol. 407, 34-44 (2014).</t>
  </si>
  <si>
    <t>DSDP516</t>
  </si>
  <si>
    <t>J. Plancq, V. Grossi, J. Henderiks, L. Simon, E. Mattioli, Alkenone producers during late Oligocene-early Miocene revisited. Paleoceanography 27, PA1202 (2012).</t>
  </si>
  <si>
    <t>J. Plancq, E. Mattioli, J. Henderiks, V. Grossi, Global shifts in Noelaerhabdaceae assemblages during the late Oligocene-early Miocene. Marine Micropaleontol. 103, 40-50 (2013).</t>
  </si>
  <si>
    <t>Miocene</t>
  </si>
  <si>
    <t>Oligocene</t>
  </si>
  <si>
    <t>DSDP608</t>
  </si>
  <si>
    <t>South Pacific</t>
  </si>
  <si>
    <t>DSDP588C</t>
  </si>
  <si>
    <t>ODP752A</t>
  </si>
  <si>
    <t>B. Suchéras-Marx, J. Henderiks, Downsizing the pelagic carbonate factory: Impacts of calcareous nannoplankton evolution on carbonate burial over the past 17 million years. Global Planet. Change 123, 97-109 (2014).</t>
  </si>
  <si>
    <t>DSDP525A</t>
  </si>
  <si>
    <t>DSDP525B</t>
  </si>
  <si>
    <t>ODP806B</t>
  </si>
  <si>
    <t>East Pacific</t>
  </si>
  <si>
    <t>ODP707A</t>
  </si>
  <si>
    <t>ODP982B</t>
  </si>
  <si>
    <t>MPL3</t>
  </si>
  <si>
    <t>J. Plancq, V. Grossi, B. Pittet, C. Huguet, A. Rosell-Melé, E. Mattioli, Multi-proxy constraints on sapropel formation during the late Pliocene of central Mediterranean (southwest Sicily). Earth Planet. Sc. Lett. 420, 30-44 (2015).</t>
  </si>
  <si>
    <t>MNN16b-17</t>
  </si>
  <si>
    <t>MNN16a</t>
  </si>
  <si>
    <t>BC8C</t>
  </si>
  <si>
    <t>BC4B</t>
  </si>
  <si>
    <t>BC4A</t>
  </si>
  <si>
    <t>Réka Valley</t>
  </si>
  <si>
    <t>E. Mattioli, Unpublished data – Punta de Maiata, Italy.</t>
  </si>
  <si>
    <t>Giraud, F., Pittet, B., Grosheny, D., Baudin, F., Lécuyer, C., Sakamoto, T., 2018. The palaeoceanographic crisis of the Early Aptian (OAE 1a) in the Vocontian Basin (SE France). Palaeogeography, Palaeoclimatology, Palaeoecology. DOI: 10.1016/j.palaeo.2018.09.014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</si>
</sst>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E+00"/>
  </numFmts>
  <fonts count="14">
    <font>
      <sz val="11"/>
      <color theme="1"/>
      <name val="Calibri"/>
      <family val="2"/>
      <scheme val="minor"/>
    </font>
    <font>
      <b/>
      <sz val="8"/>
      <color indexed="81"/>
      <name val="Tahoma"/>
      <family val="2"/>
    </font>
    <font>
      <sz val="12"/>
      <name val="Arial"/>
      <family val="2"/>
    </font>
    <font>
      <sz val="12"/>
      <color theme="1"/>
      <name val="Arial"/>
      <family val="2"/>
    </font>
    <font>
      <sz val="12"/>
      <color rgb="FF000000"/>
      <name val="Arial"/>
      <family val="2"/>
    </font>
    <font>
      <i/>
      <sz val="12"/>
      <color theme="1"/>
      <name val="Arial"/>
      <family val="2"/>
    </font>
    <font>
      <sz val="9"/>
      <name val="Geneva"/>
    </font>
    <font>
      <sz val="12"/>
      <color indexed="8"/>
      <name val="Arial"/>
      <family val="2"/>
    </font>
    <font>
      <u/>
      <sz val="11"/>
      <color theme="10"/>
      <name val="Calibri"/>
      <family val="2"/>
      <scheme val="minor"/>
    </font>
    <font>
      <u/>
      <sz val="11"/>
      <color theme="11"/>
      <name val="Calibri"/>
      <family val="2"/>
      <scheme val="minor"/>
    </font>
    <font>
      <sz val="11"/>
      <color theme="1"/>
      <name val="Arial"/>
      <family val="2"/>
    </font>
    <font>
      <sz val="11"/>
      <name val="Calibri"/>
      <family val="2"/>
      <scheme val="minor"/>
    </font>
    <font>
      <sz val="12"/>
      <color theme="1"/>
      <name val="Calibri"/>
      <family val="2"/>
    </font>
    <font>
      <b/>
      <sz val="12"/>
      <color theme="1"/>
      <name val="Arial"/>
      <family val="2"/>
    </font>
  </fonts>
  <fills count="6">
    <fill>
      <patternFill patternType="none"/>
    </fill>
    <fill>
      <patternFill patternType="gray125"/>
    </fill>
    <fill>
      <patternFill patternType="solid">
        <fgColor rgb="FFFFFF00"/>
        <bgColor indexed="64"/>
      </patternFill>
    </fill>
    <fill>
      <patternFill patternType="solid">
        <fgColor rgb="FFFF9900"/>
        <bgColor indexed="64"/>
      </patternFill>
    </fill>
    <fill>
      <patternFill patternType="solid">
        <fgColor rgb="FF00B050"/>
        <bgColor indexed="64"/>
      </patternFill>
    </fill>
    <fill>
      <patternFill patternType="solid">
        <fgColor rgb="FF00B0F0"/>
        <bgColor indexed="64"/>
      </patternFill>
    </fill>
  </fills>
  <borders count="1">
    <border>
      <left/>
      <right/>
      <top/>
      <bottom/>
      <diagonal/>
    </border>
  </borders>
  <cellStyleXfs count="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96">
    <xf numFmtId="0" fontId="0" fillId="0" borderId="0" xfId="0"/>
    <xf numFmtId="11" fontId="2" fillId="0" borderId="0" xfId="0" applyNumberFormat="1" applyFont="1"/>
    <xf numFmtId="0" fontId="3" fillId="0" borderId="0" xfId="0" applyFont="1"/>
    <xf numFmtId="0" fontId="3" fillId="0" borderId="0" xfId="0" applyFont="1" applyBorder="1"/>
    <xf numFmtId="0" fontId="3" fillId="0" borderId="0" xfId="0" applyFont="1" applyFill="1" applyBorder="1"/>
    <xf numFmtId="11" fontId="3" fillId="0" borderId="0" xfId="0" applyNumberFormat="1" applyFont="1"/>
    <xf numFmtId="0" fontId="2" fillId="0" borderId="0" xfId="0" applyFont="1"/>
    <xf numFmtId="2" fontId="3" fillId="0" borderId="0" xfId="0" applyNumberFormat="1" applyFont="1"/>
    <xf numFmtId="0" fontId="3" fillId="0" borderId="0" xfId="0" applyFont="1" applyFill="1"/>
    <xf numFmtId="0" fontId="4" fillId="0" borderId="0" xfId="0" applyFont="1" applyAlignment="1">
      <alignment horizontal="right"/>
    </xf>
    <xf numFmtId="0" fontId="4" fillId="0" borderId="0" xfId="0" applyFont="1"/>
    <xf numFmtId="0" fontId="2" fillId="0" borderId="0" xfId="0" applyFont="1" applyFill="1" applyBorder="1" applyAlignment="1">
      <alignment horizontal="center"/>
    </xf>
    <xf numFmtId="164" fontId="2" fillId="0" borderId="0" xfId="0" applyNumberFormat="1" applyFont="1"/>
    <xf numFmtId="2" fontId="2" fillId="0" borderId="0" xfId="0" applyNumberFormat="1" applyFont="1"/>
    <xf numFmtId="164" fontId="3" fillId="0" borderId="0" xfId="0" applyNumberFormat="1" applyFont="1"/>
    <xf numFmtId="1" fontId="2" fillId="0" borderId="0" xfId="0" applyNumberFormat="1" applyFont="1"/>
    <xf numFmtId="0" fontId="3" fillId="0" borderId="0" xfId="0" applyNumberFormat="1" applyFont="1"/>
    <xf numFmtId="2" fontId="6" fillId="0" borderId="0" xfId="0" applyNumberFormat="1" applyFont="1"/>
    <xf numFmtId="11" fontId="0" fillId="0" borderId="0" xfId="0" applyNumberFormat="1"/>
    <xf numFmtId="0" fontId="2" fillId="0" borderId="0" xfId="0" applyNumberFormat="1" applyFont="1"/>
    <xf numFmtId="11" fontId="2" fillId="0" borderId="0" xfId="0" applyNumberFormat="1" applyFont="1" applyFill="1"/>
    <xf numFmtId="11" fontId="7" fillId="0" borderId="0" xfId="0" applyNumberFormat="1" applyFont="1" applyFill="1"/>
    <xf numFmtId="0" fontId="7" fillId="0" borderId="0" xfId="0" applyFont="1" applyFill="1"/>
    <xf numFmtId="0" fontId="2" fillId="0" borderId="0" xfId="0" applyFont="1" applyFill="1"/>
    <xf numFmtId="0" fontId="7" fillId="0" borderId="0" xfId="0" applyNumberFormat="1" applyFont="1" applyFill="1"/>
    <xf numFmtId="0" fontId="0" fillId="0" borderId="0" xfId="0" applyFill="1"/>
    <xf numFmtId="11" fontId="3" fillId="0" borderId="0" xfId="0" applyNumberFormat="1" applyFont="1" applyFill="1"/>
    <xf numFmtId="0" fontId="0" fillId="0" borderId="0" xfId="0" applyNumberFormat="1"/>
    <xf numFmtId="0" fontId="3" fillId="0" borderId="0" xfId="0" applyFont="1" applyAlignment="1">
      <alignment horizontal="left" vertical="top" wrapText="1"/>
    </xf>
    <xf numFmtId="0" fontId="2" fillId="0" borderId="0" xfId="0" applyFont="1" applyBorder="1"/>
    <xf numFmtId="0" fontId="3" fillId="0" borderId="0" xfId="0" applyFont="1" applyAlignment="1">
      <alignment wrapText="1"/>
    </xf>
    <xf numFmtId="0" fontId="3" fillId="0" borderId="0" xfId="0" applyFont="1" applyAlignment="1">
      <alignment horizontal="center"/>
    </xf>
    <xf numFmtId="0" fontId="10" fillId="0" borderId="0" xfId="0" applyFont="1" applyAlignment="1">
      <alignment horizontal="justify" vertical="center"/>
    </xf>
    <xf numFmtId="0" fontId="2" fillId="0" borderId="0" xfId="0" applyFont="1" applyFill="1" applyBorder="1"/>
    <xf numFmtId="0" fontId="11" fillId="0" borderId="0" xfId="0" applyFont="1" applyFill="1"/>
    <xf numFmtId="0" fontId="11" fillId="0" borderId="0" xfId="0" applyFont="1"/>
    <xf numFmtId="0" fontId="2" fillId="0" borderId="0" xfId="0" applyFont="1" applyBorder="1" applyAlignment="1">
      <alignment horizontal="center"/>
    </xf>
    <xf numFmtId="2" fontId="2" fillId="0" borderId="0" xfId="0" applyNumberFormat="1" applyFont="1" applyFill="1"/>
    <xf numFmtId="2" fontId="0" fillId="0" borderId="0" xfId="0" applyNumberFormat="1"/>
    <xf numFmtId="0" fontId="11" fillId="0" borderId="0" xfId="0" applyNumberFormat="1" applyFont="1"/>
    <xf numFmtId="2" fontId="3" fillId="0" borderId="0" xfId="0" applyNumberFormat="1" applyFont="1" applyFill="1"/>
    <xf numFmtId="0" fontId="3" fillId="0" borderId="0" xfId="0" applyNumberFormat="1" applyFont="1" applyFill="1"/>
    <xf numFmtId="11" fontId="0" fillId="0" borderId="0" xfId="0" applyNumberFormat="1" applyFill="1"/>
    <xf numFmtId="2" fontId="11" fillId="0" borderId="0" xfId="0" applyNumberFormat="1" applyFont="1"/>
    <xf numFmtId="2" fontId="2" fillId="0" borderId="0" xfId="0" applyNumberFormat="1" applyFont="1" applyFill="1" applyBorder="1"/>
    <xf numFmtId="0" fontId="3" fillId="0" borderId="0" xfId="0" applyFont="1" applyAlignment="1"/>
    <xf numFmtId="2" fontId="7" fillId="0" borderId="0" xfId="0" applyNumberFormat="1" applyFont="1" applyFill="1" applyBorder="1" applyAlignment="1"/>
    <xf numFmtId="2" fontId="3" fillId="0" borderId="0" xfId="0" applyNumberFormat="1" applyFont="1" applyAlignment="1"/>
    <xf numFmtId="11" fontId="3" fillId="0" borderId="0" xfId="0" applyNumberFormat="1" applyFont="1" applyAlignment="1"/>
    <xf numFmtId="0" fontId="3" fillId="0" borderId="0" xfId="0" applyFont="1" applyBorder="1" applyAlignment="1"/>
    <xf numFmtId="0" fontId="3" fillId="0" borderId="0" xfId="0" applyFont="1" applyFill="1" applyBorder="1" applyAlignment="1"/>
    <xf numFmtId="0" fontId="3" fillId="0" borderId="0" xfId="0" applyFont="1" applyFill="1" applyAlignment="1"/>
    <xf numFmtId="0" fontId="2" fillId="0" borderId="0" xfId="0" applyFont="1" applyAlignment="1"/>
    <xf numFmtId="0" fontId="0" fillId="0" borderId="0" xfId="0" applyAlignment="1"/>
    <xf numFmtId="0" fontId="4" fillId="0" borderId="0" xfId="0" applyFont="1" applyAlignment="1">
      <alignment vertical="top" wrapText="1"/>
    </xf>
    <xf numFmtId="2" fontId="0" fillId="0" borderId="0" xfId="0" applyNumberFormat="1" applyAlignment="1"/>
    <xf numFmtId="2" fontId="3" fillId="0" borderId="0" xfId="0" applyNumberFormat="1" applyFont="1" applyBorder="1" applyAlignment="1"/>
    <xf numFmtId="2" fontId="0" fillId="0" borderId="0" xfId="0" applyNumberFormat="1" applyFill="1"/>
    <xf numFmtId="2" fontId="2" fillId="0" borderId="0" xfId="0" applyNumberFormat="1" applyFont="1" applyAlignment="1"/>
    <xf numFmtId="11" fontId="3" fillId="0" borderId="0" xfId="0" applyNumberFormat="1" applyFont="1" applyFill="1" applyAlignment="1"/>
    <xf numFmtId="0" fontId="3" fillId="0" borderId="0" xfId="0" applyFont="1" applyFill="1" applyAlignment="1">
      <alignment wrapText="1"/>
    </xf>
    <xf numFmtId="0" fontId="3" fillId="2" borderId="0" xfId="0" applyFont="1" applyFill="1"/>
    <xf numFmtId="2" fontId="3" fillId="2" borderId="0" xfId="0" applyNumberFormat="1" applyFont="1" applyFill="1"/>
    <xf numFmtId="11" fontId="3" fillId="2" borderId="0" xfId="0" applyNumberFormat="1" applyFont="1" applyFill="1"/>
    <xf numFmtId="0" fontId="3" fillId="2" borderId="0" xfId="0" applyFont="1" applyFill="1" applyAlignment="1"/>
    <xf numFmtId="2" fontId="2" fillId="2" borderId="0" xfId="0" applyNumberFormat="1" applyFont="1" applyFill="1" applyAlignment="1"/>
    <xf numFmtId="11" fontId="3" fillId="2" borderId="0" xfId="0" applyNumberFormat="1" applyFont="1" applyFill="1" applyAlignment="1"/>
    <xf numFmtId="2" fontId="3" fillId="2" borderId="0" xfId="0" applyNumberFormat="1" applyFont="1" applyFill="1" applyAlignment="1"/>
    <xf numFmtId="0" fontId="3" fillId="3" borderId="0" xfId="0" applyFont="1" applyFill="1" applyAlignment="1"/>
    <xf numFmtId="2" fontId="3" fillId="3" borderId="0" xfId="0" applyNumberFormat="1" applyFont="1" applyFill="1" applyAlignment="1"/>
    <xf numFmtId="11" fontId="3" fillId="3" borderId="0" xfId="0" applyNumberFormat="1" applyFont="1" applyFill="1" applyAlignment="1"/>
    <xf numFmtId="0" fontId="3" fillId="3" borderId="0" xfId="0" applyFont="1" applyFill="1"/>
    <xf numFmtId="2" fontId="3" fillId="3" borderId="0" xfId="0" applyNumberFormat="1" applyFont="1" applyFill="1"/>
    <xf numFmtId="11" fontId="3" fillId="3" borderId="0" xfId="0" applyNumberFormat="1" applyFont="1" applyFill="1"/>
    <xf numFmtId="2" fontId="2" fillId="3" borderId="0" xfId="0" applyNumberFormat="1" applyFont="1" applyFill="1"/>
    <xf numFmtId="0" fontId="2" fillId="3" borderId="0" xfId="0" applyFont="1" applyFill="1"/>
    <xf numFmtId="11" fontId="2" fillId="3" borderId="0" xfId="0" applyNumberFormat="1" applyFont="1" applyFill="1"/>
    <xf numFmtId="0" fontId="3" fillId="4" borderId="0" xfId="0" applyFont="1" applyFill="1"/>
    <xf numFmtId="2" fontId="2" fillId="4" borderId="0" xfId="0" applyNumberFormat="1" applyFont="1" applyFill="1"/>
    <xf numFmtId="11" fontId="3" fillId="4" borderId="0" xfId="0" applyNumberFormat="1" applyFont="1" applyFill="1"/>
    <xf numFmtId="2" fontId="3" fillId="4" borderId="0" xfId="0" applyNumberFormat="1" applyFont="1" applyFill="1"/>
    <xf numFmtId="0" fontId="2" fillId="4" borderId="0" xfId="0" applyFont="1" applyFill="1"/>
    <xf numFmtId="11" fontId="2" fillId="4" borderId="0" xfId="0" applyNumberFormat="1" applyFont="1" applyFill="1"/>
    <xf numFmtId="1" fontId="2" fillId="4" borderId="0" xfId="0" applyNumberFormat="1" applyFont="1" applyFill="1"/>
    <xf numFmtId="0" fontId="2" fillId="5" borderId="0" xfId="0" applyFont="1" applyFill="1"/>
    <xf numFmtId="2" fontId="2" fillId="5" borderId="0" xfId="0" applyNumberFormat="1" applyFont="1" applyFill="1"/>
    <xf numFmtId="11" fontId="2" fillId="5" borderId="0" xfId="0" applyNumberFormat="1" applyFont="1" applyFill="1"/>
    <xf numFmtId="0" fontId="3" fillId="5" borderId="0" xfId="0" applyFont="1" applyFill="1"/>
    <xf numFmtId="2" fontId="3" fillId="5" borderId="0" xfId="0" applyNumberFormat="1" applyFont="1" applyFill="1"/>
    <xf numFmtId="11" fontId="3" fillId="5" borderId="0" xfId="0" applyNumberFormat="1" applyFont="1" applyFill="1"/>
    <xf numFmtId="1" fontId="2" fillId="5" borderId="0" xfId="0" applyNumberFormat="1" applyFont="1" applyFill="1"/>
    <xf numFmtId="0" fontId="2" fillId="5" borderId="0" xfId="0" applyFont="1" applyFill="1" applyBorder="1" applyAlignment="1">
      <alignment horizontal="center"/>
    </xf>
    <xf numFmtId="2" fontId="0" fillId="5" borderId="0" xfId="0" applyNumberFormat="1" applyFill="1"/>
    <xf numFmtId="0" fontId="7" fillId="5" borderId="0" xfId="0" applyFont="1" applyFill="1"/>
    <xf numFmtId="11" fontId="7" fillId="5" borderId="0" xfId="0" applyNumberFormat="1" applyFont="1" applyFill="1"/>
    <xf numFmtId="2" fontId="7" fillId="5" borderId="0" xfId="0" applyNumberFormat="1" applyFont="1" applyFill="1"/>
  </cellXfs>
  <cellStyles count="9">
    <cellStyle name="Lien hypertexte" xfId="1" builtinId="8" hidden="1"/>
    <cellStyle name="Lien hypertexte" xfId="3" builtinId="8" hidden="1"/>
    <cellStyle name="Lien hypertexte" xfId="5" builtinId="8" hidden="1"/>
    <cellStyle name="Lien hypertexte" xfId="7"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Normal" xfId="0" builtinId="0"/>
  </cellStyles>
  <dxfs count="0"/>
  <tableStyles count="0" defaultTableStyle="TableStyleMedium9" defaultPivotStyle="PivotStyleLight16"/>
  <colors>
    <mruColors>
      <color rgb="FFFF99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896"/>
  <sheetViews>
    <sheetView zoomScale="80" zoomScaleNormal="80" workbookViewId="0"/>
  </sheetViews>
  <sheetFormatPr baseColWidth="10" defaultRowHeight="14.4"/>
  <cols>
    <col min="1" max="1" width="16.44140625" bestFit="1" customWidth="1"/>
    <col min="2" max="2" width="29.6640625" bestFit="1" customWidth="1"/>
    <col min="3" max="3" width="10.5546875" bestFit="1" customWidth="1"/>
    <col min="4" max="4" width="44.6640625" bestFit="1" customWidth="1"/>
    <col min="5" max="5" width="28.5546875" bestFit="1" customWidth="1"/>
    <col min="6" max="6" width="30.44140625" bestFit="1" customWidth="1"/>
  </cols>
  <sheetData>
    <row r="1" spans="1:6" ht="15.6">
      <c r="A1" s="8" t="s">
        <v>1024</v>
      </c>
      <c r="B1" s="8" t="s">
        <v>723</v>
      </c>
      <c r="C1" s="44" t="s">
        <v>2307</v>
      </c>
      <c r="D1" s="20" t="s">
        <v>2386</v>
      </c>
      <c r="E1" s="40" t="s">
        <v>2328</v>
      </c>
      <c r="F1" s="26" t="s">
        <v>2329</v>
      </c>
    </row>
    <row r="2" spans="1:6" ht="15.6">
      <c r="A2" s="61" t="s">
        <v>2435</v>
      </c>
      <c r="B2" s="61" t="s">
        <v>2434</v>
      </c>
      <c r="C2" s="62">
        <v>0.12571428716182709</v>
      </c>
      <c r="D2" s="63">
        <v>41302823618.512047</v>
      </c>
      <c r="E2" s="62">
        <v>26.249999999999996</v>
      </c>
      <c r="F2" s="63">
        <v>846259800349.21497</v>
      </c>
    </row>
    <row r="3" spans="1:6" ht="15.6">
      <c r="A3" s="61" t="s">
        <v>2274</v>
      </c>
      <c r="B3" s="61" t="s">
        <v>2432</v>
      </c>
      <c r="C3" s="62">
        <v>0.15368303656578064</v>
      </c>
      <c r="D3" s="63">
        <v>40141378957.345367</v>
      </c>
      <c r="E3" s="62">
        <v>4.8432432432432444</v>
      </c>
      <c r="F3" s="63">
        <v>167358023594.71994</v>
      </c>
    </row>
    <row r="4" spans="1:6" ht="15.6">
      <c r="A4" s="61" t="s">
        <v>2280</v>
      </c>
      <c r="B4" s="61" t="s">
        <v>2436</v>
      </c>
      <c r="C4" s="62">
        <v>0.4100000262260437</v>
      </c>
      <c r="D4" s="63">
        <v>1445564737.6597445</v>
      </c>
      <c r="E4" s="62">
        <v>3.9999999999999991</v>
      </c>
      <c r="F4" s="63">
        <v>4722708190.9619741</v>
      </c>
    </row>
    <row r="5" spans="1:6" ht="15.6">
      <c r="A5" s="61" t="s">
        <v>2280</v>
      </c>
      <c r="B5" s="61" t="s">
        <v>2430</v>
      </c>
      <c r="C5" s="62">
        <v>0.77833330631256104</v>
      </c>
      <c r="D5" s="63">
        <v>1808934510.9531207</v>
      </c>
      <c r="E5" s="62">
        <v>3.2432432432432439</v>
      </c>
      <c r="F5" s="63">
        <v>4821848630.5192032</v>
      </c>
    </row>
    <row r="6" spans="1:6" ht="15.6">
      <c r="A6" s="61" t="s">
        <v>2267</v>
      </c>
      <c r="B6" s="61" t="s">
        <v>2437</v>
      </c>
      <c r="C6" s="62">
        <v>1.0249205827713013</v>
      </c>
      <c r="D6" s="63">
        <v>41826903812.394981</v>
      </c>
      <c r="E6" s="62">
        <v>31.499999999999968</v>
      </c>
      <c r="F6" s="63">
        <v>1265919388884.9832</v>
      </c>
    </row>
    <row r="7" spans="1:6" ht="15.6">
      <c r="A7" s="61" t="s">
        <v>2274</v>
      </c>
      <c r="B7" s="61" t="s">
        <v>2433</v>
      </c>
      <c r="C7" s="62">
        <v>1.1447544097900391</v>
      </c>
      <c r="D7" s="63">
        <v>24200679142.926483</v>
      </c>
      <c r="E7" s="62">
        <v>4.8432432432432444</v>
      </c>
      <c r="F7" s="63">
        <v>128039073453.83618</v>
      </c>
    </row>
    <row r="8" spans="1:6" ht="15.6">
      <c r="A8" s="61" t="s">
        <v>2280</v>
      </c>
      <c r="B8" s="61" t="s">
        <v>2436</v>
      </c>
      <c r="C8" s="62">
        <v>1.3126136064529419</v>
      </c>
      <c r="D8" s="63">
        <v>1431128625.4632294</v>
      </c>
      <c r="E8" s="62">
        <v>7.1544715447154461</v>
      </c>
      <c r="F8" s="63">
        <v>6981435093.6615753</v>
      </c>
    </row>
    <row r="9" spans="1:6" ht="15.6">
      <c r="A9" s="61" t="s">
        <v>2280</v>
      </c>
      <c r="B9" s="61" t="s">
        <v>2430</v>
      </c>
      <c r="C9" s="62">
        <v>1.6971666812896729</v>
      </c>
      <c r="D9" s="63">
        <v>12391306260.470442</v>
      </c>
      <c r="E9" s="62">
        <v>3.2432432432432439</v>
      </c>
      <c r="F9" s="63">
        <v>36290608630.212166</v>
      </c>
    </row>
    <row r="10" spans="1:6" ht="15.6">
      <c r="A10" s="61" t="s">
        <v>2267</v>
      </c>
      <c r="B10" s="61" t="s">
        <v>2437</v>
      </c>
      <c r="C10" s="62">
        <v>2.0117499828338623</v>
      </c>
      <c r="D10" s="63">
        <v>16148224677.476162</v>
      </c>
      <c r="E10" s="62">
        <v>21.052631578947349</v>
      </c>
      <c r="F10" s="63">
        <v>335865435908.26221</v>
      </c>
    </row>
    <row r="11" spans="1:6" ht="15.6">
      <c r="A11" s="61" t="s">
        <v>2280</v>
      </c>
      <c r="B11" s="61" t="s">
        <v>2436</v>
      </c>
      <c r="C11" s="62">
        <v>2.211449146270752</v>
      </c>
      <c r="D11" s="63">
        <v>1261561908.0806193</v>
      </c>
      <c r="E11" s="62">
        <v>7.8409090909090926</v>
      </c>
      <c r="F11" s="63">
        <v>6806301486.2772751</v>
      </c>
    </row>
    <row r="12" spans="1:6" ht="15.6">
      <c r="A12" s="61" t="s">
        <v>2274</v>
      </c>
      <c r="B12" s="61" t="s">
        <v>2433</v>
      </c>
      <c r="C12" s="62">
        <v>2.3010044097900391</v>
      </c>
      <c r="D12" s="63">
        <v>14432945632.028419</v>
      </c>
      <c r="E12" s="62">
        <v>4.8432432432432444</v>
      </c>
      <c r="F12" s="63">
        <v>74976038159.339523</v>
      </c>
    </row>
    <row r="13" spans="1:6" ht="15.6">
      <c r="A13" s="61" t="s">
        <v>2435</v>
      </c>
      <c r="B13" s="61" t="s">
        <v>2434</v>
      </c>
      <c r="C13" s="62">
        <v>2.354839563369751</v>
      </c>
      <c r="D13" s="63">
        <v>34231425621.748692</v>
      </c>
      <c r="E13" s="62">
        <v>27.727027027027031</v>
      </c>
      <c r="F13" s="63">
        <v>845350143454.79065</v>
      </c>
    </row>
    <row r="14" spans="1:6" ht="15.6">
      <c r="A14" s="61" t="s">
        <v>2280</v>
      </c>
      <c r="B14" s="61" t="s">
        <v>2436</v>
      </c>
      <c r="C14" s="62">
        <v>2.5175361633300781</v>
      </c>
      <c r="D14" s="63">
        <v>2953198243.022234</v>
      </c>
      <c r="E14" s="62">
        <v>7.8409090909090926</v>
      </c>
      <c r="F14" s="63">
        <v>16306749877.535297</v>
      </c>
    </row>
    <row r="15" spans="1:6" ht="15.6">
      <c r="A15" s="64" t="s">
        <v>1032</v>
      </c>
      <c r="B15" s="64" t="s">
        <v>2295</v>
      </c>
      <c r="C15" s="65">
        <v>2.6</v>
      </c>
      <c r="D15" s="66">
        <v>4187530600.338294</v>
      </c>
      <c r="E15" s="67">
        <v>116.8</v>
      </c>
      <c r="F15" s="66">
        <v>1320579650122.6846</v>
      </c>
    </row>
    <row r="16" spans="1:6" ht="15.6">
      <c r="A16" s="64" t="s">
        <v>1032</v>
      </c>
      <c r="B16" s="64" t="s">
        <v>2295</v>
      </c>
      <c r="C16" s="65">
        <v>2.6073949579831934</v>
      </c>
      <c r="D16" s="66">
        <v>5229376701.590848</v>
      </c>
      <c r="E16" s="67">
        <v>116.8</v>
      </c>
      <c r="F16" s="66">
        <v>1649136236613.6899</v>
      </c>
    </row>
    <row r="17" spans="1:6" ht="15.6">
      <c r="A17" s="61" t="s">
        <v>2280</v>
      </c>
      <c r="B17" s="61" t="s">
        <v>2430</v>
      </c>
      <c r="C17" s="62">
        <v>2.6099998950958252</v>
      </c>
      <c r="D17" s="63">
        <v>16138345909.651934</v>
      </c>
      <c r="E17" s="62">
        <v>3.3333333333333339</v>
      </c>
      <c r="F17" s="63">
        <v>57019478330.648659</v>
      </c>
    </row>
    <row r="18" spans="1:6" ht="15.6">
      <c r="A18" s="64" t="s">
        <v>1032</v>
      </c>
      <c r="B18" s="64" t="s">
        <v>2295</v>
      </c>
      <c r="C18" s="65">
        <v>2.6159663865546219</v>
      </c>
      <c r="D18" s="66">
        <v>3457830608.841774</v>
      </c>
      <c r="E18" s="67">
        <v>116.8</v>
      </c>
      <c r="F18" s="66">
        <v>1090461460804.3418</v>
      </c>
    </row>
    <row r="19" spans="1:6" ht="15.6">
      <c r="A19" s="64" t="s">
        <v>1032</v>
      </c>
      <c r="B19" s="64" t="s">
        <v>2295</v>
      </c>
      <c r="C19" s="65">
        <v>2.6274789915966386</v>
      </c>
      <c r="D19" s="66">
        <v>4695945298.9202089</v>
      </c>
      <c r="E19" s="67">
        <v>116.8</v>
      </c>
      <c r="F19" s="66">
        <v>1480913309467.4771</v>
      </c>
    </row>
    <row r="20" spans="1:6" ht="15.6">
      <c r="A20" s="64" t="s">
        <v>1032</v>
      </c>
      <c r="B20" s="64" t="s">
        <v>2295</v>
      </c>
      <c r="C20" s="65">
        <v>2.637142857142857</v>
      </c>
      <c r="D20" s="66">
        <v>4092555679.5058799</v>
      </c>
      <c r="E20" s="67">
        <v>116.8</v>
      </c>
      <c r="F20" s="66">
        <v>1290628359088.9744</v>
      </c>
    </row>
    <row r="21" spans="1:6" ht="15.6">
      <c r="A21" s="64" t="s">
        <v>1032</v>
      </c>
      <c r="B21" s="64" t="s">
        <v>2295</v>
      </c>
      <c r="C21" s="65">
        <v>2.6566386554621846</v>
      </c>
      <c r="D21" s="66">
        <v>2025290374.7298329</v>
      </c>
      <c r="E21" s="67">
        <v>116.8</v>
      </c>
      <c r="F21" s="66">
        <v>638695572574.80017</v>
      </c>
    </row>
    <row r="22" spans="1:6" ht="15.6">
      <c r="A22" s="64" t="s">
        <v>1032</v>
      </c>
      <c r="B22" s="64" t="s">
        <v>2295</v>
      </c>
      <c r="C22" s="65">
        <v>2.6786554621848735</v>
      </c>
      <c r="D22" s="66">
        <v>2570027524.9277997</v>
      </c>
      <c r="E22" s="67">
        <v>116.8</v>
      </c>
      <c r="F22" s="66">
        <v>810483880261.23096</v>
      </c>
    </row>
    <row r="23" spans="1:6" ht="15.6">
      <c r="A23" s="64" t="s">
        <v>1032</v>
      </c>
      <c r="B23" s="64" t="s">
        <v>2295</v>
      </c>
      <c r="C23" s="65">
        <v>2.6999999999999997</v>
      </c>
      <c r="D23" s="66">
        <v>3850392621.5469518</v>
      </c>
      <c r="E23" s="67">
        <v>116.8</v>
      </c>
      <c r="F23" s="66">
        <v>1214259817131.0469</v>
      </c>
    </row>
    <row r="24" spans="1:6" ht="15.6">
      <c r="A24" s="64" t="s">
        <v>1032</v>
      </c>
      <c r="B24" s="64" t="s">
        <v>2295</v>
      </c>
      <c r="C24" s="65">
        <v>2.7310810810810806</v>
      </c>
      <c r="D24" s="66">
        <v>3505491448.9059653</v>
      </c>
      <c r="E24" s="67">
        <v>37.700000000000003</v>
      </c>
      <c r="F24" s="66">
        <v>356823974584.13824</v>
      </c>
    </row>
    <row r="25" spans="1:6" ht="15.6">
      <c r="A25" s="64" t="s">
        <v>1032</v>
      </c>
      <c r="B25" s="64" t="s">
        <v>2295</v>
      </c>
      <c r="C25" s="65">
        <v>2.7574324324324317</v>
      </c>
      <c r="D25" s="66">
        <v>2995523393.1938868</v>
      </c>
      <c r="E25" s="67">
        <v>37.700000000000003</v>
      </c>
      <c r="F25" s="66">
        <v>304914326193.20581</v>
      </c>
    </row>
    <row r="26" spans="1:6" ht="15.6">
      <c r="A26" s="64" t="s">
        <v>1032</v>
      </c>
      <c r="B26" s="64" t="s">
        <v>2295</v>
      </c>
      <c r="C26" s="65">
        <v>2.780067567567567</v>
      </c>
      <c r="D26" s="66">
        <v>3569618009.3467956</v>
      </c>
      <c r="E26" s="67">
        <v>37.700000000000003</v>
      </c>
      <c r="F26" s="66">
        <v>363351417171.4104</v>
      </c>
    </row>
    <row r="27" spans="1:6" ht="15.6">
      <c r="A27" s="64" t="s">
        <v>1032</v>
      </c>
      <c r="B27" s="64" t="s">
        <v>2295</v>
      </c>
      <c r="C27" s="65">
        <v>2.7999999999999994</v>
      </c>
      <c r="D27" s="66">
        <v>4038604851.3391356</v>
      </c>
      <c r="E27" s="67">
        <v>37.700000000000003</v>
      </c>
      <c r="F27" s="66">
        <v>411089587817.81067</v>
      </c>
    </row>
    <row r="28" spans="1:6" ht="15.6">
      <c r="A28" s="64" t="s">
        <v>1032</v>
      </c>
      <c r="B28" s="64" t="s">
        <v>2295</v>
      </c>
      <c r="C28" s="65">
        <v>2.8223404255319142</v>
      </c>
      <c r="D28" s="66">
        <v>4340589357.0516911</v>
      </c>
      <c r="E28" s="67">
        <v>37.700000000000003</v>
      </c>
      <c r="F28" s="66">
        <v>441828590654.29169</v>
      </c>
    </row>
    <row r="29" spans="1:6" ht="15.6">
      <c r="A29" s="64" t="s">
        <v>1032</v>
      </c>
      <c r="B29" s="64" t="s">
        <v>2295</v>
      </c>
      <c r="C29" s="65">
        <v>2.8436170212765952</v>
      </c>
      <c r="D29" s="66">
        <v>1873047969.7209449</v>
      </c>
      <c r="E29" s="67">
        <v>37.700000000000003</v>
      </c>
      <c r="F29" s="66">
        <v>190657552837.89502</v>
      </c>
    </row>
    <row r="30" spans="1:6" ht="15.6">
      <c r="A30" s="64" t="s">
        <v>1032</v>
      </c>
      <c r="B30" s="64" t="s">
        <v>2295</v>
      </c>
      <c r="C30" s="65">
        <v>2.8659574468085101</v>
      </c>
      <c r="D30" s="66">
        <v>2622070305.4842868</v>
      </c>
      <c r="E30" s="67">
        <v>37.700000000000003</v>
      </c>
      <c r="F30" s="66">
        <v>266900536395.24557</v>
      </c>
    </row>
    <row r="31" spans="1:6" ht="15.6">
      <c r="A31" s="64" t="s">
        <v>1032</v>
      </c>
      <c r="B31" s="64" t="s">
        <v>2295</v>
      </c>
      <c r="C31" s="65">
        <v>2.8921985815602831</v>
      </c>
      <c r="D31" s="66">
        <v>2965620057.612956</v>
      </c>
      <c r="E31" s="67">
        <v>37.700000000000003</v>
      </c>
      <c r="F31" s="66">
        <v>301870465664.42285</v>
      </c>
    </row>
    <row r="32" spans="1:6" ht="15.6">
      <c r="A32" s="64" t="s">
        <v>1032</v>
      </c>
      <c r="B32" s="64" t="s">
        <v>2295</v>
      </c>
      <c r="C32" s="65">
        <v>2.8999999999999995</v>
      </c>
      <c r="D32" s="66">
        <v>2650214007.735579</v>
      </c>
      <c r="E32" s="67">
        <v>37.700000000000003</v>
      </c>
      <c r="F32" s="66">
        <v>269765283847.4046</v>
      </c>
    </row>
    <row r="33" spans="1:6" ht="15.6">
      <c r="A33" s="64" t="s">
        <v>1032</v>
      </c>
      <c r="B33" s="64" t="s">
        <v>2295</v>
      </c>
      <c r="C33" s="65">
        <v>2.9255760368663588</v>
      </c>
      <c r="D33" s="66">
        <v>4263078832.818625</v>
      </c>
      <c r="E33" s="67">
        <v>37.700000000000003</v>
      </c>
      <c r="F33" s="66">
        <v>433938794392.60791</v>
      </c>
    </row>
    <row r="34" spans="1:6" ht="15.6">
      <c r="A34" s="64" t="s">
        <v>1032</v>
      </c>
      <c r="B34" s="64" t="s">
        <v>2295</v>
      </c>
      <c r="C34" s="65">
        <v>2.940092165898617</v>
      </c>
      <c r="D34" s="66">
        <v>4742675201.5107203</v>
      </c>
      <c r="E34" s="67">
        <v>37.700000000000003</v>
      </c>
      <c r="F34" s="66">
        <v>482756908761.77625</v>
      </c>
    </row>
    <row r="35" spans="1:6" ht="15.6">
      <c r="A35" s="64" t="s">
        <v>1032</v>
      </c>
      <c r="B35" s="64" t="s">
        <v>2295</v>
      </c>
      <c r="C35" s="65">
        <v>2.9541474654377873</v>
      </c>
      <c r="D35" s="66">
        <v>2005225969.510983</v>
      </c>
      <c r="E35" s="67">
        <v>37.700000000000003</v>
      </c>
      <c r="F35" s="66">
        <v>204111951436.52301</v>
      </c>
    </row>
    <row r="36" spans="1:6" ht="15.6">
      <c r="A36" s="64" t="s">
        <v>1032</v>
      </c>
      <c r="B36" s="64" t="s">
        <v>2295</v>
      </c>
      <c r="C36" s="65">
        <v>2.9702764976958518</v>
      </c>
      <c r="D36" s="66">
        <v>5872391092.207655</v>
      </c>
      <c r="E36" s="67">
        <v>37.700000000000003</v>
      </c>
      <c r="F36" s="66">
        <v>597750689275.81726</v>
      </c>
    </row>
    <row r="37" spans="1:6" ht="15.6">
      <c r="A37" s="61" t="s">
        <v>2267</v>
      </c>
      <c r="B37" s="61" t="s">
        <v>2437</v>
      </c>
      <c r="C37" s="62">
        <v>2.9723742008209229</v>
      </c>
      <c r="D37" s="63">
        <v>73043225277.480652</v>
      </c>
      <c r="E37" s="62">
        <v>25.383928571428562</v>
      </c>
      <c r="F37" s="63">
        <v>1970056053311.0435</v>
      </c>
    </row>
    <row r="38" spans="1:6" ht="15.6">
      <c r="A38" s="64" t="s">
        <v>1032</v>
      </c>
      <c r="B38" s="64" t="s">
        <v>2295</v>
      </c>
      <c r="C38" s="65">
        <v>2.9824884792626722</v>
      </c>
      <c r="D38" s="66">
        <v>2408204532.4983578</v>
      </c>
      <c r="E38" s="67">
        <v>37.700000000000003</v>
      </c>
      <c r="F38" s="66">
        <v>245131139363.00787</v>
      </c>
    </row>
    <row r="39" spans="1:6" ht="15.6">
      <c r="A39" s="64" t="s">
        <v>1032</v>
      </c>
      <c r="B39" s="64" t="s">
        <v>2295</v>
      </c>
      <c r="C39" s="65">
        <v>2.9914746543778796</v>
      </c>
      <c r="D39" s="66">
        <v>4392676429.3363113</v>
      </c>
      <c r="E39" s="67">
        <v>37.700000000000003</v>
      </c>
      <c r="F39" s="66">
        <v>447130533742.14319</v>
      </c>
    </row>
    <row r="40" spans="1:6" ht="15.6">
      <c r="A40" s="64" t="s">
        <v>1032</v>
      </c>
      <c r="B40" s="64" t="s">
        <v>2295</v>
      </c>
      <c r="C40" s="65">
        <v>2.9999999999999996</v>
      </c>
      <c r="D40" s="66">
        <v>3507904868.1478968</v>
      </c>
      <c r="E40" s="67">
        <v>37.700000000000003</v>
      </c>
      <c r="F40" s="66">
        <v>357069636528.77448</v>
      </c>
    </row>
    <row r="41" spans="1:6" ht="15.6">
      <c r="A41" s="64" t="s">
        <v>1032</v>
      </c>
      <c r="B41" s="64" t="s">
        <v>2295</v>
      </c>
      <c r="C41" s="65">
        <v>3.0067510548523204</v>
      </c>
      <c r="D41" s="66">
        <v>5448608654.2850266</v>
      </c>
      <c r="E41" s="67">
        <v>37.700000000000003</v>
      </c>
      <c r="F41" s="66">
        <v>554613874919.67285</v>
      </c>
    </row>
    <row r="42" spans="1:6" ht="15.6">
      <c r="A42" s="64" t="s">
        <v>1032</v>
      </c>
      <c r="B42" s="64" t="s">
        <v>2295</v>
      </c>
      <c r="C42" s="65">
        <v>3.0130801687763711</v>
      </c>
      <c r="D42" s="66">
        <v>2744806419.5882812</v>
      </c>
      <c r="E42" s="67">
        <v>37.700000000000003</v>
      </c>
      <c r="F42" s="66">
        <v>279393845449.89117</v>
      </c>
    </row>
    <row r="43" spans="1:6" ht="15.6">
      <c r="A43" s="61" t="s">
        <v>2280</v>
      </c>
      <c r="B43" s="61" t="s">
        <v>2436</v>
      </c>
      <c r="C43" s="62">
        <v>3.0186111927032471</v>
      </c>
      <c r="D43" s="63">
        <v>3466000684.0010548</v>
      </c>
      <c r="E43" s="62">
        <v>9.2783505154639201</v>
      </c>
      <c r="F43" s="63">
        <v>24555306920.287323</v>
      </c>
    </row>
    <row r="44" spans="1:6" ht="15.6">
      <c r="A44" s="64" t="s">
        <v>1032</v>
      </c>
      <c r="B44" s="64" t="s">
        <v>2295</v>
      </c>
      <c r="C44" s="65">
        <v>3.0259493670886073</v>
      </c>
      <c r="D44" s="66">
        <v>3743271539.3870201</v>
      </c>
      <c r="E44" s="67">
        <v>37.700000000000003</v>
      </c>
      <c r="F44" s="66">
        <v>381027609994.20477</v>
      </c>
    </row>
    <row r="45" spans="1:6" ht="15.6">
      <c r="A45" s="64" t="s">
        <v>1032</v>
      </c>
      <c r="B45" s="64" t="s">
        <v>2295</v>
      </c>
      <c r="C45" s="65">
        <v>3.0407172995780587</v>
      </c>
      <c r="D45" s="66">
        <v>3494672030.8537869</v>
      </c>
      <c r="E45" s="67">
        <v>37.700000000000003</v>
      </c>
      <c r="F45" s="66">
        <v>355722666020.60699</v>
      </c>
    </row>
    <row r="46" spans="1:6" ht="15.6">
      <c r="A46" s="64" t="s">
        <v>1032</v>
      </c>
      <c r="B46" s="64" t="s">
        <v>2295</v>
      </c>
      <c r="C46" s="65">
        <v>3.0508438818565398</v>
      </c>
      <c r="D46" s="66">
        <v>3817285304.9274464</v>
      </c>
      <c r="E46" s="67">
        <v>37.700000000000003</v>
      </c>
      <c r="F46" s="66">
        <v>388561471188.56482</v>
      </c>
    </row>
    <row r="47" spans="1:6" ht="15.6">
      <c r="A47" s="64" t="s">
        <v>1032</v>
      </c>
      <c r="B47" s="64" t="s">
        <v>2295</v>
      </c>
      <c r="C47" s="65">
        <v>3.0641350210970462</v>
      </c>
      <c r="D47" s="66">
        <v>1639415579.2172675</v>
      </c>
      <c r="E47" s="67">
        <v>37.700000000000003</v>
      </c>
      <c r="F47" s="66">
        <v>166876111808.5257</v>
      </c>
    </row>
    <row r="48" spans="1:6" ht="15.6">
      <c r="A48" s="64" t="s">
        <v>1032</v>
      </c>
      <c r="B48" s="64" t="s">
        <v>2295</v>
      </c>
      <c r="C48" s="65">
        <v>3.0746835443037974</v>
      </c>
      <c r="D48" s="66">
        <v>6456359390.9446211</v>
      </c>
      <c r="E48" s="67">
        <v>37.700000000000003</v>
      </c>
      <c r="F48" s="66">
        <v>657192822404.25305</v>
      </c>
    </row>
    <row r="49" spans="1:6" ht="15.6">
      <c r="A49" s="64" t="s">
        <v>1032</v>
      </c>
      <c r="B49" s="64" t="s">
        <v>2295</v>
      </c>
      <c r="C49" s="65">
        <v>3.0808016877637132</v>
      </c>
      <c r="D49" s="66">
        <v>2538358939.3125753</v>
      </c>
      <c r="E49" s="67">
        <v>37.700000000000003</v>
      </c>
      <c r="F49" s="66">
        <v>258379556432.62708</v>
      </c>
    </row>
    <row r="50" spans="1:6" ht="15.6">
      <c r="A50" s="64" t="s">
        <v>1032</v>
      </c>
      <c r="B50" s="64" t="s">
        <v>2295</v>
      </c>
      <c r="C50" s="65">
        <v>3.1</v>
      </c>
      <c r="D50" s="66">
        <v>6169374979.5536394</v>
      </c>
      <c r="E50" s="67">
        <v>37.700000000000003</v>
      </c>
      <c r="F50" s="66">
        <v>627980679168.76501</v>
      </c>
    </row>
    <row r="51" spans="1:6" ht="15.6">
      <c r="A51" s="64" t="s">
        <v>1032</v>
      </c>
      <c r="B51" s="64" t="s">
        <v>2295</v>
      </c>
      <c r="C51" s="65">
        <v>3.127208480565371</v>
      </c>
      <c r="D51" s="66">
        <v>2167065073.3494678</v>
      </c>
      <c r="E51" s="67">
        <v>37.700000000000003</v>
      </c>
      <c r="F51" s="66">
        <v>220585553816.24237</v>
      </c>
    </row>
    <row r="52" spans="1:6" ht="15.6">
      <c r="A52" s="64" t="s">
        <v>1032</v>
      </c>
      <c r="B52" s="64" t="s">
        <v>2295</v>
      </c>
      <c r="C52" s="65">
        <v>3.1480565371024736</v>
      </c>
      <c r="D52" s="66">
        <v>2192440542.5924358</v>
      </c>
      <c r="E52" s="67">
        <v>37.700000000000003</v>
      </c>
      <c r="F52" s="66">
        <v>223168522830.48407</v>
      </c>
    </row>
    <row r="53" spans="1:6" ht="15.6">
      <c r="A53" s="61" t="s">
        <v>2280</v>
      </c>
      <c r="B53" s="61" t="s">
        <v>2436</v>
      </c>
      <c r="C53" s="62">
        <v>3.1802778244018555</v>
      </c>
      <c r="D53" s="63">
        <v>2776136364.8019204</v>
      </c>
      <c r="E53" s="62">
        <v>9.2783505154639201</v>
      </c>
      <c r="F53" s="63">
        <v>19856816483.54055</v>
      </c>
    </row>
    <row r="54" spans="1:6" ht="15.6">
      <c r="A54" s="64" t="s">
        <v>1032</v>
      </c>
      <c r="B54" s="64" t="s">
        <v>2295</v>
      </c>
      <c r="C54" s="65">
        <v>3.1816254416961134</v>
      </c>
      <c r="D54" s="66">
        <v>1756388479.1212735</v>
      </c>
      <c r="E54" s="67">
        <v>37.700000000000003</v>
      </c>
      <c r="F54" s="66">
        <v>178782783289.75446</v>
      </c>
    </row>
    <row r="55" spans="1:6" ht="15.6">
      <c r="A55" s="64" t="s">
        <v>1032</v>
      </c>
      <c r="B55" s="64" t="s">
        <v>2295</v>
      </c>
      <c r="C55" s="65">
        <v>3.191166077738516</v>
      </c>
      <c r="D55" s="66">
        <v>5051394767.8164587</v>
      </c>
      <c r="E55" s="67">
        <v>37.700000000000003</v>
      </c>
      <c r="F55" s="66">
        <v>514181473416.03741</v>
      </c>
    </row>
    <row r="56" spans="1:6" ht="15.6">
      <c r="A56" s="64" t="s">
        <v>1032</v>
      </c>
      <c r="B56" s="64" t="s">
        <v>2295</v>
      </c>
      <c r="C56" s="65">
        <v>3.2</v>
      </c>
      <c r="D56" s="66">
        <v>4805652502.4500875</v>
      </c>
      <c r="E56" s="67">
        <v>37.700000000000003</v>
      </c>
      <c r="F56" s="66">
        <v>489167368224.39447</v>
      </c>
    </row>
    <row r="57" spans="1:6" ht="15.6">
      <c r="A57" s="64" t="s">
        <v>1032</v>
      </c>
      <c r="B57" s="64" t="s">
        <v>2295</v>
      </c>
      <c r="C57" s="65">
        <v>3.2157760814249365</v>
      </c>
      <c r="D57" s="66">
        <v>6932136884.6702852</v>
      </c>
      <c r="E57" s="67">
        <v>37.700000000000003</v>
      </c>
      <c r="F57" s="66">
        <v>705622213490.58838</v>
      </c>
    </row>
    <row r="58" spans="1:6" ht="15.6">
      <c r="A58" s="64" t="s">
        <v>1032</v>
      </c>
      <c r="B58" s="64" t="s">
        <v>2295</v>
      </c>
      <c r="C58" s="65">
        <v>3.2203562340966925</v>
      </c>
      <c r="D58" s="66">
        <v>3069416759.6294098</v>
      </c>
      <c r="E58" s="67">
        <v>37.700000000000003</v>
      </c>
      <c r="F58" s="66">
        <v>312435931962.67767</v>
      </c>
    </row>
    <row r="59" spans="1:6" ht="15.6">
      <c r="A59" s="64" t="s">
        <v>1032</v>
      </c>
      <c r="B59" s="64" t="s">
        <v>2295</v>
      </c>
      <c r="C59" s="65">
        <v>3.2493638676844787</v>
      </c>
      <c r="D59" s="66">
        <v>10208188769.742558</v>
      </c>
      <c r="E59" s="67">
        <v>37.700000000000003</v>
      </c>
      <c r="F59" s="66">
        <v>1039091534872.0951</v>
      </c>
    </row>
    <row r="60" spans="1:6" ht="15.6">
      <c r="A60" s="64" t="s">
        <v>1032</v>
      </c>
      <c r="B60" s="64" t="s">
        <v>2295</v>
      </c>
      <c r="C60" s="65">
        <v>3.2511450381679392</v>
      </c>
      <c r="D60" s="66">
        <v>5253131170.7090397</v>
      </c>
      <c r="E60" s="67">
        <v>37.700000000000003</v>
      </c>
      <c r="F60" s="66">
        <v>534716221866.47321</v>
      </c>
    </row>
    <row r="61" spans="1:6" ht="15.6">
      <c r="A61" s="64" t="s">
        <v>1032</v>
      </c>
      <c r="B61" s="64" t="s">
        <v>2295</v>
      </c>
      <c r="C61" s="65">
        <v>3.2631043256997456</v>
      </c>
      <c r="D61" s="66">
        <v>10127557770.518063</v>
      </c>
      <c r="E61" s="67">
        <v>37.700000000000003</v>
      </c>
      <c r="F61" s="66">
        <v>1030884105461.0338</v>
      </c>
    </row>
    <row r="62" spans="1:6" ht="15.6">
      <c r="A62" s="64" t="s">
        <v>1032</v>
      </c>
      <c r="B62" s="64" t="s">
        <v>2295</v>
      </c>
      <c r="C62" s="65">
        <v>3.276590330788804</v>
      </c>
      <c r="D62" s="66">
        <v>4213816588.5282769</v>
      </c>
      <c r="E62" s="67">
        <v>37.700000000000003</v>
      </c>
      <c r="F62" s="66">
        <v>428924390546.2934</v>
      </c>
    </row>
    <row r="63" spans="1:6" ht="15.6">
      <c r="A63" s="64" t="s">
        <v>1032</v>
      </c>
      <c r="B63" s="64" t="s">
        <v>2295</v>
      </c>
      <c r="C63" s="65">
        <v>3.279389312977099</v>
      </c>
      <c r="D63" s="66">
        <v>7471045654.5146408</v>
      </c>
      <c r="E63" s="67">
        <v>37.700000000000003</v>
      </c>
      <c r="F63" s="66">
        <v>760477737173.04541</v>
      </c>
    </row>
    <row r="64" spans="1:6" ht="15.6">
      <c r="A64" s="64" t="s">
        <v>1032</v>
      </c>
      <c r="B64" s="64" t="s">
        <v>2295</v>
      </c>
      <c r="C64" s="65">
        <v>3.2969465648854959</v>
      </c>
      <c r="D64" s="66">
        <v>7437009783.1881046</v>
      </c>
      <c r="E64" s="67">
        <v>37.700000000000003</v>
      </c>
      <c r="F64" s="66">
        <v>757013225830.71729</v>
      </c>
    </row>
    <row r="65" spans="1:6" ht="15.6">
      <c r="A65" s="64" t="s">
        <v>1032</v>
      </c>
      <c r="B65" s="64" t="s">
        <v>2295</v>
      </c>
      <c r="C65" s="65">
        <v>3.3</v>
      </c>
      <c r="D65" s="66">
        <v>4373660514.0577993</v>
      </c>
      <c r="E65" s="67">
        <v>37.700000000000003</v>
      </c>
      <c r="F65" s="66">
        <v>445194903725.94342</v>
      </c>
    </row>
    <row r="66" spans="1:6" ht="15.6">
      <c r="A66" s="64" t="s">
        <v>1032</v>
      </c>
      <c r="B66" s="64" t="s">
        <v>2295</v>
      </c>
      <c r="C66" s="65">
        <v>3.3203125</v>
      </c>
      <c r="D66" s="66">
        <v>5151594210.6060858</v>
      </c>
      <c r="E66" s="67">
        <v>37.700000000000003</v>
      </c>
      <c r="F66" s="66">
        <v>524380774697.59357</v>
      </c>
    </row>
    <row r="67" spans="1:6" ht="15.6">
      <c r="A67" s="64" t="s">
        <v>1032</v>
      </c>
      <c r="B67" s="64" t="s">
        <v>2295</v>
      </c>
      <c r="C67" s="65">
        <v>3.3289062500000002</v>
      </c>
      <c r="D67" s="66">
        <v>7359999326.8533163</v>
      </c>
      <c r="E67" s="67">
        <v>37.700000000000003</v>
      </c>
      <c r="F67" s="66">
        <v>749174331480.39917</v>
      </c>
    </row>
    <row r="68" spans="1:6" ht="15.6">
      <c r="A68" s="64" t="s">
        <v>1032</v>
      </c>
      <c r="B68" s="64" t="s">
        <v>2295</v>
      </c>
      <c r="C68" s="65">
        <v>3.338541666666667</v>
      </c>
      <c r="D68" s="66">
        <v>7395319912.089572</v>
      </c>
      <c r="E68" s="67">
        <v>37.700000000000003</v>
      </c>
      <c r="F68" s="66">
        <v>752769613851.59753</v>
      </c>
    </row>
    <row r="69" spans="1:6" ht="15.6">
      <c r="A69" s="64" t="s">
        <v>1032</v>
      </c>
      <c r="B69" s="64" t="s">
        <v>2295</v>
      </c>
      <c r="C69" s="65">
        <v>3.3554687500000004</v>
      </c>
      <c r="D69" s="66">
        <v>7788681464.130847</v>
      </c>
      <c r="E69" s="67">
        <v>37.700000000000003</v>
      </c>
      <c r="F69" s="66">
        <v>792809886233.87903</v>
      </c>
    </row>
    <row r="70" spans="1:6" ht="15.6">
      <c r="A70" s="64" t="s">
        <v>1032</v>
      </c>
      <c r="B70" s="64" t="s">
        <v>2295</v>
      </c>
      <c r="C70" s="65">
        <v>3.3614583333333337</v>
      </c>
      <c r="D70" s="66">
        <v>5526956322.0777941</v>
      </c>
      <c r="E70" s="67">
        <v>37.700000000000003</v>
      </c>
      <c r="F70" s="66">
        <v>562588884024.29871</v>
      </c>
    </row>
    <row r="71" spans="1:6" ht="15.6">
      <c r="A71" s="64" t="s">
        <v>1032</v>
      </c>
      <c r="B71" s="64" t="s">
        <v>2295</v>
      </c>
      <c r="C71" s="65">
        <v>3.3791666666666669</v>
      </c>
      <c r="D71" s="66">
        <v>10596795955.863438</v>
      </c>
      <c r="E71" s="67">
        <v>37.700000000000003</v>
      </c>
      <c r="F71" s="66">
        <v>1078647860347.3395</v>
      </c>
    </row>
    <row r="72" spans="1:6" ht="15.6">
      <c r="A72" s="64" t="s">
        <v>1032</v>
      </c>
      <c r="B72" s="64" t="s">
        <v>2295</v>
      </c>
      <c r="C72" s="65">
        <v>3.4000000000000004</v>
      </c>
      <c r="D72" s="66">
        <v>6501195220.0484028</v>
      </c>
      <c r="E72" s="67">
        <v>37.700000000000003</v>
      </c>
      <c r="F72" s="66">
        <v>661756661448.72705</v>
      </c>
    </row>
    <row r="73" spans="1:6" ht="15.6">
      <c r="A73" s="64" t="s">
        <v>1032</v>
      </c>
      <c r="B73" s="64" t="s">
        <v>2295</v>
      </c>
      <c r="C73" s="65">
        <v>3.4472118959107809</v>
      </c>
      <c r="D73" s="66">
        <v>5709775262.5364294</v>
      </c>
      <c r="E73" s="67">
        <v>37.700000000000003</v>
      </c>
      <c r="F73" s="66">
        <v>581198023973.58325</v>
      </c>
    </row>
    <row r="74" spans="1:6" ht="15.6">
      <c r="A74" s="64" t="s">
        <v>1032</v>
      </c>
      <c r="B74" s="64" t="s">
        <v>2295</v>
      </c>
      <c r="C74" s="65">
        <v>3.468401486988848</v>
      </c>
      <c r="D74" s="66">
        <v>6083201852.2206202</v>
      </c>
      <c r="E74" s="67">
        <v>37.700000000000003</v>
      </c>
      <c r="F74" s="66">
        <v>619209116537.53699</v>
      </c>
    </row>
    <row r="75" spans="1:6" ht="15.6">
      <c r="A75" s="64" t="s">
        <v>1032</v>
      </c>
      <c r="B75" s="64" t="s">
        <v>2295</v>
      </c>
      <c r="C75" s="65">
        <v>3.5000000000000004</v>
      </c>
      <c r="D75" s="66">
        <v>8336687495.2897558</v>
      </c>
      <c r="E75" s="67">
        <v>37.700000000000003</v>
      </c>
      <c r="F75" s="66">
        <v>848591420145.54443</v>
      </c>
    </row>
    <row r="76" spans="1:6" ht="15.6">
      <c r="A76" s="64" t="s">
        <v>1032</v>
      </c>
      <c r="B76" s="64" t="s">
        <v>2295</v>
      </c>
      <c r="C76" s="65">
        <v>3.5239495798319331</v>
      </c>
      <c r="D76" s="66">
        <v>9565536885.8292198</v>
      </c>
      <c r="E76" s="67">
        <v>37.700000000000003</v>
      </c>
      <c r="F76" s="66">
        <v>973675999608.5564</v>
      </c>
    </row>
    <row r="77" spans="1:6" ht="15.6">
      <c r="A77" s="64" t="s">
        <v>1032</v>
      </c>
      <c r="B77" s="64" t="s">
        <v>2295</v>
      </c>
      <c r="C77" s="65">
        <v>3.5445378151260507</v>
      </c>
      <c r="D77" s="66">
        <v>8379154947.2641945</v>
      </c>
      <c r="E77" s="67">
        <v>37.700000000000003</v>
      </c>
      <c r="F77" s="66">
        <v>852914182082.02246</v>
      </c>
    </row>
    <row r="78" spans="1:6" ht="15.6">
      <c r="A78" s="64" t="s">
        <v>1032</v>
      </c>
      <c r="B78" s="64" t="s">
        <v>2295</v>
      </c>
      <c r="C78" s="65">
        <v>3.5638655462184876</v>
      </c>
      <c r="D78" s="66">
        <v>9064651833.9932861</v>
      </c>
      <c r="E78" s="67">
        <v>37.700000000000003</v>
      </c>
      <c r="F78" s="66">
        <v>922690910182.17676</v>
      </c>
    </row>
    <row r="79" spans="1:6" ht="15.6">
      <c r="A79" s="64" t="s">
        <v>1032</v>
      </c>
      <c r="B79" s="64" t="s">
        <v>2295</v>
      </c>
      <c r="C79" s="65">
        <v>3.6</v>
      </c>
      <c r="D79" s="66">
        <v>9728206123.4156151</v>
      </c>
      <c r="E79" s="67">
        <v>37.700000000000003</v>
      </c>
      <c r="F79" s="66">
        <v>990234101302.47571</v>
      </c>
    </row>
    <row r="80" spans="1:6" ht="15.6">
      <c r="A80" s="61" t="s">
        <v>2274</v>
      </c>
      <c r="B80" s="61" t="s">
        <v>2433</v>
      </c>
      <c r="C80" s="62">
        <v>3.6534037590026855</v>
      </c>
      <c r="D80" s="63">
        <v>36607712276.065041</v>
      </c>
      <c r="E80" s="62">
        <v>4.8432432432432444</v>
      </c>
      <c r="F80" s="63">
        <v>194231342475.66608</v>
      </c>
    </row>
    <row r="81" spans="1:6" ht="15.6">
      <c r="A81" s="61" t="s">
        <v>2280</v>
      </c>
      <c r="B81" s="61" t="s">
        <v>2436</v>
      </c>
      <c r="C81" s="62">
        <v>3.7299444675445557</v>
      </c>
      <c r="D81" s="63">
        <v>828317254.06774163</v>
      </c>
      <c r="E81" s="62">
        <v>9.2783505154639201</v>
      </c>
      <c r="F81" s="63">
        <v>5804484011.2742825</v>
      </c>
    </row>
    <row r="82" spans="1:6" ht="15.6">
      <c r="A82" s="61" t="s">
        <v>2435</v>
      </c>
      <c r="B82" s="61" t="s">
        <v>2434</v>
      </c>
      <c r="C82" s="62">
        <v>4.0005397796630859</v>
      </c>
      <c r="D82" s="63">
        <v>25972055861.454327</v>
      </c>
      <c r="E82" s="62">
        <v>38.545961002785518</v>
      </c>
      <c r="F82" s="63">
        <v>921159061332.64075</v>
      </c>
    </row>
    <row r="83" spans="1:6" ht="15.6">
      <c r="A83" s="61" t="s">
        <v>1032</v>
      </c>
      <c r="B83" s="61" t="s">
        <v>2261</v>
      </c>
      <c r="C83" s="62">
        <v>4.12</v>
      </c>
      <c r="D83" s="63">
        <v>2188725869.9854016</v>
      </c>
      <c r="E83" s="62">
        <v>143</v>
      </c>
      <c r="F83" s="63">
        <v>845067058401.36353</v>
      </c>
    </row>
    <row r="84" spans="1:6" ht="15.6">
      <c r="A84" s="61" t="s">
        <v>1032</v>
      </c>
      <c r="B84" s="61" t="s">
        <v>2261</v>
      </c>
      <c r="C84" s="62">
        <v>4.1207692307692305</v>
      </c>
      <c r="D84" s="63">
        <v>1516783609.795974</v>
      </c>
      <c r="E84" s="62">
        <v>143</v>
      </c>
      <c r="F84" s="63">
        <v>585630151742.22559</v>
      </c>
    </row>
    <row r="85" spans="1:6" ht="15.6">
      <c r="A85" s="61" t="s">
        <v>1032</v>
      </c>
      <c r="B85" s="61" t="s">
        <v>2261</v>
      </c>
      <c r="C85" s="62">
        <v>4.1216083916083912</v>
      </c>
      <c r="D85" s="63">
        <v>949093518.84322715</v>
      </c>
      <c r="E85" s="62">
        <v>143</v>
      </c>
      <c r="F85" s="63">
        <v>366445007625.37</v>
      </c>
    </row>
    <row r="86" spans="1:6" ht="15.6">
      <c r="A86" s="61" t="s">
        <v>1032</v>
      </c>
      <c r="B86" s="61" t="s">
        <v>2261</v>
      </c>
      <c r="C86" s="62">
        <v>4.1220979020979014</v>
      </c>
      <c r="D86" s="63">
        <v>2170878484.572752</v>
      </c>
      <c r="E86" s="62">
        <v>143</v>
      </c>
      <c r="F86" s="63">
        <v>838176182893.53967</v>
      </c>
    </row>
    <row r="87" spans="1:6" ht="15.6">
      <c r="A87" s="61" t="s">
        <v>1032</v>
      </c>
      <c r="B87" s="61" t="s">
        <v>2261</v>
      </c>
      <c r="C87" s="62">
        <v>4.1224475524475519</v>
      </c>
      <c r="D87" s="63">
        <v>1574523971.366951</v>
      </c>
      <c r="E87" s="62">
        <v>143</v>
      </c>
      <c r="F87" s="63">
        <v>607923705344.77979</v>
      </c>
    </row>
    <row r="88" spans="1:6" ht="15.6">
      <c r="A88" s="61" t="s">
        <v>1032</v>
      </c>
      <c r="B88" s="61" t="s">
        <v>2261</v>
      </c>
      <c r="C88" s="62">
        <v>4.1228671328671327</v>
      </c>
      <c r="D88" s="63">
        <v>1783796144.7764823</v>
      </c>
      <c r="E88" s="62">
        <v>143</v>
      </c>
      <c r="F88" s="63">
        <v>688723691498.19995</v>
      </c>
    </row>
    <row r="89" spans="1:6" ht="15.6">
      <c r="A89" s="61" t="s">
        <v>1032</v>
      </c>
      <c r="B89" s="61" t="s">
        <v>2261</v>
      </c>
      <c r="C89" s="62">
        <v>4.1234965034965034</v>
      </c>
      <c r="D89" s="63">
        <v>2275175414.6939611</v>
      </c>
      <c r="E89" s="62">
        <v>143</v>
      </c>
      <c r="F89" s="63">
        <v>878445227613.3385</v>
      </c>
    </row>
    <row r="90" spans="1:6" ht="15.6">
      <c r="A90" s="61" t="s">
        <v>1032</v>
      </c>
      <c r="B90" s="61" t="s">
        <v>2261</v>
      </c>
      <c r="C90" s="62">
        <v>4.1242657342657338</v>
      </c>
      <c r="D90" s="63">
        <v>1996890640.9880147</v>
      </c>
      <c r="E90" s="62">
        <v>143</v>
      </c>
      <c r="F90" s="63">
        <v>770999476485.47241</v>
      </c>
    </row>
    <row r="91" spans="1:6" ht="15.6">
      <c r="A91" s="61" t="s">
        <v>1032</v>
      </c>
      <c r="B91" s="61" t="s">
        <v>2261</v>
      </c>
      <c r="C91" s="62">
        <v>4.1249650349650349</v>
      </c>
      <c r="D91" s="63">
        <v>1634316020.9125314</v>
      </c>
      <c r="E91" s="62">
        <v>143</v>
      </c>
      <c r="F91" s="63">
        <v>631009415674.32837</v>
      </c>
    </row>
    <row r="92" spans="1:6" ht="15.6">
      <c r="A92" s="61" t="s">
        <v>1032</v>
      </c>
      <c r="B92" s="61" t="s">
        <v>2261</v>
      </c>
      <c r="C92" s="62">
        <v>4.1251748251748248</v>
      </c>
      <c r="D92" s="63">
        <v>2959706452.5062308</v>
      </c>
      <c r="E92" s="62">
        <v>143</v>
      </c>
      <c r="F92" s="63">
        <v>1142742661312.6558</v>
      </c>
    </row>
    <row r="93" spans="1:6" ht="15.6">
      <c r="A93" s="61" t="s">
        <v>1032</v>
      </c>
      <c r="B93" s="61" t="s">
        <v>2261</v>
      </c>
      <c r="C93" s="62">
        <v>4.1262237762237755</v>
      </c>
      <c r="D93" s="63">
        <v>2437190375.0884647</v>
      </c>
      <c r="E93" s="62">
        <v>143</v>
      </c>
      <c r="F93" s="63">
        <v>940999203821.65625</v>
      </c>
    </row>
    <row r="94" spans="1:6" ht="15.6">
      <c r="A94" s="61" t="s">
        <v>1032</v>
      </c>
      <c r="B94" s="61" t="s">
        <v>2261</v>
      </c>
      <c r="C94" s="62">
        <v>4.13</v>
      </c>
      <c r="D94" s="63">
        <v>2759853574.5730581</v>
      </c>
      <c r="E94" s="62">
        <v>143</v>
      </c>
      <c r="F94" s="63">
        <v>1065579465142.6578</v>
      </c>
    </row>
    <row r="95" spans="1:6" ht="15.6">
      <c r="A95" s="61" t="s">
        <v>2280</v>
      </c>
      <c r="B95" s="61" t="s">
        <v>2430</v>
      </c>
      <c r="C95" s="62">
        <v>4.1435132026672363</v>
      </c>
      <c r="D95" s="63">
        <v>9189474126.5914841</v>
      </c>
      <c r="E95" s="62">
        <v>4.0659340659340666</v>
      </c>
      <c r="F95" s="63">
        <v>37241359053.598808</v>
      </c>
    </row>
    <row r="96" spans="1:6" ht="15.6">
      <c r="A96" s="61" t="s">
        <v>2435</v>
      </c>
      <c r="B96" s="61" t="s">
        <v>2434</v>
      </c>
      <c r="C96" s="62">
        <v>4.3611483573913574</v>
      </c>
      <c r="D96" s="63">
        <v>12567766834.627934</v>
      </c>
      <c r="E96" s="62">
        <v>38.545961002785518</v>
      </c>
      <c r="F96" s="63">
        <v>454368701045.7558</v>
      </c>
    </row>
    <row r="97" spans="1:6" ht="15.6">
      <c r="A97" s="61" t="s">
        <v>2267</v>
      </c>
      <c r="B97" s="61" t="s">
        <v>2437</v>
      </c>
      <c r="C97" s="62">
        <v>4.4064798355102539</v>
      </c>
      <c r="D97" s="63">
        <v>61629087162.604233</v>
      </c>
      <c r="E97" s="62">
        <v>52.160000000000011</v>
      </c>
      <c r="F97" s="63">
        <v>3746414282521.0425</v>
      </c>
    </row>
    <row r="98" spans="1:6" ht="15.6">
      <c r="A98" s="61" t="s">
        <v>2274</v>
      </c>
      <c r="B98" s="61" t="s">
        <v>2433</v>
      </c>
      <c r="C98" s="62">
        <v>4.5894479751586914</v>
      </c>
      <c r="D98" s="63">
        <v>30872199646.866741</v>
      </c>
      <c r="E98" s="62">
        <v>19.089285714285715</v>
      </c>
      <c r="F98" s="63">
        <v>676320988506.63611</v>
      </c>
    </row>
    <row r="99" spans="1:6" ht="15.6">
      <c r="A99" s="61" t="s">
        <v>2435</v>
      </c>
      <c r="B99" s="61" t="s">
        <v>2434</v>
      </c>
      <c r="C99" s="62">
        <v>5.0006442070007324</v>
      </c>
      <c r="D99" s="63">
        <v>36768404336.805351</v>
      </c>
      <c r="E99" s="62">
        <v>38.545961002785518</v>
      </c>
      <c r="F99" s="63">
        <v>1356109839447.8779</v>
      </c>
    </row>
    <row r="100" spans="1:6" ht="15.6">
      <c r="A100" s="61" t="s">
        <v>2280</v>
      </c>
      <c r="B100" s="61" t="s">
        <v>2430</v>
      </c>
      <c r="C100" s="62">
        <v>5.2256755828857422</v>
      </c>
      <c r="D100" s="63">
        <v>5374049960.6106806</v>
      </c>
      <c r="E100" s="62">
        <v>4.0659340659340666</v>
      </c>
      <c r="F100" s="63">
        <v>23213969224.43058</v>
      </c>
    </row>
    <row r="101" spans="1:6" ht="15.6">
      <c r="A101" s="61" t="s">
        <v>2280</v>
      </c>
      <c r="B101" s="61" t="s">
        <v>2430</v>
      </c>
      <c r="C101" s="62">
        <v>5.791351318359375</v>
      </c>
      <c r="D101" s="63">
        <v>8726243939.4595108</v>
      </c>
      <c r="E101" s="62">
        <v>4.0659340659340666</v>
      </c>
      <c r="F101" s="63">
        <v>32178301656.04002</v>
      </c>
    </row>
    <row r="102" spans="1:6" ht="15.6">
      <c r="A102" s="61" t="s">
        <v>2280</v>
      </c>
      <c r="B102" s="61" t="s">
        <v>2430</v>
      </c>
      <c r="C102" s="62">
        <v>5.9881081581115723</v>
      </c>
      <c r="D102" s="63">
        <v>7145057599.4677935</v>
      </c>
      <c r="E102" s="62">
        <v>4.0659340659340666</v>
      </c>
      <c r="F102" s="63">
        <v>26062471310.911072</v>
      </c>
    </row>
    <row r="103" spans="1:6" ht="15.6">
      <c r="A103" s="61" t="s">
        <v>2280</v>
      </c>
      <c r="B103" s="61" t="s">
        <v>2430</v>
      </c>
      <c r="C103" s="62">
        <v>6.5783782005310059</v>
      </c>
      <c r="D103" s="63">
        <v>5101678579.5773315</v>
      </c>
      <c r="E103" s="62">
        <v>4.0659340659340666</v>
      </c>
      <c r="F103" s="63">
        <v>18738657338.095432</v>
      </c>
    </row>
    <row r="104" spans="1:6" ht="15.6">
      <c r="A104" s="61" t="s">
        <v>2274</v>
      </c>
      <c r="B104" s="61" t="s">
        <v>2433</v>
      </c>
      <c r="C104" s="62">
        <v>6.5994758605957031</v>
      </c>
      <c r="D104" s="63">
        <v>40856150621.337959</v>
      </c>
      <c r="E104" s="62">
        <v>19.089285714285715</v>
      </c>
      <c r="F104" s="63">
        <v>932285990781.37878</v>
      </c>
    </row>
    <row r="105" spans="1:6" ht="15.6">
      <c r="A105" s="61" t="s">
        <v>2435</v>
      </c>
      <c r="B105" s="61" t="s">
        <v>2434</v>
      </c>
      <c r="C105" s="62">
        <v>6.600034236907959</v>
      </c>
      <c r="D105" s="63">
        <v>12947544952.829664</v>
      </c>
      <c r="E105" s="62">
        <v>38.545961002785518</v>
      </c>
      <c r="F105" s="63">
        <v>509458414085.49408</v>
      </c>
    </row>
    <row r="106" spans="1:6" ht="15.6">
      <c r="A106" s="61" t="s">
        <v>2267</v>
      </c>
      <c r="B106" s="61" t="s">
        <v>2437</v>
      </c>
      <c r="C106" s="62">
        <v>6.637115478515625</v>
      </c>
      <c r="D106" s="63">
        <v>12510176985.590168</v>
      </c>
      <c r="E106" s="62">
        <v>49.2846153846154</v>
      </c>
      <c r="F106" s="63">
        <v>733175844466.625</v>
      </c>
    </row>
    <row r="107" spans="1:6" ht="15.6">
      <c r="A107" s="61" t="s">
        <v>2280</v>
      </c>
      <c r="B107" s="61" t="s">
        <v>2430</v>
      </c>
      <c r="C107" s="62">
        <v>6.9718918800354004</v>
      </c>
      <c r="D107" s="63">
        <v>7440820745.4097052</v>
      </c>
      <c r="E107" s="62">
        <v>4.0659340659340666</v>
      </c>
      <c r="F107" s="63">
        <v>27706986422.721924</v>
      </c>
    </row>
    <row r="108" spans="1:6" ht="15.6">
      <c r="A108" s="61" t="s">
        <v>2280</v>
      </c>
      <c r="B108" s="61" t="s">
        <v>2436</v>
      </c>
      <c r="C108" s="62">
        <v>7.3090171813964844</v>
      </c>
      <c r="D108" s="63">
        <v>7586881385.7012062</v>
      </c>
      <c r="E108" s="62">
        <v>11.236263736263735</v>
      </c>
      <c r="F108" s="63">
        <v>76083864807.155228</v>
      </c>
    </row>
    <row r="109" spans="1:6" ht="15.6">
      <c r="A109" s="61" t="s">
        <v>2435</v>
      </c>
      <c r="B109" s="61" t="s">
        <v>2434</v>
      </c>
      <c r="C109" s="62">
        <v>7.5890278816223145</v>
      </c>
      <c r="D109" s="63">
        <v>23417868463.476665</v>
      </c>
      <c r="E109" s="62">
        <v>43.461165048543684</v>
      </c>
      <c r="F109" s="63">
        <v>1063598779577.2301</v>
      </c>
    </row>
    <row r="110" spans="1:6" ht="15.6">
      <c r="A110" s="61" t="s">
        <v>2435</v>
      </c>
      <c r="B110" s="61" t="s">
        <v>2434</v>
      </c>
      <c r="C110" s="62">
        <v>8.000889778137207</v>
      </c>
      <c r="D110" s="63">
        <v>25006685100.665688</v>
      </c>
      <c r="E110" s="62">
        <v>43.461165048543684</v>
      </c>
      <c r="F110" s="63">
        <v>1131151519489.8308</v>
      </c>
    </row>
    <row r="111" spans="1:6" ht="15.6">
      <c r="A111" s="61" t="s">
        <v>2280</v>
      </c>
      <c r="B111" s="61" t="s">
        <v>2430</v>
      </c>
      <c r="C111" s="62">
        <v>8.202000617980957</v>
      </c>
      <c r="D111" s="63">
        <v>3819519087.8721046</v>
      </c>
      <c r="E111" s="62">
        <v>5.3571428571428559</v>
      </c>
      <c r="F111" s="63">
        <v>19091055956.189709</v>
      </c>
    </row>
    <row r="112" spans="1:6" ht="15.6">
      <c r="A112" s="61" t="s">
        <v>2274</v>
      </c>
      <c r="B112" s="61" t="s">
        <v>2433</v>
      </c>
      <c r="C112" s="62">
        <v>8.6325616836547852</v>
      </c>
      <c r="D112" s="63">
        <v>20909462156.622009</v>
      </c>
      <c r="E112" s="62">
        <v>13.104105571847507</v>
      </c>
      <c r="F112" s="63">
        <v>323694332068.5213</v>
      </c>
    </row>
    <row r="113" spans="1:6" ht="15.6">
      <c r="A113" s="61" t="s">
        <v>2280</v>
      </c>
      <c r="B113" s="61" t="s">
        <v>2430</v>
      </c>
      <c r="C113" s="62">
        <v>9.1913337707519531</v>
      </c>
      <c r="D113" s="63">
        <v>2995909296.7840123</v>
      </c>
      <c r="E113" s="62">
        <v>5.3571428571428559</v>
      </c>
      <c r="F113" s="63">
        <v>14107196805.810913</v>
      </c>
    </row>
    <row r="114" spans="1:6" ht="15.6">
      <c r="A114" s="61" t="s">
        <v>2435</v>
      </c>
      <c r="B114" s="61" t="s">
        <v>2434</v>
      </c>
      <c r="C114" s="62">
        <v>9.4435567855834961</v>
      </c>
      <c r="D114" s="63">
        <v>5832781414.9503784</v>
      </c>
      <c r="E114" s="62">
        <v>43.461165048543684</v>
      </c>
      <c r="F114" s="63">
        <v>265095118076.96808</v>
      </c>
    </row>
    <row r="115" spans="1:6" ht="15.6">
      <c r="A115" s="61" t="s">
        <v>2267</v>
      </c>
      <c r="B115" s="61" t="s">
        <v>2437</v>
      </c>
      <c r="C115" s="62">
        <v>9.986567497253418</v>
      </c>
      <c r="D115" s="63">
        <v>24333772177.664936</v>
      </c>
      <c r="E115" s="62">
        <v>36.291666666666657</v>
      </c>
      <c r="F115" s="63">
        <v>1096263819831.071</v>
      </c>
    </row>
    <row r="116" spans="1:6" ht="15.6">
      <c r="A116" s="61" t="s">
        <v>2280</v>
      </c>
      <c r="B116" s="61" t="s">
        <v>2430</v>
      </c>
      <c r="C116" s="62">
        <v>10.507333755493164</v>
      </c>
      <c r="D116" s="63">
        <v>3814543362.1961045</v>
      </c>
      <c r="E116" s="62">
        <v>5.3571428571428559</v>
      </c>
      <c r="F116" s="63">
        <v>18640581423.392597</v>
      </c>
    </row>
    <row r="117" spans="1:6" ht="15.6">
      <c r="A117" s="61" t="s">
        <v>2274</v>
      </c>
      <c r="B117" s="61" t="s">
        <v>2433</v>
      </c>
      <c r="C117" s="62">
        <v>10.78455924987793</v>
      </c>
      <c r="D117" s="63">
        <v>15778542957.162271</v>
      </c>
      <c r="E117" s="62">
        <v>13.104105571847507</v>
      </c>
      <c r="F117" s="63">
        <v>249360359408.84073</v>
      </c>
    </row>
    <row r="118" spans="1:6" ht="15.6">
      <c r="A118" s="61" t="s">
        <v>2280</v>
      </c>
      <c r="B118" s="61" t="s">
        <v>2430</v>
      </c>
      <c r="C118" s="62">
        <v>11.739334106445313</v>
      </c>
      <c r="D118" s="63">
        <v>5767209506.1307688</v>
      </c>
      <c r="E118" s="62">
        <v>5.3571428571428559</v>
      </c>
      <c r="F118" s="63">
        <v>33033355595.476353</v>
      </c>
    </row>
    <row r="119" spans="1:6" ht="15.6">
      <c r="A119" s="61" t="s">
        <v>2274</v>
      </c>
      <c r="B119" s="61" t="s">
        <v>2433</v>
      </c>
      <c r="C119" s="62">
        <v>12.722882270812988</v>
      </c>
      <c r="D119" s="63">
        <v>8609778902.5865192</v>
      </c>
      <c r="E119" s="62">
        <v>13.104105571847507</v>
      </c>
      <c r="F119" s="63">
        <v>134566295934.82286</v>
      </c>
    </row>
    <row r="120" spans="1:6" ht="15.6">
      <c r="A120" s="61" t="s">
        <v>2267</v>
      </c>
      <c r="B120" s="61" t="s">
        <v>2437</v>
      </c>
      <c r="C120" s="62">
        <v>13.042018890380859</v>
      </c>
      <c r="D120" s="63">
        <v>18667022008.937176</v>
      </c>
      <c r="E120" s="62">
        <v>35.037037037037052</v>
      </c>
      <c r="F120" s="63">
        <v>833085934094.80603</v>
      </c>
    </row>
    <row r="121" spans="1:6" ht="15.6">
      <c r="A121" s="61" t="s">
        <v>2280</v>
      </c>
      <c r="B121" s="61" t="s">
        <v>2430</v>
      </c>
      <c r="C121" s="62">
        <v>13.550000190734863</v>
      </c>
      <c r="D121" s="63">
        <v>3815395512.9235024</v>
      </c>
      <c r="E121" s="62">
        <v>5.3571428571428559</v>
      </c>
      <c r="F121" s="63">
        <v>20634624185.241463</v>
      </c>
    </row>
    <row r="122" spans="1:6" ht="15.6">
      <c r="A122" s="61" t="s">
        <v>2280</v>
      </c>
      <c r="B122" s="61" t="s">
        <v>2430</v>
      </c>
      <c r="C122" s="62">
        <v>15.210000038146973</v>
      </c>
      <c r="D122" s="63">
        <v>2586608956.1573567</v>
      </c>
      <c r="E122" s="62">
        <v>3.6144578313253009</v>
      </c>
      <c r="F122" s="63">
        <v>10916260523.055574</v>
      </c>
    </row>
    <row r="123" spans="1:6" ht="15.6">
      <c r="A123" s="61" t="s">
        <v>2267</v>
      </c>
      <c r="B123" s="61" t="s">
        <v>2437</v>
      </c>
      <c r="C123" s="62">
        <v>15.99934196472168</v>
      </c>
      <c r="D123" s="63">
        <v>12981032393.276295</v>
      </c>
      <c r="E123" s="62">
        <v>20.484782608695646</v>
      </c>
      <c r="F123" s="63">
        <v>391303006739.06311</v>
      </c>
    </row>
    <row r="124" spans="1:6" ht="15.6">
      <c r="A124" s="61" t="s">
        <v>2435</v>
      </c>
      <c r="B124" s="61" t="s">
        <v>2434</v>
      </c>
      <c r="C124" s="62">
        <v>16.476810455322266</v>
      </c>
      <c r="D124" s="63">
        <v>4666346741.5247574</v>
      </c>
      <c r="E124" s="62">
        <v>23.96635514018692</v>
      </c>
      <c r="F124" s="63">
        <v>137547237521.07101</v>
      </c>
    </row>
    <row r="125" spans="1:6" ht="15.6">
      <c r="A125" s="64" t="s">
        <v>2267</v>
      </c>
      <c r="B125" s="64" t="s">
        <v>2427</v>
      </c>
      <c r="C125" s="67">
        <v>16.565284999999996</v>
      </c>
      <c r="D125" s="66">
        <v>3139791394.3299079</v>
      </c>
      <c r="E125" s="67">
        <v>10</v>
      </c>
      <c r="F125" s="66">
        <v>36280289561.482094</v>
      </c>
    </row>
    <row r="126" spans="1:6" ht="15.6">
      <c r="A126" s="64" t="s">
        <v>2428</v>
      </c>
      <c r="B126" s="64" t="s">
        <v>2429</v>
      </c>
      <c r="C126" s="67">
        <v>16.734089500000003</v>
      </c>
      <c r="D126" s="66">
        <v>5313826263.2314434</v>
      </c>
      <c r="E126" s="67">
        <v>10</v>
      </c>
      <c r="F126" s="66">
        <v>54998101824.44545</v>
      </c>
    </row>
    <row r="127" spans="1:6" ht="15.6">
      <c r="A127" s="64" t="s">
        <v>2267</v>
      </c>
      <c r="B127" s="64" t="s">
        <v>2427</v>
      </c>
      <c r="C127" s="67">
        <v>16.748664999999995</v>
      </c>
      <c r="D127" s="66">
        <v>4258519390.2166791</v>
      </c>
      <c r="E127" s="67">
        <v>10</v>
      </c>
      <c r="F127" s="66">
        <v>49207191553.953735</v>
      </c>
    </row>
    <row r="128" spans="1:6" ht="15.6">
      <c r="A128" s="64" t="s">
        <v>2274</v>
      </c>
      <c r="B128" s="64" t="s">
        <v>2422</v>
      </c>
      <c r="C128" s="67">
        <v>16.761816</v>
      </c>
      <c r="D128" s="66">
        <v>6593561928.0928068</v>
      </c>
      <c r="E128" s="67">
        <v>17</v>
      </c>
      <c r="F128" s="66">
        <v>132827305041.4296</v>
      </c>
    </row>
    <row r="129" spans="1:6" ht="15.6">
      <c r="A129" s="64" t="s">
        <v>2274</v>
      </c>
      <c r="B129" s="64" t="s">
        <v>2422</v>
      </c>
      <c r="C129" s="67">
        <v>17.078887999999999</v>
      </c>
      <c r="D129" s="66">
        <v>3355895657.1948214</v>
      </c>
      <c r="E129" s="67">
        <v>17</v>
      </c>
      <c r="F129" s="66">
        <v>67604518014.189674</v>
      </c>
    </row>
    <row r="130" spans="1:6" ht="15.6">
      <c r="A130" s="64" t="s">
        <v>2267</v>
      </c>
      <c r="B130" s="64" t="s">
        <v>2427</v>
      </c>
      <c r="C130" s="67">
        <v>17.162999999999997</v>
      </c>
      <c r="D130" s="66">
        <v>9281809286.1996117</v>
      </c>
      <c r="E130" s="67">
        <v>10</v>
      </c>
      <c r="F130" s="66">
        <v>107251306302.03653</v>
      </c>
    </row>
    <row r="131" spans="1:6" ht="15.6">
      <c r="A131" s="64" t="s">
        <v>2267</v>
      </c>
      <c r="B131" s="64" t="s">
        <v>2427</v>
      </c>
      <c r="C131" s="67">
        <v>17.256419999999999</v>
      </c>
      <c r="D131" s="66">
        <v>3430824039.78478</v>
      </c>
      <c r="E131" s="67">
        <v>10</v>
      </c>
      <c r="F131" s="66">
        <v>39643171779.713135</v>
      </c>
    </row>
    <row r="132" spans="1:6" ht="15.6">
      <c r="A132" s="64" t="s">
        <v>2274</v>
      </c>
      <c r="B132" s="64" t="s">
        <v>2422</v>
      </c>
      <c r="C132" s="67">
        <v>17.299408</v>
      </c>
      <c r="D132" s="66">
        <v>4479074827.0147686</v>
      </c>
      <c r="E132" s="67">
        <v>17</v>
      </c>
      <c r="F132" s="66">
        <v>90230962390.212509</v>
      </c>
    </row>
    <row r="133" spans="1:6" ht="15.6">
      <c r="A133" s="64" t="s">
        <v>2274</v>
      </c>
      <c r="B133" s="64" t="s">
        <v>2422</v>
      </c>
      <c r="C133" s="67">
        <v>17.466884</v>
      </c>
      <c r="D133" s="66">
        <v>4583662361.0465851</v>
      </c>
      <c r="E133" s="67">
        <v>17</v>
      </c>
      <c r="F133" s="66">
        <v>92337878263.283447</v>
      </c>
    </row>
    <row r="134" spans="1:6" ht="15.6">
      <c r="A134" s="64" t="s">
        <v>2428</v>
      </c>
      <c r="B134" s="64" t="s">
        <v>2429</v>
      </c>
      <c r="C134" s="67">
        <v>17.5098725</v>
      </c>
      <c r="D134" s="66">
        <v>5199061474.335247</v>
      </c>
      <c r="E134" s="67">
        <v>10</v>
      </c>
      <c r="F134" s="66">
        <v>53810286259.369812</v>
      </c>
    </row>
    <row r="135" spans="1:6" ht="15.6">
      <c r="A135" s="64" t="s">
        <v>2267</v>
      </c>
      <c r="B135" s="64" t="s">
        <v>2427</v>
      </c>
      <c r="C135" s="67">
        <v>17.573875000000001</v>
      </c>
      <c r="D135" s="66">
        <v>2034584823.5257802</v>
      </c>
      <c r="E135" s="67">
        <v>10</v>
      </c>
      <c r="F135" s="66">
        <v>23509627635.840393</v>
      </c>
    </row>
    <row r="136" spans="1:6" ht="15.6">
      <c r="A136" s="64" t="s">
        <v>2274</v>
      </c>
      <c r="B136" s="64" t="s">
        <v>2422</v>
      </c>
      <c r="C136" s="67">
        <v>17.666544000000002</v>
      </c>
      <c r="D136" s="66">
        <v>5699262724.0526333</v>
      </c>
      <c r="E136" s="67">
        <v>17</v>
      </c>
      <c r="F136" s="66">
        <v>114811647576.0403</v>
      </c>
    </row>
    <row r="137" spans="1:6" ht="15.6">
      <c r="A137" s="64" t="s">
        <v>2267</v>
      </c>
      <c r="B137" s="64" t="s">
        <v>2427</v>
      </c>
      <c r="C137" s="67">
        <v>17.696705000000001</v>
      </c>
      <c r="D137" s="66">
        <v>4797384713.1985598</v>
      </c>
      <c r="E137" s="67">
        <v>10</v>
      </c>
      <c r="F137" s="66">
        <v>55433780361.009369</v>
      </c>
    </row>
    <row r="138" spans="1:6" ht="15.6">
      <c r="A138" s="64" t="s">
        <v>2274</v>
      </c>
      <c r="B138" s="64" t="s">
        <v>2422</v>
      </c>
      <c r="C138" s="67">
        <v>17.873356000000001</v>
      </c>
      <c r="D138" s="66">
        <v>4937051295.9118557</v>
      </c>
      <c r="E138" s="67">
        <v>17</v>
      </c>
      <c r="F138" s="66">
        <v>99456898356.144333</v>
      </c>
    </row>
    <row r="139" spans="1:6" ht="15.6">
      <c r="A139" s="64" t="s">
        <v>2428</v>
      </c>
      <c r="B139" s="64" t="s">
        <v>2429</v>
      </c>
      <c r="C139" s="67">
        <v>17.873488500000001</v>
      </c>
      <c r="D139" s="66">
        <v>3548538494.0384989</v>
      </c>
      <c r="E139" s="67">
        <v>10</v>
      </c>
      <c r="F139" s="66">
        <v>36727373413.29847</v>
      </c>
    </row>
    <row r="140" spans="1:6" ht="15.6">
      <c r="A140" s="64" t="s">
        <v>2274</v>
      </c>
      <c r="B140" s="64" t="s">
        <v>2422</v>
      </c>
      <c r="C140" s="67">
        <v>17.987788000000002</v>
      </c>
      <c r="D140" s="66">
        <v>3146015395.3420858</v>
      </c>
      <c r="E140" s="67">
        <v>17</v>
      </c>
      <c r="F140" s="66">
        <v>63376480139.166321</v>
      </c>
    </row>
    <row r="141" spans="1:6" ht="15.6">
      <c r="A141" s="64" t="s">
        <v>2274</v>
      </c>
      <c r="B141" s="64" t="s">
        <v>2422</v>
      </c>
      <c r="C141" s="67">
        <v>18.089703999999998</v>
      </c>
      <c r="D141" s="66">
        <v>7202897995.9303484</v>
      </c>
      <c r="E141" s="67">
        <v>17</v>
      </c>
      <c r="F141" s="66">
        <v>145102380128.01688</v>
      </c>
    </row>
    <row r="142" spans="1:6" ht="15.6">
      <c r="A142" s="64" t="s">
        <v>2267</v>
      </c>
      <c r="B142" s="64" t="s">
        <v>2427</v>
      </c>
      <c r="C142" s="67">
        <v>18.320369999999997</v>
      </c>
      <c r="D142" s="66">
        <v>4427618717.59408</v>
      </c>
      <c r="E142" s="67">
        <v>10</v>
      </c>
      <c r="F142" s="66">
        <v>51161134281.799599</v>
      </c>
    </row>
    <row r="143" spans="1:6" ht="15.6">
      <c r="A143" s="64" t="s">
        <v>2428</v>
      </c>
      <c r="B143" s="64" t="s">
        <v>2429</v>
      </c>
      <c r="C143" s="67">
        <v>18.408065999999998</v>
      </c>
      <c r="D143" s="66">
        <v>4874120132.1892948</v>
      </c>
      <c r="E143" s="67">
        <v>10</v>
      </c>
      <c r="F143" s="66">
        <v>50447143368.15921</v>
      </c>
    </row>
    <row r="144" spans="1:6" ht="15.6">
      <c r="A144" s="64" t="s">
        <v>2267</v>
      </c>
      <c r="B144" s="64" t="s">
        <v>2427</v>
      </c>
      <c r="C144" s="67">
        <v>18.410330000000002</v>
      </c>
      <c r="D144" s="66">
        <v>6091415316.1985903</v>
      </c>
      <c r="E144" s="67">
        <v>10</v>
      </c>
      <c r="F144" s="66">
        <v>70386303978.674713</v>
      </c>
    </row>
    <row r="145" spans="1:6" ht="15.6">
      <c r="A145" s="64" t="s">
        <v>2267</v>
      </c>
      <c r="B145" s="64" t="s">
        <v>2427</v>
      </c>
      <c r="C145" s="67">
        <v>18.487314999999995</v>
      </c>
      <c r="D145" s="66">
        <v>2599673733.522603</v>
      </c>
      <c r="E145" s="67">
        <v>10</v>
      </c>
      <c r="F145" s="66">
        <v>30039229990.853683</v>
      </c>
    </row>
    <row r="146" spans="1:6" ht="15.6">
      <c r="A146" s="64" t="s">
        <v>2428</v>
      </c>
      <c r="B146" s="64" t="s">
        <v>2429</v>
      </c>
      <c r="C146" s="67">
        <v>18.493288500000006</v>
      </c>
      <c r="D146" s="66">
        <v>3561265854.8988237</v>
      </c>
      <c r="E146" s="67">
        <v>10</v>
      </c>
      <c r="F146" s="66">
        <v>36859101598.202827</v>
      </c>
    </row>
    <row r="147" spans="1:6" ht="15.6">
      <c r="A147" s="64" t="s">
        <v>2267</v>
      </c>
      <c r="B147" s="64" t="s">
        <v>2427</v>
      </c>
      <c r="C147" s="67">
        <v>18.579004999999995</v>
      </c>
      <c r="D147" s="66">
        <v>2538900282.6564255</v>
      </c>
      <c r="E147" s="67">
        <v>10</v>
      </c>
      <c r="F147" s="66">
        <v>29336992766.095001</v>
      </c>
    </row>
    <row r="148" spans="1:6" ht="15.6">
      <c r="A148" s="64" t="s">
        <v>2428</v>
      </c>
      <c r="B148" s="64" t="s">
        <v>2429</v>
      </c>
      <c r="C148" s="67">
        <v>18.655469499999995</v>
      </c>
      <c r="D148" s="66">
        <v>3819718634.2054882</v>
      </c>
      <c r="E148" s="67">
        <v>10</v>
      </c>
      <c r="F148" s="66">
        <v>39534087864.02681</v>
      </c>
    </row>
    <row r="149" spans="1:6" ht="15.6">
      <c r="A149" s="64" t="s">
        <v>2267</v>
      </c>
      <c r="B149" s="64" t="s">
        <v>2427</v>
      </c>
      <c r="C149" s="67">
        <v>18.665504999999996</v>
      </c>
      <c r="D149" s="66">
        <v>3753738433.7080073</v>
      </c>
      <c r="E149" s="67">
        <v>10</v>
      </c>
      <c r="F149" s="66">
        <v>43374447601.496033</v>
      </c>
    </row>
    <row r="150" spans="1:6" ht="15.6">
      <c r="A150" s="64" t="s">
        <v>2428</v>
      </c>
      <c r="B150" s="64" t="s">
        <v>2429</v>
      </c>
      <c r="C150" s="67">
        <v>18.709185499999997</v>
      </c>
      <c r="D150" s="66">
        <v>6083952504.3995457</v>
      </c>
      <c r="E150" s="67">
        <v>10</v>
      </c>
      <c r="F150" s="66">
        <v>62968908420.535309</v>
      </c>
    </row>
    <row r="151" spans="1:6" ht="15.6">
      <c r="A151" s="64" t="s">
        <v>2274</v>
      </c>
      <c r="B151" s="64" t="s">
        <v>2422</v>
      </c>
      <c r="C151" s="67">
        <v>18.713715999999998</v>
      </c>
      <c r="D151" s="66">
        <v>4899157261.8423567</v>
      </c>
      <c r="E151" s="67">
        <v>17</v>
      </c>
      <c r="F151" s="66">
        <v>98693523039.81427</v>
      </c>
    </row>
    <row r="152" spans="1:6" ht="15.6">
      <c r="A152" s="64" t="s">
        <v>2428</v>
      </c>
      <c r="B152" s="64" t="s">
        <v>2429</v>
      </c>
      <c r="C152" s="67">
        <v>18.7391425</v>
      </c>
      <c r="D152" s="66">
        <v>3646292959.1342282</v>
      </c>
      <c r="E152" s="67">
        <v>10</v>
      </c>
      <c r="F152" s="66">
        <v>37739132127.039268</v>
      </c>
    </row>
    <row r="153" spans="1:6" ht="15.6">
      <c r="A153" s="64" t="s">
        <v>2428</v>
      </c>
      <c r="B153" s="64" t="s">
        <v>2429</v>
      </c>
      <c r="C153" s="67">
        <v>19.012371000000002</v>
      </c>
      <c r="D153" s="66">
        <v>6802736996.1564407</v>
      </c>
      <c r="E153" s="67">
        <v>10</v>
      </c>
      <c r="F153" s="66">
        <v>70408327910.219177</v>
      </c>
    </row>
    <row r="154" spans="1:6" ht="15.6">
      <c r="A154" s="64" t="s">
        <v>2267</v>
      </c>
      <c r="B154" s="64" t="s">
        <v>2427</v>
      </c>
      <c r="C154" s="67">
        <v>19.061674999999994</v>
      </c>
      <c r="D154" s="66">
        <v>6278352462.8783388</v>
      </c>
      <c r="E154" s="67">
        <v>10</v>
      </c>
      <c r="F154" s="66">
        <v>72546362708.559219</v>
      </c>
    </row>
    <row r="155" spans="1:6" ht="15.6">
      <c r="A155" s="64" t="s">
        <v>2428</v>
      </c>
      <c r="B155" s="64" t="s">
        <v>2429</v>
      </c>
      <c r="C155" s="67">
        <v>19.082614999999997</v>
      </c>
      <c r="D155" s="66">
        <v>6724037977.2184677</v>
      </c>
      <c r="E155" s="67">
        <v>10</v>
      </c>
      <c r="F155" s="66">
        <v>69593793064.211151</v>
      </c>
    </row>
    <row r="156" spans="1:6" ht="15.6">
      <c r="A156" s="64" t="s">
        <v>2274</v>
      </c>
      <c r="B156" s="64" t="s">
        <v>2422</v>
      </c>
      <c r="C156" s="67">
        <v>19.149391999999999</v>
      </c>
      <c r="D156" s="66">
        <v>4218869126.4042101</v>
      </c>
      <c r="E156" s="67">
        <v>17</v>
      </c>
      <c r="F156" s="66">
        <v>84989118551.412811</v>
      </c>
    </row>
    <row r="157" spans="1:6" ht="15.6">
      <c r="A157" s="64" t="s">
        <v>2267</v>
      </c>
      <c r="B157" s="64" t="s">
        <v>2427</v>
      </c>
      <c r="C157" s="67">
        <v>19.158555</v>
      </c>
      <c r="D157" s="66">
        <v>6449415994.573535</v>
      </c>
      <c r="E157" s="67">
        <v>10</v>
      </c>
      <c r="F157" s="66">
        <v>74523001817.297211</v>
      </c>
    </row>
    <row r="158" spans="1:6" ht="15.6">
      <c r="A158" s="64" t="s">
        <v>2267</v>
      </c>
      <c r="B158" s="64" t="s">
        <v>2427</v>
      </c>
      <c r="C158" s="67">
        <v>19.237270000000002</v>
      </c>
      <c r="D158" s="66">
        <v>3768203947.3305888</v>
      </c>
      <c r="E158" s="67">
        <v>10</v>
      </c>
      <c r="F158" s="66">
        <v>43541596611.404961</v>
      </c>
    </row>
    <row r="159" spans="1:6" ht="15.6">
      <c r="A159" s="64" t="s">
        <v>2274</v>
      </c>
      <c r="B159" s="64" t="s">
        <v>2422</v>
      </c>
      <c r="C159" s="67">
        <v>19.442028000000001</v>
      </c>
      <c r="D159" s="66">
        <v>5651624509.7938337</v>
      </c>
      <c r="E159" s="67">
        <v>17</v>
      </c>
      <c r="F159" s="66">
        <v>113851975749.79678</v>
      </c>
    </row>
    <row r="160" spans="1:6" ht="15.6">
      <c r="A160" s="64" t="s">
        <v>2428</v>
      </c>
      <c r="B160" s="64" t="s">
        <v>2429</v>
      </c>
      <c r="C160" s="67">
        <v>19.643017499999999</v>
      </c>
      <c r="D160" s="66">
        <v>6460279463.4345694</v>
      </c>
      <c r="E160" s="67">
        <v>10</v>
      </c>
      <c r="F160" s="66">
        <v>66863892446.547806</v>
      </c>
    </row>
    <row r="161" spans="1:6" ht="15.6">
      <c r="A161" s="64" t="s">
        <v>2274</v>
      </c>
      <c r="B161" s="64" t="s">
        <v>2422</v>
      </c>
      <c r="C161" s="67">
        <v>19.661951999999999</v>
      </c>
      <c r="D161" s="66">
        <v>5435425511.8437481</v>
      </c>
      <c r="E161" s="67">
        <v>17</v>
      </c>
      <c r="F161" s="66">
        <v>109496646936.0923</v>
      </c>
    </row>
    <row r="162" spans="1:6" ht="15.6">
      <c r="A162" s="64" t="s">
        <v>2274</v>
      </c>
      <c r="B162" s="64" t="s">
        <v>2422</v>
      </c>
      <c r="C162" s="67">
        <v>19.704864000000001</v>
      </c>
      <c r="D162" s="66">
        <v>6021231344.5603752</v>
      </c>
      <c r="E162" s="67">
        <v>17</v>
      </c>
      <c r="F162" s="66">
        <v>121297705436.16876</v>
      </c>
    </row>
    <row r="163" spans="1:6" ht="15.6">
      <c r="A163" s="64" t="s">
        <v>2428</v>
      </c>
      <c r="B163" s="64" t="s">
        <v>2429</v>
      </c>
      <c r="C163" s="67">
        <v>19.7566475</v>
      </c>
      <c r="D163" s="66">
        <v>4831489343.8611078</v>
      </c>
      <c r="E163" s="67">
        <v>10</v>
      </c>
      <c r="F163" s="66">
        <v>50005914708.962471</v>
      </c>
    </row>
    <row r="164" spans="1:6" ht="15.6">
      <c r="A164" s="64" t="s">
        <v>2274</v>
      </c>
      <c r="B164" s="64" t="s">
        <v>2422</v>
      </c>
      <c r="C164" s="67">
        <v>19.920020000000001</v>
      </c>
      <c r="D164" s="66">
        <v>6580710907.8431501</v>
      </c>
      <c r="E164" s="67">
        <v>17</v>
      </c>
      <c r="F164" s="66">
        <v>132568421238.50026</v>
      </c>
    </row>
    <row r="165" spans="1:6" ht="15.6">
      <c r="A165" s="64" t="s">
        <v>2428</v>
      </c>
      <c r="B165" s="64" t="s">
        <v>2429</v>
      </c>
      <c r="C165" s="67">
        <v>20.009215999999995</v>
      </c>
      <c r="D165" s="66">
        <v>4747899562.825448</v>
      </c>
      <c r="E165" s="67">
        <v>10</v>
      </c>
      <c r="F165" s="66">
        <v>49140760475.243393</v>
      </c>
    </row>
    <row r="166" spans="1:6" ht="15.6">
      <c r="A166" s="64" t="s">
        <v>2428</v>
      </c>
      <c r="B166" s="64" t="s">
        <v>2429</v>
      </c>
      <c r="C166" s="67">
        <v>20.156418500000001</v>
      </c>
      <c r="D166" s="66">
        <v>6328303689.6063147</v>
      </c>
      <c r="E166" s="67">
        <v>10</v>
      </c>
      <c r="F166" s="66">
        <v>65497943187.425369</v>
      </c>
    </row>
    <row r="167" spans="1:6" ht="15.6">
      <c r="A167" s="64" t="s">
        <v>2274</v>
      </c>
      <c r="B167" s="64" t="s">
        <v>2422</v>
      </c>
      <c r="C167" s="67">
        <v>20.160207999999997</v>
      </c>
      <c r="D167" s="66">
        <v>5516573591.3807325</v>
      </c>
      <c r="E167" s="67">
        <v>17</v>
      </c>
      <c r="F167" s="66">
        <v>111131374998.36485</v>
      </c>
    </row>
    <row r="168" spans="1:6" ht="15.6">
      <c r="A168" s="64" t="s">
        <v>2428</v>
      </c>
      <c r="B168" s="64" t="s">
        <v>2429</v>
      </c>
      <c r="C168" s="67">
        <v>20.205485999999993</v>
      </c>
      <c r="D168" s="66">
        <v>4123624080.1094437</v>
      </c>
      <c r="E168" s="67">
        <v>10</v>
      </c>
      <c r="F168" s="66">
        <v>42679509229.132751</v>
      </c>
    </row>
    <row r="169" spans="1:6" ht="15.6">
      <c r="A169" s="64" t="s">
        <v>2428</v>
      </c>
      <c r="B169" s="64" t="s">
        <v>2429</v>
      </c>
      <c r="C169" s="67">
        <v>20.257652499999999</v>
      </c>
      <c r="D169" s="66">
        <v>3586546757.1756692</v>
      </c>
      <c r="E169" s="67">
        <v>10</v>
      </c>
      <c r="F169" s="66">
        <v>37120758936.768181</v>
      </c>
    </row>
    <row r="170" spans="1:6" ht="15.6">
      <c r="A170" s="64" t="s">
        <v>2428</v>
      </c>
      <c r="B170" s="64" t="s">
        <v>2429</v>
      </c>
      <c r="C170" s="67">
        <v>20.376964000000001</v>
      </c>
      <c r="D170" s="66">
        <v>5671112870.1724339</v>
      </c>
      <c r="E170" s="67">
        <v>10</v>
      </c>
      <c r="F170" s="66">
        <v>58696018206.284698</v>
      </c>
    </row>
    <row r="171" spans="1:6" ht="15.6">
      <c r="A171" s="64" t="s">
        <v>2274</v>
      </c>
      <c r="B171" s="64" t="s">
        <v>2422</v>
      </c>
      <c r="C171" s="67">
        <v>20.445692000000001</v>
      </c>
      <c r="D171" s="66">
        <v>6906187709.1661711</v>
      </c>
      <c r="E171" s="67">
        <v>17</v>
      </c>
      <c r="F171" s="66">
        <v>139125151401.15253</v>
      </c>
    </row>
    <row r="172" spans="1:6" ht="15.6">
      <c r="A172" s="64" t="s">
        <v>2267</v>
      </c>
      <c r="B172" s="64" t="s">
        <v>2427</v>
      </c>
      <c r="C172" s="67">
        <v>20.498440000000002</v>
      </c>
      <c r="D172" s="66">
        <v>5178851322.8315144</v>
      </c>
      <c r="E172" s="67">
        <v>10</v>
      </c>
      <c r="F172" s="66">
        <v>59841627035.318153</v>
      </c>
    </row>
    <row r="173" spans="1:6" ht="15.6">
      <c r="A173" s="64" t="s">
        <v>2274</v>
      </c>
      <c r="B173" s="64" t="s">
        <v>2422</v>
      </c>
      <c r="C173" s="67">
        <v>20.539263999999999</v>
      </c>
      <c r="D173" s="66">
        <v>6115313084.3191309</v>
      </c>
      <c r="E173" s="67">
        <v>17</v>
      </c>
      <c r="F173" s="66">
        <v>123192982083.60889</v>
      </c>
    </row>
    <row r="174" spans="1:6" ht="15.6">
      <c r="A174" s="64" t="s">
        <v>2267</v>
      </c>
      <c r="B174" s="64" t="s">
        <v>2427</v>
      </c>
      <c r="C174" s="67">
        <v>20.584939999999996</v>
      </c>
      <c r="D174" s="66">
        <v>3224437808.095542</v>
      </c>
      <c r="E174" s="67">
        <v>10</v>
      </c>
      <c r="F174" s="66">
        <v>37258378872.543991</v>
      </c>
    </row>
    <row r="175" spans="1:6" ht="15.6">
      <c r="A175" s="64" t="s">
        <v>2274</v>
      </c>
      <c r="B175" s="64" t="s">
        <v>2422</v>
      </c>
      <c r="C175" s="67">
        <v>20.661443999999999</v>
      </c>
      <c r="D175" s="66">
        <v>5151468687.4899187</v>
      </c>
      <c r="E175" s="67">
        <v>17</v>
      </c>
      <c r="F175" s="66">
        <v>103776336709.48441</v>
      </c>
    </row>
    <row r="176" spans="1:6" ht="15.6">
      <c r="A176" s="64" t="s">
        <v>2274</v>
      </c>
      <c r="B176" s="64" t="s">
        <v>2422</v>
      </c>
      <c r="C176" s="67">
        <v>20.783028000000002</v>
      </c>
      <c r="D176" s="66">
        <v>3117703137.4905438</v>
      </c>
      <c r="E176" s="67">
        <v>17</v>
      </c>
      <c r="F176" s="66">
        <v>62806129704.747002</v>
      </c>
    </row>
    <row r="177" spans="1:6" ht="15.6">
      <c r="A177" s="64" t="s">
        <v>2267</v>
      </c>
      <c r="B177" s="64" t="s">
        <v>2427</v>
      </c>
      <c r="C177" s="67">
        <v>20.812435000000001</v>
      </c>
      <c r="D177" s="66">
        <v>4667653373.0312157</v>
      </c>
      <c r="E177" s="67">
        <v>10</v>
      </c>
      <c r="F177" s="66">
        <v>53934734725.375702</v>
      </c>
    </row>
    <row r="178" spans="1:6" ht="15.6">
      <c r="A178" s="64" t="s">
        <v>2274</v>
      </c>
      <c r="B178" s="64" t="s">
        <v>2422</v>
      </c>
      <c r="C178" s="67">
        <v>20.834283999999997</v>
      </c>
      <c r="D178" s="66">
        <v>9001911917.8264122</v>
      </c>
      <c r="E178" s="67">
        <v>17</v>
      </c>
      <c r="F178" s="66">
        <v>181343515584.61307</v>
      </c>
    </row>
    <row r="179" spans="1:6" ht="15.6">
      <c r="A179" s="64" t="s">
        <v>2267</v>
      </c>
      <c r="B179" s="64" t="s">
        <v>2427</v>
      </c>
      <c r="C179" s="67">
        <v>21.043390000000002</v>
      </c>
      <c r="D179" s="66">
        <v>2670362576.80369</v>
      </c>
      <c r="E179" s="67">
        <v>10</v>
      </c>
      <c r="F179" s="66">
        <v>30856039574.96664</v>
      </c>
    </row>
    <row r="180" spans="1:6" ht="15.6">
      <c r="A180" s="64" t="s">
        <v>2274</v>
      </c>
      <c r="B180" s="64" t="s">
        <v>2422</v>
      </c>
      <c r="C180" s="67">
        <v>21.140031999999998</v>
      </c>
      <c r="D180" s="66">
        <v>3560190713.0660901</v>
      </c>
      <c r="E180" s="67">
        <v>17</v>
      </c>
      <c r="F180" s="66">
        <v>71720041914.716385</v>
      </c>
    </row>
    <row r="181" spans="1:6" ht="15.6">
      <c r="A181" s="64" t="s">
        <v>2274</v>
      </c>
      <c r="B181" s="64" t="s">
        <v>2422</v>
      </c>
      <c r="C181" s="67">
        <v>21.162084</v>
      </c>
      <c r="D181" s="66">
        <v>5737602570.2876539</v>
      </c>
      <c r="E181" s="67">
        <v>17</v>
      </c>
      <c r="F181" s="66">
        <v>115584003778.44478</v>
      </c>
    </row>
    <row r="182" spans="1:6" ht="15.6">
      <c r="A182" s="64" t="s">
        <v>2274</v>
      </c>
      <c r="B182" s="64" t="s">
        <v>2422</v>
      </c>
      <c r="C182" s="67">
        <v>21.175196</v>
      </c>
      <c r="D182" s="66">
        <v>3467304117.3591485</v>
      </c>
      <c r="E182" s="67">
        <v>17</v>
      </c>
      <c r="F182" s="66">
        <v>69848841444.200043</v>
      </c>
    </row>
    <row r="183" spans="1:6" ht="15.6">
      <c r="A183" s="64" t="s">
        <v>2274</v>
      </c>
      <c r="B183" s="64" t="s">
        <v>2422</v>
      </c>
      <c r="C183" s="67">
        <v>21.196055999999999</v>
      </c>
      <c r="D183" s="66">
        <v>2965620057.6129565</v>
      </c>
      <c r="E183" s="67">
        <v>17</v>
      </c>
      <c r="F183" s="66">
        <v>59742416060.613007</v>
      </c>
    </row>
    <row r="184" spans="1:6" ht="15.6">
      <c r="A184" s="64" t="s">
        <v>2274</v>
      </c>
      <c r="B184" s="64" t="s">
        <v>2422</v>
      </c>
      <c r="C184" s="67">
        <v>21.212744000000001</v>
      </c>
      <c r="D184" s="66">
        <v>4310825315.7461929</v>
      </c>
      <c r="E184" s="67">
        <v>17</v>
      </c>
      <c r="F184" s="66">
        <v>86841575985.707062</v>
      </c>
    </row>
    <row r="185" spans="1:6" ht="15.6">
      <c r="A185" s="64" t="s">
        <v>2274</v>
      </c>
      <c r="B185" s="64" t="s">
        <v>2422</v>
      </c>
      <c r="C185" s="67">
        <v>21.230028000000001</v>
      </c>
      <c r="D185" s="66">
        <v>1984925594.1166081</v>
      </c>
      <c r="E185" s="67">
        <v>17</v>
      </c>
      <c r="F185" s="66">
        <v>39986326093.479073</v>
      </c>
    </row>
    <row r="186" spans="1:6" ht="15.6">
      <c r="A186" s="64" t="s">
        <v>2267</v>
      </c>
      <c r="B186" s="64" t="s">
        <v>2427</v>
      </c>
      <c r="C186" s="67">
        <v>21.242339999999999</v>
      </c>
      <c r="D186" s="66">
        <v>3796982213.7637887</v>
      </c>
      <c r="E186" s="67">
        <v>10</v>
      </c>
      <c r="F186" s="66">
        <v>43874129480.040581</v>
      </c>
    </row>
    <row r="187" spans="1:6" ht="15.6">
      <c r="A187" s="64" t="s">
        <v>2274</v>
      </c>
      <c r="B187" s="64" t="s">
        <v>2422</v>
      </c>
      <c r="C187" s="67">
        <v>21.246715999999999</v>
      </c>
      <c r="D187" s="66">
        <v>4930213274.7263813</v>
      </c>
      <c r="E187" s="67">
        <v>17</v>
      </c>
      <c r="F187" s="66">
        <v>99319146419.362946</v>
      </c>
    </row>
    <row r="188" spans="1:6" ht="15.6">
      <c r="A188" s="64" t="s">
        <v>2274</v>
      </c>
      <c r="B188" s="64" t="s">
        <v>2422</v>
      </c>
      <c r="C188" s="67">
        <v>21.294395999999999</v>
      </c>
      <c r="D188" s="66">
        <v>5251379689.1150713</v>
      </c>
      <c r="E188" s="67">
        <v>17</v>
      </c>
      <c r="F188" s="66">
        <v>105789043837.22311</v>
      </c>
    </row>
    <row r="189" spans="1:6" ht="15.6">
      <c r="A189" s="64" t="s">
        <v>2274</v>
      </c>
      <c r="B189" s="64" t="s">
        <v>2422</v>
      </c>
      <c r="C189" s="67">
        <v>21.5322</v>
      </c>
      <c r="D189" s="66">
        <v>5130919880.9281311</v>
      </c>
      <c r="E189" s="67">
        <v>17</v>
      </c>
      <c r="F189" s="66">
        <v>103362381001.2972</v>
      </c>
    </row>
    <row r="190" spans="1:6" ht="15.6">
      <c r="A190" s="64" t="s">
        <v>2274</v>
      </c>
      <c r="B190" s="64" t="s">
        <v>2422</v>
      </c>
      <c r="C190" s="67">
        <v>21.84808</v>
      </c>
      <c r="D190" s="66">
        <v>2358961268.951158</v>
      </c>
      <c r="E190" s="67">
        <v>17</v>
      </c>
      <c r="F190" s="66">
        <v>47521274763.02108</v>
      </c>
    </row>
    <row r="191" spans="1:6" ht="15.6">
      <c r="A191" s="64" t="s">
        <v>2267</v>
      </c>
      <c r="B191" s="64" t="s">
        <v>2427</v>
      </c>
      <c r="C191" s="67">
        <v>21.853030000000004</v>
      </c>
      <c r="D191" s="66">
        <v>3215579462.4689054</v>
      </c>
      <c r="E191" s="67">
        <v>10</v>
      </c>
      <c r="F191" s="66">
        <v>37156020688.828209</v>
      </c>
    </row>
    <row r="192" spans="1:6" ht="15.6">
      <c r="A192" s="64" t="s">
        <v>2267</v>
      </c>
      <c r="B192" s="64" t="s">
        <v>2427</v>
      </c>
      <c r="C192" s="67">
        <v>21.981049999999996</v>
      </c>
      <c r="D192" s="66">
        <v>3724442205.687891</v>
      </c>
      <c r="E192" s="67">
        <v>10</v>
      </c>
      <c r="F192" s="66">
        <v>43035929686.723587</v>
      </c>
    </row>
    <row r="193" spans="1:6" ht="15.6">
      <c r="A193" s="64" t="s">
        <v>2267</v>
      </c>
      <c r="B193" s="64" t="s">
        <v>2427</v>
      </c>
      <c r="C193" s="67">
        <v>22.081389999999999</v>
      </c>
      <c r="D193" s="66">
        <v>5542002482.6642122</v>
      </c>
      <c r="E193" s="67">
        <v>10</v>
      </c>
      <c r="F193" s="66">
        <v>64037838687.184982</v>
      </c>
    </row>
    <row r="194" spans="1:6" ht="15.6">
      <c r="A194" s="64" t="s">
        <v>2274</v>
      </c>
      <c r="B194" s="64" t="s">
        <v>2422</v>
      </c>
      <c r="C194" s="67">
        <v>22.122239999999998</v>
      </c>
      <c r="D194" s="66">
        <v>3740141162.6595411</v>
      </c>
      <c r="E194" s="67">
        <v>17</v>
      </c>
      <c r="F194" s="66">
        <v>75345143721.776459</v>
      </c>
    </row>
    <row r="195" spans="1:6" ht="15.6">
      <c r="A195" s="64" t="s">
        <v>2274</v>
      </c>
      <c r="B195" s="64" t="s">
        <v>2422</v>
      </c>
      <c r="C195" s="67">
        <v>22.387459999999997</v>
      </c>
      <c r="D195" s="66">
        <v>5357886904.0874081</v>
      </c>
      <c r="E195" s="67">
        <v>17</v>
      </c>
      <c r="F195" s="66">
        <v>107934631682.84084</v>
      </c>
    </row>
    <row r="196" spans="1:6" ht="15.6">
      <c r="A196" s="64" t="s">
        <v>2428</v>
      </c>
      <c r="B196" s="64" t="s">
        <v>2429</v>
      </c>
      <c r="C196" s="67">
        <v>22.479118999999997</v>
      </c>
      <c r="D196" s="66">
        <v>5126464482.7494707</v>
      </c>
      <c r="E196" s="67">
        <v>10</v>
      </c>
      <c r="F196" s="66">
        <v>55686220443.866127</v>
      </c>
    </row>
    <row r="197" spans="1:6" ht="15.6">
      <c r="A197" s="64" t="s">
        <v>2267</v>
      </c>
      <c r="B197" s="64" t="s">
        <v>2427</v>
      </c>
      <c r="C197" s="67">
        <v>22.495725</v>
      </c>
      <c r="D197" s="66">
        <v>3004201008.2057271</v>
      </c>
      <c r="E197" s="67">
        <v>10</v>
      </c>
      <c r="F197" s="66">
        <v>34713542649.817184</v>
      </c>
    </row>
    <row r="198" spans="1:6" ht="15.6">
      <c r="A198" s="64" t="s">
        <v>2274</v>
      </c>
      <c r="B198" s="64" t="s">
        <v>2422</v>
      </c>
      <c r="C198" s="67">
        <v>22.646719999999998</v>
      </c>
      <c r="D198" s="66">
        <v>6774419817.9699593</v>
      </c>
      <c r="E198" s="67">
        <v>17</v>
      </c>
      <c r="F198" s="66">
        <v>136470687233.00482</v>
      </c>
    </row>
    <row r="199" spans="1:6" ht="15.6">
      <c r="A199" s="64" t="s">
        <v>2274</v>
      </c>
      <c r="B199" s="64" t="s">
        <v>2422</v>
      </c>
      <c r="C199" s="67">
        <v>22.843399999999999</v>
      </c>
      <c r="D199" s="66">
        <v>3410463066.2549</v>
      </c>
      <c r="E199" s="67">
        <v>17</v>
      </c>
      <c r="F199" s="66">
        <v>68703778469.704956</v>
      </c>
    </row>
    <row r="200" spans="1:6" ht="15.6">
      <c r="A200" s="64" t="s">
        <v>2274</v>
      </c>
      <c r="B200" s="64" t="s">
        <v>2422</v>
      </c>
      <c r="C200" s="67">
        <v>23.009087999999998</v>
      </c>
      <c r="D200" s="66">
        <v>7398245899.211256</v>
      </c>
      <c r="E200" s="67">
        <v>17</v>
      </c>
      <c r="F200" s="66">
        <v>149037663639.61075</v>
      </c>
    </row>
    <row r="201" spans="1:6" ht="15.6">
      <c r="A201" s="68" t="s">
        <v>2267</v>
      </c>
      <c r="B201" s="68" t="s">
        <v>2427</v>
      </c>
      <c r="C201" s="69">
        <v>23.25779</v>
      </c>
      <c r="D201" s="70">
        <v>3851271217.675602</v>
      </c>
      <c r="E201" s="69">
        <v>10</v>
      </c>
      <c r="F201" s="70">
        <v>44501438920.241585</v>
      </c>
    </row>
    <row r="202" spans="1:6" ht="15.6">
      <c r="A202" s="68" t="s">
        <v>2428</v>
      </c>
      <c r="B202" s="68" t="s">
        <v>2429</v>
      </c>
      <c r="C202" s="69">
        <v>23.340124500000002</v>
      </c>
      <c r="D202" s="70">
        <v>8247119778.3982115</v>
      </c>
      <c r="E202" s="69">
        <v>10</v>
      </c>
      <c r="F202" s="70">
        <v>89584338592.850571</v>
      </c>
    </row>
    <row r="203" spans="1:6" ht="15.6">
      <c r="A203" s="68" t="s">
        <v>2428</v>
      </c>
      <c r="B203" s="68" t="s">
        <v>2429</v>
      </c>
      <c r="C203" s="69">
        <v>23.433610999999999</v>
      </c>
      <c r="D203" s="70">
        <v>6983329135.6647959</v>
      </c>
      <c r="E203" s="69">
        <v>10</v>
      </c>
      <c r="F203" s="70">
        <v>75856412736.158844</v>
      </c>
    </row>
    <row r="204" spans="1:6" ht="15.6">
      <c r="A204" s="68" t="s">
        <v>2428</v>
      </c>
      <c r="B204" s="68" t="s">
        <v>2429</v>
      </c>
      <c r="C204" s="69">
        <v>23.542592500000005</v>
      </c>
      <c r="D204" s="70">
        <v>8907327067.1598549</v>
      </c>
      <c r="E204" s="69">
        <v>10</v>
      </c>
      <c r="F204" s="70">
        <v>96755840267.023926</v>
      </c>
    </row>
    <row r="205" spans="1:6" ht="15.6">
      <c r="A205" s="68" t="s">
        <v>2428</v>
      </c>
      <c r="B205" s="68" t="s">
        <v>2429</v>
      </c>
      <c r="C205" s="69">
        <v>23.643310000000007</v>
      </c>
      <c r="D205" s="70">
        <v>8608747227.0707722</v>
      </c>
      <c r="E205" s="69">
        <v>10</v>
      </c>
      <c r="F205" s="70">
        <v>93512516754.056274</v>
      </c>
    </row>
    <row r="206" spans="1:6" ht="15.6">
      <c r="A206" s="68" t="s">
        <v>2428</v>
      </c>
      <c r="B206" s="68" t="s">
        <v>2429</v>
      </c>
      <c r="C206" s="69">
        <v>23.917055000000005</v>
      </c>
      <c r="D206" s="70">
        <v>5101484336.606287</v>
      </c>
      <c r="E206" s="69">
        <v>10</v>
      </c>
      <c r="F206" s="70">
        <v>55414873606.385796</v>
      </c>
    </row>
    <row r="207" spans="1:6" ht="15.6">
      <c r="A207" s="68" t="s">
        <v>2274</v>
      </c>
      <c r="B207" s="68" t="s">
        <v>2422</v>
      </c>
      <c r="C207" s="69">
        <v>24.783380000000001</v>
      </c>
      <c r="D207" s="70">
        <v>4867105859.2589102</v>
      </c>
      <c r="E207" s="69">
        <v>17</v>
      </c>
      <c r="F207" s="70">
        <v>98047847534.770737</v>
      </c>
    </row>
    <row r="208" spans="1:6" ht="15.6">
      <c r="A208" s="68" t="s">
        <v>2428</v>
      </c>
      <c r="B208" s="68" t="s">
        <v>2429</v>
      </c>
      <c r="C208" s="69">
        <v>24.896339000000005</v>
      </c>
      <c r="D208" s="70">
        <v>3769718194.4462523</v>
      </c>
      <c r="E208" s="69">
        <v>10</v>
      </c>
      <c r="F208" s="70">
        <v>40948563887.172417</v>
      </c>
    </row>
    <row r="209" spans="1:6" ht="15.6">
      <c r="A209" s="68" t="s">
        <v>2428</v>
      </c>
      <c r="B209" s="68" t="s">
        <v>2429</v>
      </c>
      <c r="C209" s="69">
        <v>25.017716499999999</v>
      </c>
      <c r="D209" s="70">
        <v>4986332207.2140608</v>
      </c>
      <c r="E209" s="69">
        <v>10</v>
      </c>
      <c r="F209" s="70">
        <v>54164033600.86274</v>
      </c>
    </row>
    <row r="210" spans="1:6" ht="15.6">
      <c r="A210" s="68" t="s">
        <v>2428</v>
      </c>
      <c r="B210" s="68" t="s">
        <v>2429</v>
      </c>
      <c r="C210" s="69">
        <v>25.109136999999997</v>
      </c>
      <c r="D210" s="70">
        <v>2494510128.4607267</v>
      </c>
      <c r="E210" s="69">
        <v>10</v>
      </c>
      <c r="F210" s="70">
        <v>27096616270.404648</v>
      </c>
    </row>
    <row r="211" spans="1:6" ht="15.6">
      <c r="A211" s="68" t="s">
        <v>2274</v>
      </c>
      <c r="B211" s="68" t="s">
        <v>2418</v>
      </c>
      <c r="C211" s="69">
        <v>31.365265000000001</v>
      </c>
      <c r="D211" s="70">
        <v>401533764.78170896</v>
      </c>
      <c r="E211" s="69">
        <v>38.808510638297847</v>
      </c>
      <c r="F211" s="70">
        <v>11395015648.209427</v>
      </c>
    </row>
    <row r="212" spans="1:6" ht="15.6">
      <c r="A212" s="68" t="s">
        <v>2274</v>
      </c>
      <c r="B212" s="68" t="s">
        <v>2418</v>
      </c>
      <c r="C212" s="69">
        <v>31.491765000000001</v>
      </c>
      <c r="D212" s="70">
        <v>531413377.18764716</v>
      </c>
      <c r="E212" s="69">
        <v>38.808510638297847</v>
      </c>
      <c r="F212" s="70">
        <v>15080833244.529432</v>
      </c>
    </row>
    <row r="213" spans="1:6" ht="15.6">
      <c r="A213" s="68" t="s">
        <v>2274</v>
      </c>
      <c r="B213" s="68" t="s">
        <v>2418</v>
      </c>
      <c r="C213" s="69">
        <v>31.530727000000002</v>
      </c>
      <c r="D213" s="70">
        <v>1209164178.0358281</v>
      </c>
      <c r="E213" s="69">
        <v>38.808510638297847</v>
      </c>
      <c r="F213" s="70">
        <v>34314535758.812477</v>
      </c>
    </row>
    <row r="214" spans="1:6" ht="15.6">
      <c r="A214" s="68" t="s">
        <v>2274</v>
      </c>
      <c r="B214" s="68" t="s">
        <v>2418</v>
      </c>
      <c r="C214" s="69">
        <v>31.566905999999999</v>
      </c>
      <c r="D214" s="70">
        <v>805601186.29120958</v>
      </c>
      <c r="E214" s="69">
        <v>38.808510638297847</v>
      </c>
      <c r="F214" s="70">
        <v>22861933239.898182</v>
      </c>
    </row>
    <row r="215" spans="1:6" ht="15.6">
      <c r="A215" s="68" t="s">
        <v>2274</v>
      </c>
      <c r="B215" s="68" t="s">
        <v>2418</v>
      </c>
      <c r="C215" s="69">
        <v>31.6029585</v>
      </c>
      <c r="D215" s="70">
        <v>221048532.07207689</v>
      </c>
      <c r="E215" s="69">
        <v>38.808510638297847</v>
      </c>
      <c r="F215" s="70">
        <v>6273075150.590127</v>
      </c>
    </row>
    <row r="216" spans="1:6" ht="15.6">
      <c r="A216" s="68" t="s">
        <v>2274</v>
      </c>
      <c r="B216" s="68" t="s">
        <v>2418</v>
      </c>
      <c r="C216" s="69">
        <v>31.733633000000001</v>
      </c>
      <c r="D216" s="70">
        <v>650851730.20131671</v>
      </c>
      <c r="E216" s="69">
        <v>38.808510638297847</v>
      </c>
      <c r="F216" s="70">
        <v>18470341228.564163</v>
      </c>
    </row>
    <row r="217" spans="1:6" ht="15.6">
      <c r="A217" s="68" t="s">
        <v>2274</v>
      </c>
      <c r="B217" s="68" t="s">
        <v>2418</v>
      </c>
      <c r="C217" s="69">
        <v>31.7742395</v>
      </c>
      <c r="D217" s="70">
        <v>375423774.33333933</v>
      </c>
      <c r="E217" s="69">
        <v>38.808510638297847</v>
      </c>
      <c r="F217" s="70">
        <v>10654047451.187397</v>
      </c>
    </row>
    <row r="218" spans="1:6" ht="15.6">
      <c r="A218" s="68" t="s">
        <v>2274</v>
      </c>
      <c r="B218" s="68" t="s">
        <v>2418</v>
      </c>
      <c r="C218" s="69">
        <v>31.798401000000002</v>
      </c>
      <c r="D218" s="70">
        <v>617869607.45786822</v>
      </c>
      <c r="E218" s="69">
        <v>38.808510638297847</v>
      </c>
      <c r="F218" s="70">
        <v>17534350689.942638</v>
      </c>
    </row>
    <row r="219" spans="1:6" ht="15.6">
      <c r="A219" s="68" t="s">
        <v>2274</v>
      </c>
      <c r="B219" s="68" t="s">
        <v>2418</v>
      </c>
      <c r="C219" s="69">
        <v>31.97373</v>
      </c>
      <c r="D219" s="70">
        <v>337650934.1037761</v>
      </c>
      <c r="E219" s="69">
        <v>38.808510638297847</v>
      </c>
      <c r="F219" s="70">
        <v>9582102466.1194954</v>
      </c>
    </row>
    <row r="220" spans="1:6" ht="15.6">
      <c r="A220" s="68" t="s">
        <v>2274</v>
      </c>
      <c r="B220" s="68" t="s">
        <v>2418</v>
      </c>
      <c r="C220" s="69">
        <v>32.013577500000004</v>
      </c>
      <c r="D220" s="70">
        <v>291864687.93954462</v>
      </c>
      <c r="E220" s="69">
        <v>38.808510638297847</v>
      </c>
      <c r="F220" s="70">
        <v>8282747250.5056248</v>
      </c>
    </row>
    <row r="221" spans="1:6" ht="15.6">
      <c r="A221" s="68" t="s">
        <v>2274</v>
      </c>
      <c r="B221" s="68" t="s">
        <v>2418</v>
      </c>
      <c r="C221" s="69">
        <v>32.047479500000001</v>
      </c>
      <c r="D221" s="70">
        <v>349467203.08537859</v>
      </c>
      <c r="E221" s="69">
        <v>38.808510638297847</v>
      </c>
      <c r="F221" s="70">
        <v>9917433095.2186737</v>
      </c>
    </row>
    <row r="222" spans="1:6" ht="15.6">
      <c r="A222" s="68" t="s">
        <v>2274</v>
      </c>
      <c r="B222" s="68" t="s">
        <v>2418</v>
      </c>
      <c r="C222" s="69">
        <v>32.083026000000004</v>
      </c>
      <c r="D222" s="70">
        <v>190647003.70369008</v>
      </c>
      <c r="E222" s="69">
        <v>38.808510638297847</v>
      </c>
      <c r="F222" s="70">
        <v>5410318585.957057</v>
      </c>
    </row>
    <row r="223" spans="1:6" ht="15.6">
      <c r="A223" s="68" t="s">
        <v>2274</v>
      </c>
      <c r="B223" s="68" t="s">
        <v>2418</v>
      </c>
      <c r="C223" s="69">
        <v>32.212814999999999</v>
      </c>
      <c r="D223" s="70">
        <v>466854499.73622626</v>
      </c>
      <c r="E223" s="69">
        <v>38.808510638297847</v>
      </c>
      <c r="F223" s="70">
        <v>13248734718.046345</v>
      </c>
    </row>
    <row r="224" spans="1:6" ht="15.6">
      <c r="A224" s="68" t="s">
        <v>2274</v>
      </c>
      <c r="B224" s="68" t="s">
        <v>2418</v>
      </c>
      <c r="C224" s="69">
        <v>32.250891500000002</v>
      </c>
      <c r="D224" s="70">
        <v>424872503.20347232</v>
      </c>
      <c r="E224" s="69">
        <v>38.808510638297847</v>
      </c>
      <c r="F224" s="70">
        <v>12057339250.484915</v>
      </c>
    </row>
    <row r="225" spans="1:6" ht="15.6">
      <c r="A225" s="68" t="s">
        <v>2274</v>
      </c>
      <c r="B225" s="68" t="s">
        <v>2418</v>
      </c>
      <c r="C225" s="69">
        <v>32.290233000000001</v>
      </c>
      <c r="D225" s="70">
        <v>534974598.62821954</v>
      </c>
      <c r="E225" s="69">
        <v>38.808510638297847</v>
      </c>
      <c r="F225" s="70">
        <v>15181896162.772739</v>
      </c>
    </row>
    <row r="226" spans="1:6" ht="15.6">
      <c r="A226" s="68" t="s">
        <v>2274</v>
      </c>
      <c r="B226" s="68" t="s">
        <v>2418</v>
      </c>
      <c r="C226" s="69">
        <v>32.316544999999998</v>
      </c>
      <c r="D226" s="70">
        <v>632030770.07659614</v>
      </c>
      <c r="E226" s="69">
        <v>38.808510638297847</v>
      </c>
      <c r="F226" s="70">
        <v>17936226406.982201</v>
      </c>
    </row>
    <row r="227" spans="1:6" ht="15.6">
      <c r="A227" s="68" t="s">
        <v>2274</v>
      </c>
      <c r="B227" s="68" t="s">
        <v>2418</v>
      </c>
      <c r="C227" s="69">
        <v>32.454430000000002</v>
      </c>
      <c r="D227" s="70">
        <v>491106681.54070556</v>
      </c>
      <c r="E227" s="69">
        <v>38.808510638297847</v>
      </c>
      <c r="F227" s="70">
        <v>13936980677.425375</v>
      </c>
    </row>
    <row r="228" spans="1:6" ht="15.6">
      <c r="A228" s="68" t="s">
        <v>2274</v>
      </c>
      <c r="B228" s="68" t="s">
        <v>2418</v>
      </c>
      <c r="C228" s="69">
        <v>32.569544999999998</v>
      </c>
      <c r="D228" s="70">
        <v>829106749.31089997</v>
      </c>
      <c r="E228" s="69">
        <v>38.808510638297847</v>
      </c>
      <c r="F228" s="70">
        <v>23528991111.295269</v>
      </c>
    </row>
    <row r="229" spans="1:6" ht="15.6">
      <c r="A229" s="68" t="s">
        <v>2274</v>
      </c>
      <c r="B229" s="68" t="s">
        <v>2418</v>
      </c>
      <c r="C229" s="69">
        <v>32.936142000000004</v>
      </c>
      <c r="D229" s="70">
        <v>504244289.51620895</v>
      </c>
      <c r="E229" s="69">
        <v>38.808510638297847</v>
      </c>
      <c r="F229" s="70">
        <v>14309809220.355724</v>
      </c>
    </row>
    <row r="230" spans="1:6" ht="15.6">
      <c r="A230" s="68" t="s">
        <v>2274</v>
      </c>
      <c r="B230" s="68" t="s">
        <v>2418</v>
      </c>
      <c r="C230" s="69">
        <v>32.972068</v>
      </c>
      <c r="D230" s="70">
        <v>379163246.77775067</v>
      </c>
      <c r="E230" s="69">
        <v>38.808510638297847</v>
      </c>
      <c r="F230" s="70">
        <v>10760168905.365181</v>
      </c>
    </row>
    <row r="231" spans="1:6" ht="15.6">
      <c r="A231" s="68" t="s">
        <v>2274</v>
      </c>
      <c r="B231" s="68" t="s">
        <v>2418</v>
      </c>
      <c r="C231" s="69">
        <v>33.013559999999998</v>
      </c>
      <c r="D231" s="70">
        <v>662123800.22822404</v>
      </c>
      <c r="E231" s="69">
        <v>38.808510638297847</v>
      </c>
      <c r="F231" s="70">
        <v>18790228186.051163</v>
      </c>
    </row>
    <row r="232" spans="1:6" ht="15.6">
      <c r="A232" s="68" t="s">
        <v>2274</v>
      </c>
      <c r="B232" s="68" t="s">
        <v>2418</v>
      </c>
      <c r="C232" s="69">
        <v>33.046196999999999</v>
      </c>
      <c r="D232" s="70">
        <v>630215146.89104629</v>
      </c>
      <c r="E232" s="69">
        <v>38.808510638297847</v>
      </c>
      <c r="F232" s="70">
        <v>17884701338.793129</v>
      </c>
    </row>
    <row r="233" spans="1:6" ht="15.6">
      <c r="A233" s="68" t="s">
        <v>2274</v>
      </c>
      <c r="B233" s="68" t="s">
        <v>2418</v>
      </c>
      <c r="C233" s="69">
        <v>33.082881999999998</v>
      </c>
      <c r="D233" s="70">
        <v>807982189.52213407</v>
      </c>
      <c r="E233" s="69">
        <v>38.808510638297847</v>
      </c>
      <c r="F233" s="70">
        <v>22929503072.013229</v>
      </c>
    </row>
    <row r="234" spans="1:6" ht="15.6">
      <c r="A234" s="68" t="s">
        <v>2274</v>
      </c>
      <c r="B234" s="68" t="s">
        <v>2418</v>
      </c>
      <c r="C234" s="69">
        <v>33.119061000000002</v>
      </c>
      <c r="D234" s="70">
        <v>710405891.53686965</v>
      </c>
      <c r="E234" s="69">
        <v>38.808510638297847</v>
      </c>
      <c r="F234" s="70">
        <v>20160412300.678215</v>
      </c>
    </row>
    <row r="235" spans="1:6" ht="15.6">
      <c r="A235" s="68" t="s">
        <v>2274</v>
      </c>
      <c r="B235" s="68" t="s">
        <v>2418</v>
      </c>
      <c r="C235" s="69">
        <v>33.392174500000003</v>
      </c>
      <c r="D235" s="70">
        <v>1175171610.7818089</v>
      </c>
      <c r="E235" s="69">
        <v>38.808510638297847</v>
      </c>
      <c r="F235" s="70">
        <v>24183577582.401176</v>
      </c>
    </row>
    <row r="236" spans="1:6" ht="15.6">
      <c r="A236" s="68" t="s">
        <v>2274</v>
      </c>
      <c r="B236" s="68" t="s">
        <v>2418</v>
      </c>
      <c r="C236" s="69">
        <v>33.429745000000004</v>
      </c>
      <c r="D236" s="70">
        <v>472368735.03875339</v>
      </c>
      <c r="E236" s="69">
        <v>38.808510638297847</v>
      </c>
      <c r="F236" s="70">
        <v>13405221676.482742</v>
      </c>
    </row>
    <row r="237" spans="1:6" ht="15.6">
      <c r="A237" s="68" t="s">
        <v>2274</v>
      </c>
      <c r="B237" s="68" t="s">
        <v>2418</v>
      </c>
      <c r="C237" s="69">
        <v>33.468201000000001</v>
      </c>
      <c r="D237" s="70">
        <v>403528072.72481638</v>
      </c>
      <c r="E237" s="69">
        <v>38.808510638297847</v>
      </c>
      <c r="F237" s="70">
        <v>11451611561.709782</v>
      </c>
    </row>
    <row r="238" spans="1:6" ht="15.6">
      <c r="A238" s="68" t="s">
        <v>2274</v>
      </c>
      <c r="B238" s="68" t="s">
        <v>2418</v>
      </c>
      <c r="C238" s="69">
        <v>33.639591000000003</v>
      </c>
      <c r="D238" s="70">
        <v>457237255.22755349</v>
      </c>
      <c r="E238" s="69">
        <v>65.270270270270714</v>
      </c>
      <c r="F238" s="70">
        <v>21823424434.260513</v>
      </c>
    </row>
    <row r="239" spans="1:6" ht="15.6">
      <c r="A239" s="68" t="s">
        <v>2274</v>
      </c>
      <c r="B239" s="68" t="s">
        <v>2418</v>
      </c>
      <c r="C239" s="69">
        <v>33.659082000000005</v>
      </c>
      <c r="D239" s="70">
        <v>394097954.32278842</v>
      </c>
      <c r="E239" s="69">
        <v>65.270270270270714</v>
      </c>
      <c r="F239" s="70">
        <v>11092991996.381468</v>
      </c>
    </row>
    <row r="240" spans="1:6" ht="15.6">
      <c r="A240" s="68" t="s">
        <v>2274</v>
      </c>
      <c r="B240" s="68" t="s">
        <v>2418</v>
      </c>
      <c r="C240" s="69">
        <v>33.780992000000005</v>
      </c>
      <c r="D240" s="70">
        <v>469456454.46423733</v>
      </c>
      <c r="E240" s="69">
        <v>65.270270270270714</v>
      </c>
      <c r="F240" s="70">
        <v>13214168292.170391</v>
      </c>
    </row>
    <row r="241" spans="1:6" ht="15.6">
      <c r="A241" s="68" t="s">
        <v>2274</v>
      </c>
      <c r="B241" s="68" t="s">
        <v>2418</v>
      </c>
      <c r="C241" s="69">
        <v>34.071678000000006</v>
      </c>
      <c r="D241" s="70">
        <v>300923211.72837353</v>
      </c>
      <c r="E241" s="69">
        <v>65.270270270270714</v>
      </c>
      <c r="F241" s="70">
        <v>8470327599.046936</v>
      </c>
    </row>
    <row r="242" spans="1:6" ht="15.6">
      <c r="A242" s="68" t="s">
        <v>2274</v>
      </c>
      <c r="B242" s="68" t="s">
        <v>2418</v>
      </c>
      <c r="C242" s="69">
        <v>34.451188000000002</v>
      </c>
      <c r="D242" s="70">
        <v>708946653.14275086</v>
      </c>
      <c r="E242" s="69">
        <v>10.347222222222216</v>
      </c>
      <c r="F242" s="70">
        <v>3163489818.1252675</v>
      </c>
    </row>
    <row r="243" spans="1:6" ht="15.6">
      <c r="A243" s="68" t="s">
        <v>2274</v>
      </c>
      <c r="B243" s="68" t="s">
        <v>2418</v>
      </c>
      <c r="C243" s="69">
        <v>34.597054</v>
      </c>
      <c r="D243" s="70">
        <v>1028426459.5140746</v>
      </c>
      <c r="E243" s="69">
        <v>10.347222222222216</v>
      </c>
      <c r="F243" s="70">
        <v>4589085256.1910563</v>
      </c>
    </row>
    <row r="244" spans="1:6" ht="15.6">
      <c r="A244" s="68" t="s">
        <v>2274</v>
      </c>
      <c r="B244" s="68" t="s">
        <v>2418</v>
      </c>
      <c r="C244" s="69">
        <v>34.699449999999999</v>
      </c>
      <c r="D244" s="70">
        <v>871979201.55528188</v>
      </c>
      <c r="E244" s="69">
        <v>10.347222222222216</v>
      </c>
      <c r="F244" s="70">
        <v>3890980109.0233712</v>
      </c>
    </row>
    <row r="245" spans="1:6" ht="15.6">
      <c r="A245" s="68" t="s">
        <v>2274</v>
      </c>
      <c r="B245" s="68" t="s">
        <v>2418</v>
      </c>
      <c r="C245" s="69">
        <v>35.363092000000002</v>
      </c>
      <c r="D245" s="70">
        <v>1469936019.25405</v>
      </c>
      <c r="E245" s="69">
        <v>10.347222222222216</v>
      </c>
      <c r="F245" s="70">
        <v>6559206690.0828466</v>
      </c>
    </row>
    <row r="246" spans="1:6" ht="15.6">
      <c r="A246" s="68" t="s">
        <v>2274</v>
      </c>
      <c r="B246" s="68" t="s">
        <v>2418</v>
      </c>
      <c r="C246" s="69">
        <v>35.477563000000004</v>
      </c>
      <c r="D246" s="70">
        <v>718852095.40223038</v>
      </c>
      <c r="E246" s="69">
        <v>10.347222222222216</v>
      </c>
      <c r="F246" s="70">
        <v>3207690274.6659398</v>
      </c>
    </row>
    <row r="247" spans="1:6" ht="15.6">
      <c r="A247" s="68" t="s">
        <v>2274</v>
      </c>
      <c r="B247" s="68" t="s">
        <v>2418</v>
      </c>
      <c r="C247" s="69">
        <v>37.202356000000002</v>
      </c>
      <c r="D247" s="70">
        <v>1830880172.4105251</v>
      </c>
      <c r="E247" s="69">
        <v>10.347222222222216</v>
      </c>
      <c r="F247" s="70">
        <v>8169825977.6703978</v>
      </c>
    </row>
    <row r="248" spans="1:6" ht="15.6">
      <c r="A248" s="68" t="s">
        <v>2274</v>
      </c>
      <c r="B248" s="68" t="s">
        <v>2418</v>
      </c>
      <c r="C248" s="69">
        <v>37.360780000000005</v>
      </c>
      <c r="D248" s="70">
        <v>937877343.22009742</v>
      </c>
      <c r="E248" s="69">
        <v>10.347222222222216</v>
      </c>
      <c r="F248" s="70">
        <v>4185033405.2282186</v>
      </c>
    </row>
    <row r="249" spans="1:6" ht="15.6">
      <c r="A249" s="68" t="s">
        <v>2274</v>
      </c>
      <c r="B249" s="68" t="s">
        <v>2418</v>
      </c>
      <c r="C249" s="69">
        <v>37.454481999999999</v>
      </c>
      <c r="D249" s="70">
        <v>1356434174.0786536</v>
      </c>
      <c r="E249" s="69">
        <v>10.347222222222216</v>
      </c>
      <c r="F249" s="70">
        <v>6052734263.7598209</v>
      </c>
    </row>
    <row r="250" spans="1:6" ht="15.6">
      <c r="A250" s="71" t="s">
        <v>2297</v>
      </c>
      <c r="B250" s="71" t="s">
        <v>2416</v>
      </c>
      <c r="C250" s="72">
        <v>39.266187050359711</v>
      </c>
      <c r="D250" s="73">
        <v>12509154230.76404</v>
      </c>
      <c r="E250" s="72">
        <v>6.95</v>
      </c>
      <c r="F250" s="73">
        <v>99979415189.381577</v>
      </c>
    </row>
    <row r="251" spans="1:6" ht="15.6">
      <c r="A251" s="71" t="s">
        <v>2297</v>
      </c>
      <c r="B251" s="71" t="s">
        <v>2416</v>
      </c>
      <c r="C251" s="72">
        <v>39.338129496402878</v>
      </c>
      <c r="D251" s="73">
        <v>12091620087.525454</v>
      </c>
      <c r="E251" s="72">
        <v>6.95</v>
      </c>
      <c r="F251" s="73">
        <v>96642273549.547195</v>
      </c>
    </row>
    <row r="252" spans="1:6" ht="15.6">
      <c r="A252" s="71" t="s">
        <v>2297</v>
      </c>
      <c r="B252" s="71" t="s">
        <v>2416</v>
      </c>
      <c r="C252" s="72">
        <v>39.410071942446038</v>
      </c>
      <c r="D252" s="73">
        <v>13358763507.304241</v>
      </c>
      <c r="E252" s="72">
        <v>6.95</v>
      </c>
      <c r="F252" s="73">
        <v>106769917332.12915</v>
      </c>
    </row>
    <row r="253" spans="1:6" ht="15.6">
      <c r="A253" s="71" t="s">
        <v>2297</v>
      </c>
      <c r="B253" s="71" t="s">
        <v>2416</v>
      </c>
      <c r="C253" s="72">
        <v>39.482014388489198</v>
      </c>
      <c r="D253" s="73">
        <v>9925778191.590662</v>
      </c>
      <c r="E253" s="72">
        <v>6.95</v>
      </c>
      <c r="F253" s="73">
        <v>78641940611.972809</v>
      </c>
    </row>
    <row r="254" spans="1:6" ht="15.6">
      <c r="A254" s="71" t="s">
        <v>2297</v>
      </c>
      <c r="B254" s="71" t="s">
        <v>2416</v>
      </c>
      <c r="C254" s="72">
        <v>39.697841726618705</v>
      </c>
      <c r="D254" s="73">
        <v>12624211043.228331</v>
      </c>
      <c r="E254" s="72">
        <v>6.95</v>
      </c>
      <c r="F254" s="73">
        <v>99144241427.993698</v>
      </c>
    </row>
    <row r="255" spans="1:6" ht="15.6">
      <c r="A255" s="71" t="s">
        <v>2297</v>
      </c>
      <c r="B255" s="71" t="s">
        <v>2416</v>
      </c>
      <c r="C255" s="72">
        <v>39.769784172661858</v>
      </c>
      <c r="D255" s="73">
        <v>9792661730.0290298</v>
      </c>
      <c r="E255" s="72">
        <v>6.95</v>
      </c>
      <c r="F255" s="73">
        <v>76906668896.782974</v>
      </c>
    </row>
    <row r="256" spans="1:6" ht="15.6">
      <c r="A256" s="71" t="s">
        <v>2297</v>
      </c>
      <c r="B256" s="71" t="s">
        <v>2416</v>
      </c>
      <c r="C256" s="72">
        <v>39.841726618705025</v>
      </c>
      <c r="D256" s="73">
        <v>11455250157.754004</v>
      </c>
      <c r="E256" s="72">
        <v>6.95</v>
      </c>
      <c r="F256" s="73">
        <v>89963807113.921051</v>
      </c>
    </row>
    <row r="257" spans="1:6" ht="15.6">
      <c r="A257" s="71" t="s">
        <v>2297</v>
      </c>
      <c r="B257" s="71" t="s">
        <v>2416</v>
      </c>
      <c r="C257" s="72">
        <v>40.1</v>
      </c>
      <c r="D257" s="73">
        <v>7104568922.1303415</v>
      </c>
      <c r="E257" s="72">
        <v>1.34</v>
      </c>
      <c r="F257" s="73">
        <v>10852939485.446308</v>
      </c>
    </row>
    <row r="258" spans="1:6" ht="15.6">
      <c r="A258" s="71" t="s">
        <v>2297</v>
      </c>
      <c r="B258" s="71" t="s">
        <v>2416</v>
      </c>
      <c r="C258" s="72">
        <v>41.622388059701493</v>
      </c>
      <c r="D258" s="73">
        <v>13246175593.379602</v>
      </c>
      <c r="E258" s="72">
        <v>1.34</v>
      </c>
      <c r="F258" s="73">
        <v>19791110954.068466</v>
      </c>
    </row>
    <row r="259" spans="1:6" ht="15.6">
      <c r="A259" s="71" t="s">
        <v>2297</v>
      </c>
      <c r="B259" s="71" t="s">
        <v>2416</v>
      </c>
      <c r="C259" s="72">
        <v>42</v>
      </c>
      <c r="D259" s="73">
        <v>7118771075.309104</v>
      </c>
      <c r="E259" s="72">
        <v>1.34</v>
      </c>
      <c r="F259" s="73">
        <v>10636155863.619333</v>
      </c>
    </row>
    <row r="260" spans="1:6" ht="15.6">
      <c r="A260" s="71" t="s">
        <v>2297</v>
      </c>
      <c r="B260" s="71" t="s">
        <v>2416</v>
      </c>
      <c r="C260" s="72">
        <v>42.394736842105289</v>
      </c>
      <c r="D260" s="73">
        <v>11688807651.286345</v>
      </c>
      <c r="E260" s="72">
        <v>0.76</v>
      </c>
      <c r="F260" s="73">
        <v>9683008258.3256073</v>
      </c>
    </row>
    <row r="261" spans="1:6" ht="15.6">
      <c r="A261" s="71" t="s">
        <v>2297</v>
      </c>
      <c r="B261" s="71" t="s">
        <v>2416</v>
      </c>
      <c r="C261" s="72">
        <v>43.05263157894737</v>
      </c>
      <c r="D261" s="73">
        <v>11955134914.227047</v>
      </c>
      <c r="E261" s="72">
        <v>0.76</v>
      </c>
      <c r="F261" s="73">
        <v>9903633762.9456863</v>
      </c>
    </row>
    <row r="262" spans="1:6" ht="15.6">
      <c r="A262" s="71" t="s">
        <v>2297</v>
      </c>
      <c r="B262" s="71" t="s">
        <v>2416</v>
      </c>
      <c r="C262" s="72">
        <v>43.7</v>
      </c>
      <c r="D262" s="73">
        <v>17704421860.248539</v>
      </c>
      <c r="E262" s="72">
        <v>0.76</v>
      </c>
      <c r="F262" s="73">
        <v>14666343069.02989</v>
      </c>
    </row>
    <row r="263" spans="1:6" ht="15.6">
      <c r="A263" s="71" t="s">
        <v>2297</v>
      </c>
      <c r="B263" s="71" t="s">
        <v>2416</v>
      </c>
      <c r="C263" s="72">
        <v>43.772463768115948</v>
      </c>
      <c r="D263" s="73">
        <v>10924453380.078146</v>
      </c>
      <c r="E263" s="72">
        <v>6.9</v>
      </c>
      <c r="F263" s="73">
        <v>84424175721.243927</v>
      </c>
    </row>
    <row r="264" spans="1:6" ht="15.6">
      <c r="A264" s="71" t="s">
        <v>2297</v>
      </c>
      <c r="B264" s="71" t="s">
        <v>2416</v>
      </c>
      <c r="C264" s="72">
        <v>43.844927536231886</v>
      </c>
      <c r="D264" s="73">
        <v>16423775142.20067</v>
      </c>
      <c r="E264" s="72">
        <v>6.9</v>
      </c>
      <c r="F264" s="73">
        <v>126922934298.9268</v>
      </c>
    </row>
    <row r="265" spans="1:6" ht="15.6">
      <c r="A265" s="71" t="s">
        <v>2297</v>
      </c>
      <c r="B265" s="71" t="s">
        <v>2416</v>
      </c>
      <c r="C265" s="72">
        <v>43.917391304347824</v>
      </c>
      <c r="D265" s="73">
        <v>16273402817.988804</v>
      </c>
      <c r="E265" s="72">
        <v>6.9</v>
      </c>
      <c r="F265" s="73">
        <v>125760856977.4175</v>
      </c>
    </row>
    <row r="266" spans="1:6" ht="15.6">
      <c r="A266" s="71" t="s">
        <v>2297</v>
      </c>
      <c r="B266" s="71" t="s">
        <v>2416</v>
      </c>
      <c r="C266" s="72">
        <v>43.989855072463769</v>
      </c>
      <c r="D266" s="73">
        <v>8928998792.1484261</v>
      </c>
      <c r="E266" s="72">
        <v>6.9</v>
      </c>
      <c r="F266" s="73">
        <v>65922798082.431839</v>
      </c>
    </row>
    <row r="267" spans="1:6" ht="15.6">
      <c r="A267" s="71" t="s">
        <v>2297</v>
      </c>
      <c r="B267" s="71" t="s">
        <v>2416</v>
      </c>
      <c r="C267" s="72">
        <v>44.062318840579699</v>
      </c>
      <c r="D267" s="73">
        <v>14301429563.726097</v>
      </c>
      <c r="E267" s="72">
        <v>6.9</v>
      </c>
      <c r="F267" s="73">
        <v>105587454468.98978</v>
      </c>
    </row>
    <row r="268" spans="1:6" ht="15.6">
      <c r="A268" s="71" t="s">
        <v>2297</v>
      </c>
      <c r="B268" s="71" t="s">
        <v>2416</v>
      </c>
      <c r="C268" s="72">
        <v>44.134782608695645</v>
      </c>
      <c r="D268" s="73">
        <v>10994209088.890333</v>
      </c>
      <c r="E268" s="72">
        <v>6.9</v>
      </c>
      <c r="F268" s="73">
        <v>81170245703.277344</v>
      </c>
    </row>
    <row r="269" spans="1:6" ht="15.6">
      <c r="A269" s="71" t="s">
        <v>2297</v>
      </c>
      <c r="B269" s="71" t="s">
        <v>2416</v>
      </c>
      <c r="C269" s="72">
        <v>44.207246376811597</v>
      </c>
      <c r="D269" s="73">
        <v>10849870733.856173</v>
      </c>
      <c r="E269" s="72">
        <v>6.9</v>
      </c>
      <c r="F269" s="73">
        <v>82350518869.968353</v>
      </c>
    </row>
    <row r="270" spans="1:6" ht="15.6">
      <c r="A270" s="71" t="s">
        <v>2297</v>
      </c>
      <c r="B270" s="71" t="s">
        <v>2416</v>
      </c>
      <c r="C270" s="72">
        <v>44.279710144927556</v>
      </c>
      <c r="D270" s="73">
        <v>9041474870.2028599</v>
      </c>
      <c r="E270" s="72">
        <v>6.9</v>
      </c>
      <c r="F270" s="73">
        <v>68624794264.839714</v>
      </c>
    </row>
    <row r="271" spans="1:6" ht="15.6">
      <c r="A271" s="71" t="s">
        <v>2297</v>
      </c>
      <c r="B271" s="71" t="s">
        <v>2416</v>
      </c>
      <c r="C271" s="72">
        <v>44.352173913043472</v>
      </c>
      <c r="D271" s="73">
        <v>9904837731.2708511</v>
      </c>
      <c r="E271" s="72">
        <v>6.9</v>
      </c>
      <c r="F271" s="73">
        <v>75177718380.345764</v>
      </c>
    </row>
    <row r="272" spans="1:6" ht="15.6">
      <c r="A272" s="71" t="s">
        <v>2297</v>
      </c>
      <c r="B272" s="71" t="s">
        <v>2416</v>
      </c>
      <c r="C272" s="72">
        <v>44.424637681159417</v>
      </c>
      <c r="D272" s="73">
        <v>11328789033.018034</v>
      </c>
      <c r="E272" s="72">
        <v>6.9</v>
      </c>
      <c r="F272" s="73">
        <v>83640449430.772141</v>
      </c>
    </row>
    <row r="273" spans="1:6" ht="15.6">
      <c r="A273" s="71" t="s">
        <v>2297</v>
      </c>
      <c r="B273" s="71" t="s">
        <v>2416</v>
      </c>
      <c r="C273" s="72">
        <v>44.497101449275355</v>
      </c>
      <c r="D273" s="73">
        <v>9892669625.9498806</v>
      </c>
      <c r="E273" s="72">
        <v>6.9</v>
      </c>
      <c r="F273" s="73">
        <v>73037579848.38797</v>
      </c>
    </row>
    <row r="274" spans="1:6" ht="15.6">
      <c r="A274" s="71" t="s">
        <v>2297</v>
      </c>
      <c r="B274" s="71" t="s">
        <v>2416</v>
      </c>
      <c r="C274" s="72">
        <v>44.569565217391307</v>
      </c>
      <c r="D274" s="73">
        <v>12318016378.525932</v>
      </c>
      <c r="E274" s="72">
        <v>6.9</v>
      </c>
      <c r="F274" s="73">
        <v>90943914922.656967</v>
      </c>
    </row>
    <row r="275" spans="1:6" ht="15.6">
      <c r="A275" s="71" t="s">
        <v>2297</v>
      </c>
      <c r="B275" s="71" t="s">
        <v>2416</v>
      </c>
      <c r="C275" s="72">
        <v>44.627536231884058</v>
      </c>
      <c r="D275" s="73">
        <v>12835082483.819391</v>
      </c>
      <c r="E275" s="72">
        <v>6.9</v>
      </c>
      <c r="F275" s="73">
        <v>94761413978.038574</v>
      </c>
    </row>
    <row r="276" spans="1:6" ht="15.6">
      <c r="A276" s="71" t="s">
        <v>2297</v>
      </c>
      <c r="B276" s="71" t="s">
        <v>2416</v>
      </c>
      <c r="C276" s="72">
        <v>44.927536231884062</v>
      </c>
      <c r="D276" s="73">
        <v>10297788952.418938</v>
      </c>
      <c r="E276" s="72">
        <v>6.9</v>
      </c>
      <c r="F276" s="73">
        <v>76028575835.70903</v>
      </c>
    </row>
    <row r="277" spans="1:6" ht="15.6">
      <c r="A277" s="71" t="s">
        <v>2297</v>
      </c>
      <c r="B277" s="71" t="s">
        <v>2416</v>
      </c>
      <c r="C277" s="72">
        <v>45</v>
      </c>
      <c r="D277" s="73">
        <v>10743533082.022615</v>
      </c>
      <c r="E277" s="72">
        <v>6.9</v>
      </c>
      <c r="F277" s="73">
        <v>79319504744.572983</v>
      </c>
    </row>
    <row r="278" spans="1:6" ht="15.6">
      <c r="A278" s="71" t="s">
        <v>2297</v>
      </c>
      <c r="B278" s="71" t="s">
        <v>2416</v>
      </c>
      <c r="C278" s="72">
        <v>45.072463768115945</v>
      </c>
      <c r="D278" s="73">
        <v>18281297391.568092</v>
      </c>
      <c r="E278" s="72">
        <v>6.9</v>
      </c>
      <c r="F278" s="73">
        <v>134970818641.94724</v>
      </c>
    </row>
    <row r="279" spans="1:6" ht="15.6">
      <c r="A279" s="71" t="s">
        <v>2297</v>
      </c>
      <c r="B279" s="71" t="s">
        <v>2416</v>
      </c>
      <c r="C279" s="72">
        <v>45.14492753623189</v>
      </c>
      <c r="D279" s="73">
        <v>13842416665.423609</v>
      </c>
      <c r="E279" s="72">
        <v>6.9</v>
      </c>
      <c r="F279" s="73">
        <v>113660083239.79326</v>
      </c>
    </row>
    <row r="280" spans="1:6" ht="15.6">
      <c r="A280" s="71" t="s">
        <v>2297</v>
      </c>
      <c r="B280" s="71" t="s">
        <v>2416</v>
      </c>
      <c r="C280" s="72">
        <v>45.217391304347828</v>
      </c>
      <c r="D280" s="73">
        <v>14481045450.201719</v>
      </c>
      <c r="E280" s="72">
        <v>6.9</v>
      </c>
      <c r="F280" s="73">
        <v>118903864191.60631</v>
      </c>
    </row>
    <row r="281" spans="1:6" ht="15.6">
      <c r="A281" s="71" t="s">
        <v>2297</v>
      </c>
      <c r="B281" s="71" t="s">
        <v>2416</v>
      </c>
      <c r="C281" s="72">
        <v>45.289855072463773</v>
      </c>
      <c r="D281" s="73">
        <v>14504142952.297693</v>
      </c>
      <c r="E281" s="72">
        <v>6.9</v>
      </c>
      <c r="F281" s="73">
        <v>119093517781.31638</v>
      </c>
    </row>
    <row r="282" spans="1:6" ht="15.6">
      <c r="A282" s="71" t="s">
        <v>2297</v>
      </c>
      <c r="B282" s="71" t="s">
        <v>2416</v>
      </c>
      <c r="C282" s="72">
        <v>45.362318840579697</v>
      </c>
      <c r="D282" s="73">
        <v>10037095487.697189</v>
      </c>
      <c r="E282" s="72">
        <v>6.9</v>
      </c>
      <c r="F282" s="73">
        <v>81722031460.830521</v>
      </c>
    </row>
    <row r="283" spans="1:6" ht="15.6">
      <c r="A283" s="71" t="s">
        <v>2297</v>
      </c>
      <c r="B283" s="71" t="s">
        <v>2416</v>
      </c>
      <c r="C283" s="72">
        <v>45.434782608695649</v>
      </c>
      <c r="D283" s="73">
        <v>12313909109.291275</v>
      </c>
      <c r="E283" s="72">
        <v>6.9</v>
      </c>
      <c r="F283" s="73">
        <v>100259847967.84956</v>
      </c>
    </row>
    <row r="284" spans="1:6" ht="15.6">
      <c r="A284" s="71" t="s">
        <v>2297</v>
      </c>
      <c r="B284" s="71" t="s">
        <v>2416</v>
      </c>
      <c r="C284" s="72">
        <v>45.5</v>
      </c>
      <c r="D284" s="73">
        <v>8338283119.3340731</v>
      </c>
      <c r="E284" s="72">
        <v>6.9</v>
      </c>
      <c r="F284" s="73">
        <v>67890301157.618019</v>
      </c>
    </row>
    <row r="285" spans="1:6" ht="15.6">
      <c r="A285" s="71" t="s">
        <v>2297</v>
      </c>
      <c r="B285" s="71" t="s">
        <v>2416</v>
      </c>
      <c r="C285" s="72">
        <v>45.587719298245617</v>
      </c>
      <c r="D285" s="73">
        <v>11778445148.269989</v>
      </c>
      <c r="E285" s="72">
        <v>5.7</v>
      </c>
      <c r="F285" s="73">
        <v>79893193440.715332</v>
      </c>
    </row>
    <row r="286" spans="1:6" ht="15.6">
      <c r="A286" s="71" t="s">
        <v>2297</v>
      </c>
      <c r="B286" s="71" t="s">
        <v>2416</v>
      </c>
      <c r="C286" s="72">
        <v>45.675438596491226</v>
      </c>
      <c r="D286" s="73">
        <v>10485718460.573486</v>
      </c>
      <c r="E286" s="72">
        <v>5.7</v>
      </c>
      <c r="F286" s="73">
        <v>71124628318.069962</v>
      </c>
    </row>
    <row r="287" spans="1:6" ht="15.6">
      <c r="A287" s="71" t="s">
        <v>2297</v>
      </c>
      <c r="B287" s="71" t="s">
        <v>2416</v>
      </c>
      <c r="C287" s="72">
        <v>45.76315789473685</v>
      </c>
      <c r="D287" s="73">
        <v>7210721868.3651819</v>
      </c>
      <c r="E287" s="72">
        <v>5.7</v>
      </c>
      <c r="F287" s="73">
        <v>48910326433.121033</v>
      </c>
    </row>
    <row r="288" spans="1:6" ht="15.6">
      <c r="A288" s="71" t="s">
        <v>2297</v>
      </c>
      <c r="B288" s="71" t="s">
        <v>2416</v>
      </c>
      <c r="C288" s="72">
        <v>45.850877192982445</v>
      </c>
      <c r="D288" s="73">
        <v>7260364296.5904112</v>
      </c>
      <c r="E288" s="72">
        <v>5.7</v>
      </c>
      <c r="F288" s="73">
        <v>47591687964.150146</v>
      </c>
    </row>
    <row r="289" spans="1:6" ht="15.6">
      <c r="A289" s="71" t="s">
        <v>2297</v>
      </c>
      <c r="B289" s="71" t="s">
        <v>2416</v>
      </c>
      <c r="C289" s="72">
        <v>45.938596491228068</v>
      </c>
      <c r="D289" s="73">
        <v>8750834091.598423</v>
      </c>
      <c r="E289" s="72">
        <v>5.7</v>
      </c>
      <c r="F289" s="73">
        <v>57361717470.427666</v>
      </c>
    </row>
    <row r="290" spans="1:6" ht="15.6">
      <c r="A290" s="71" t="s">
        <v>2297</v>
      </c>
      <c r="B290" s="71" t="s">
        <v>2416</v>
      </c>
      <c r="C290" s="72">
        <v>46.026315789473685</v>
      </c>
      <c r="D290" s="73">
        <v>8056978676.2669621</v>
      </c>
      <c r="E290" s="72">
        <v>5.7</v>
      </c>
      <c r="F290" s="73">
        <v>52813495222.929939</v>
      </c>
    </row>
    <row r="291" spans="1:6" ht="15.6">
      <c r="A291" s="71" t="s">
        <v>2297</v>
      </c>
      <c r="B291" s="71" t="s">
        <v>2416</v>
      </c>
      <c r="C291" s="72">
        <v>46.114035087719301</v>
      </c>
      <c r="D291" s="73">
        <v>10229563263.190826</v>
      </c>
      <c r="E291" s="72">
        <v>5.7</v>
      </c>
      <c r="F291" s="73">
        <v>65305531872.210243</v>
      </c>
    </row>
    <row r="292" spans="1:6" ht="15.6">
      <c r="A292" s="71" t="s">
        <v>2297</v>
      </c>
      <c r="B292" s="71" t="s">
        <v>2416</v>
      </c>
      <c r="C292" s="72">
        <v>46.201754385964911</v>
      </c>
      <c r="D292" s="73">
        <v>7732088202.9708223</v>
      </c>
      <c r="E292" s="72">
        <v>5.7</v>
      </c>
      <c r="F292" s="73">
        <v>49361651087.765732</v>
      </c>
    </row>
    <row r="293" spans="1:6" ht="15.6">
      <c r="A293" s="71" t="s">
        <v>2297</v>
      </c>
      <c r="B293" s="71" t="s">
        <v>2416</v>
      </c>
      <c r="C293" s="72">
        <v>46.28947368421052</v>
      </c>
      <c r="D293" s="73">
        <v>11347668424.408733</v>
      </c>
      <c r="E293" s="72">
        <v>5.7</v>
      </c>
      <c r="F293" s="73">
        <v>72443515221.425369</v>
      </c>
    </row>
    <row r="294" spans="1:6" ht="15.6">
      <c r="A294" s="71" t="s">
        <v>2297</v>
      </c>
      <c r="B294" s="71" t="s">
        <v>2416</v>
      </c>
      <c r="C294" s="72">
        <v>46.377192982456144</v>
      </c>
      <c r="D294" s="73">
        <v>8896228222.0357742</v>
      </c>
      <c r="E294" s="72">
        <v>5.7</v>
      </c>
      <c r="F294" s="73">
        <v>59836031021.412613</v>
      </c>
    </row>
    <row r="295" spans="1:6" ht="15.6">
      <c r="A295" s="71" t="s">
        <v>2297</v>
      </c>
      <c r="B295" s="71" t="s">
        <v>2416</v>
      </c>
      <c r="C295" s="72">
        <v>46.742105263157889</v>
      </c>
      <c r="D295" s="73">
        <v>13237433182.984858</v>
      </c>
      <c r="E295" s="72">
        <v>5.7</v>
      </c>
      <c r="F295" s="73">
        <v>93562177737.336975</v>
      </c>
    </row>
    <row r="296" spans="1:6" ht="15.6">
      <c r="A296" s="71" t="s">
        <v>2297</v>
      </c>
      <c r="B296" s="71" t="s">
        <v>2416</v>
      </c>
      <c r="C296" s="72">
        <v>46.829824561403491</v>
      </c>
      <c r="D296" s="73">
        <v>12032800149.838366</v>
      </c>
      <c r="E296" s="72">
        <v>5.7</v>
      </c>
      <c r="F296" s="73">
        <v>85047831459.057571</v>
      </c>
    </row>
    <row r="297" spans="1:6" ht="15.6">
      <c r="A297" s="71" t="s">
        <v>2297</v>
      </c>
      <c r="B297" s="71" t="s">
        <v>2416</v>
      </c>
      <c r="C297" s="72">
        <v>46.917543859649108</v>
      </c>
      <c r="D297" s="73">
        <v>10633450481.811377</v>
      </c>
      <c r="E297" s="72">
        <v>5.7</v>
      </c>
      <c r="F297" s="73">
        <v>75157228005.44281</v>
      </c>
    </row>
    <row r="298" spans="1:6" ht="15.6">
      <c r="A298" s="71" t="s">
        <v>2297</v>
      </c>
      <c r="B298" s="71" t="s">
        <v>2416</v>
      </c>
      <c r="C298" s="72">
        <v>47.005263157894724</v>
      </c>
      <c r="D298" s="73">
        <v>7063748590.9850197</v>
      </c>
      <c r="E298" s="72">
        <v>5.7</v>
      </c>
      <c r="F298" s="73">
        <v>51537109719.826714</v>
      </c>
    </row>
    <row r="299" spans="1:6" ht="15.6">
      <c r="A299" s="71" t="s">
        <v>2297</v>
      </c>
      <c r="B299" s="71" t="s">
        <v>2416</v>
      </c>
      <c r="C299" s="72">
        <v>47.092982456140348</v>
      </c>
      <c r="D299" s="73">
        <v>7594780879.4430714</v>
      </c>
      <c r="E299" s="72">
        <v>5.7</v>
      </c>
      <c r="F299" s="73">
        <v>55411521296.416649</v>
      </c>
    </row>
    <row r="300" spans="1:6" ht="15.6">
      <c r="A300" s="71" t="s">
        <v>2297</v>
      </c>
      <c r="B300" s="71" t="s">
        <v>2416</v>
      </c>
      <c r="C300" s="72">
        <v>47.180701754385957</v>
      </c>
      <c r="D300" s="73">
        <v>6128391548.4782257</v>
      </c>
      <c r="E300" s="72">
        <v>5.7</v>
      </c>
      <c r="F300" s="73">
        <v>44712744737.697136</v>
      </c>
    </row>
    <row r="301" spans="1:6" ht="15.6">
      <c r="A301" s="71" t="s">
        <v>2297</v>
      </c>
      <c r="B301" s="71" t="s">
        <v>2416</v>
      </c>
      <c r="C301" s="72">
        <v>47.268421052631567</v>
      </c>
      <c r="D301" s="73">
        <v>8189344675.9331884</v>
      </c>
      <c r="E301" s="72">
        <v>5.7</v>
      </c>
      <c r="F301" s="73">
        <v>60216251402.136742</v>
      </c>
    </row>
    <row r="302" spans="1:6" ht="15.6">
      <c r="A302" s="71" t="s">
        <v>2297</v>
      </c>
      <c r="B302" s="71" t="s">
        <v>2416</v>
      </c>
      <c r="C302" s="72">
        <v>47.35614035087719</v>
      </c>
      <c r="D302" s="73">
        <v>8725314258.7537479</v>
      </c>
      <c r="E302" s="72">
        <v>5.7</v>
      </c>
      <c r="F302" s="73">
        <v>64157235744.61631</v>
      </c>
    </row>
    <row r="303" spans="1:6" ht="15.6">
      <c r="A303" s="71" t="s">
        <v>2297</v>
      </c>
      <c r="B303" s="71" t="s">
        <v>2416</v>
      </c>
      <c r="C303" s="72">
        <v>47.443859649122807</v>
      </c>
      <c r="D303" s="73">
        <v>9161791885.2072945</v>
      </c>
      <c r="E303" s="72">
        <v>5.7</v>
      </c>
      <c r="F303" s="73">
        <v>67366655731.929237</v>
      </c>
    </row>
    <row r="304" spans="1:6" ht="15.6">
      <c r="A304" s="71" t="s">
        <v>2297</v>
      </c>
      <c r="B304" s="71" t="s">
        <v>2416</v>
      </c>
      <c r="C304" s="72">
        <v>47.531578947368423</v>
      </c>
      <c r="D304" s="73">
        <v>8662081982.8694763</v>
      </c>
      <c r="E304" s="72">
        <v>5.7</v>
      </c>
      <c r="F304" s="73">
        <v>61223595454.921463</v>
      </c>
    </row>
    <row r="305" spans="1:6" ht="15.6">
      <c r="A305" s="71" t="s">
        <v>2297</v>
      </c>
      <c r="B305" s="71" t="s">
        <v>2416</v>
      </c>
      <c r="C305" s="72">
        <v>47.619298245614026</v>
      </c>
      <c r="D305" s="73">
        <v>7968597913.3337669</v>
      </c>
      <c r="E305" s="72">
        <v>5.7</v>
      </c>
      <c r="F305" s="73">
        <v>56322050051.443062</v>
      </c>
    </row>
    <row r="306" spans="1:6" ht="15.6">
      <c r="A306" s="71" t="s">
        <v>2297</v>
      </c>
      <c r="B306" s="71" t="s">
        <v>2416</v>
      </c>
      <c r="C306" s="72">
        <v>47.707017543859649</v>
      </c>
      <c r="D306" s="73">
        <v>8981569886.4097538</v>
      </c>
      <c r="E306" s="72">
        <v>5.7</v>
      </c>
      <c r="F306" s="73">
        <v>63481735957.144142</v>
      </c>
    </row>
    <row r="307" spans="1:6" ht="15.6">
      <c r="A307" s="71" t="s">
        <v>2110</v>
      </c>
      <c r="B307" s="71" t="s">
        <v>2300</v>
      </c>
      <c r="C307" s="74">
        <v>51.238333333333365</v>
      </c>
      <c r="D307" s="73">
        <v>1000000</v>
      </c>
      <c r="E307" s="72">
        <v>17.647058823529456</v>
      </c>
      <c r="F307" s="73">
        <v>47647058.823529534</v>
      </c>
    </row>
    <row r="308" spans="1:6" ht="15.6">
      <c r="A308" s="71" t="s">
        <v>2110</v>
      </c>
      <c r="B308" s="71" t="s">
        <v>2300</v>
      </c>
      <c r="C308" s="74">
        <v>52.17333333333336</v>
      </c>
      <c r="D308" s="73">
        <v>2000000</v>
      </c>
      <c r="E308" s="72">
        <v>17.647058823529456</v>
      </c>
      <c r="F308" s="73">
        <v>95294117.647059068</v>
      </c>
    </row>
    <row r="309" spans="1:6" ht="15.6">
      <c r="A309" s="71" t="s">
        <v>2110</v>
      </c>
      <c r="B309" s="71" t="s">
        <v>2300</v>
      </c>
      <c r="C309" s="74">
        <v>53.930000000000021</v>
      </c>
      <c r="D309" s="73">
        <v>2000000</v>
      </c>
      <c r="E309" s="72">
        <v>17.647058823529456</v>
      </c>
      <c r="F309" s="73">
        <v>95294117.647059068</v>
      </c>
    </row>
    <row r="310" spans="1:6" ht="15.6">
      <c r="A310" s="71" t="s">
        <v>2110</v>
      </c>
      <c r="B310" s="71" t="s">
        <v>2300</v>
      </c>
      <c r="C310" s="74">
        <v>54.043333333333351</v>
      </c>
      <c r="D310" s="73">
        <v>75000000</v>
      </c>
      <c r="E310" s="72">
        <v>17.647058823529456</v>
      </c>
      <c r="F310" s="73">
        <v>3573529411.7647152</v>
      </c>
    </row>
    <row r="311" spans="1:6" ht="15.6">
      <c r="A311" s="71" t="s">
        <v>2110</v>
      </c>
      <c r="B311" s="71" t="s">
        <v>2300</v>
      </c>
      <c r="C311" s="74">
        <v>54.100000000000016</v>
      </c>
      <c r="D311" s="73">
        <v>18000000</v>
      </c>
      <c r="E311" s="72">
        <v>17.647058823529456</v>
      </c>
      <c r="F311" s="73">
        <v>857647058.82353163</v>
      </c>
    </row>
    <row r="312" spans="1:6" ht="15.6">
      <c r="A312" s="71" t="s">
        <v>2110</v>
      </c>
      <c r="B312" s="71" t="s">
        <v>2300</v>
      </c>
      <c r="C312" s="74">
        <v>54.213333333333345</v>
      </c>
      <c r="D312" s="73">
        <v>40000000</v>
      </c>
      <c r="E312" s="72">
        <v>17.647058823529456</v>
      </c>
      <c r="F312" s="73">
        <v>1905882352.9411812</v>
      </c>
    </row>
    <row r="313" spans="1:6" ht="15.6">
      <c r="A313" s="71" t="s">
        <v>2110</v>
      </c>
      <c r="B313" s="71" t="s">
        <v>2305</v>
      </c>
      <c r="C313" s="74">
        <v>54.225000000000001</v>
      </c>
      <c r="D313" s="73">
        <v>16000000</v>
      </c>
      <c r="E313" s="72">
        <v>5.7142857142856913</v>
      </c>
      <c r="F313" s="73">
        <v>246857142.85714188</v>
      </c>
    </row>
    <row r="314" spans="1:6" ht="15.6">
      <c r="A314" s="71" t="s">
        <v>2110</v>
      </c>
      <c r="B314" s="71" t="s">
        <v>2305</v>
      </c>
      <c r="C314" s="74">
        <v>54.575000000000003</v>
      </c>
      <c r="D314" s="73">
        <v>38000000</v>
      </c>
      <c r="E314" s="72">
        <v>5.7142857142856913</v>
      </c>
      <c r="F314" s="73">
        <v>586285714.285712</v>
      </c>
    </row>
    <row r="315" spans="1:6" ht="15.6">
      <c r="A315" s="71" t="s">
        <v>2110</v>
      </c>
      <c r="B315" s="71" t="s">
        <v>2305</v>
      </c>
      <c r="C315" s="74">
        <v>54.750000000000007</v>
      </c>
      <c r="D315" s="73">
        <v>15000000</v>
      </c>
      <c r="E315" s="72">
        <v>5.7142857142856913</v>
      </c>
      <c r="F315" s="73">
        <v>231428571.42857054</v>
      </c>
    </row>
    <row r="316" spans="1:6" ht="15.6">
      <c r="A316" s="71" t="s">
        <v>2110</v>
      </c>
      <c r="B316" s="71" t="s">
        <v>2300</v>
      </c>
      <c r="C316" s="74">
        <v>54.780000000000008</v>
      </c>
      <c r="D316" s="73">
        <v>15000000</v>
      </c>
      <c r="E316" s="72">
        <v>17.647058823529456</v>
      </c>
      <c r="F316" s="73">
        <v>714705882.35294306</v>
      </c>
    </row>
    <row r="317" spans="1:6" ht="15.6">
      <c r="A317" s="71" t="s">
        <v>2110</v>
      </c>
      <c r="B317" s="71" t="s">
        <v>2300</v>
      </c>
      <c r="C317" s="74">
        <v>54.836666666666673</v>
      </c>
      <c r="D317" s="73">
        <v>15000000</v>
      </c>
      <c r="E317" s="72">
        <v>17.647058823529456</v>
      </c>
      <c r="F317" s="73">
        <v>714705882.35294306</v>
      </c>
    </row>
    <row r="318" spans="1:6" ht="15.6">
      <c r="A318" s="71" t="s">
        <v>2110</v>
      </c>
      <c r="B318" s="71" t="s">
        <v>2300</v>
      </c>
      <c r="C318" s="74">
        <v>55.233333333333341</v>
      </c>
      <c r="D318" s="73">
        <v>18000000</v>
      </c>
      <c r="E318" s="72">
        <v>17.647058823529456</v>
      </c>
      <c r="F318" s="73">
        <v>857647058.82353163</v>
      </c>
    </row>
    <row r="319" spans="1:6" ht="15.6">
      <c r="A319" s="71" t="s">
        <v>2110</v>
      </c>
      <c r="B319" s="71" t="s">
        <v>2300</v>
      </c>
      <c r="C319" s="74">
        <v>55.290000000000006</v>
      </c>
      <c r="D319" s="73">
        <v>15000000</v>
      </c>
      <c r="E319" s="72">
        <v>17.647058823529456</v>
      </c>
      <c r="F319" s="73">
        <v>714705882.35294306</v>
      </c>
    </row>
    <row r="320" spans="1:6" ht="15.6">
      <c r="A320" s="71" t="s">
        <v>2110</v>
      </c>
      <c r="B320" s="71" t="s">
        <v>2300</v>
      </c>
      <c r="C320" s="74">
        <v>55.403333333333336</v>
      </c>
      <c r="D320" s="73">
        <v>23000000</v>
      </c>
      <c r="E320" s="72">
        <v>17.647058823529456</v>
      </c>
      <c r="F320" s="73">
        <v>1095882352.9411793</v>
      </c>
    </row>
    <row r="321" spans="1:6" ht="15.6">
      <c r="A321" s="71" t="s">
        <v>2110</v>
      </c>
      <c r="B321" s="71" t="s">
        <v>2305</v>
      </c>
      <c r="C321" s="74">
        <v>55.45000000000001</v>
      </c>
      <c r="D321" s="73">
        <v>15000000</v>
      </c>
      <c r="E321" s="72">
        <v>5.7142857142856913</v>
      </c>
      <c r="F321" s="73">
        <v>231428571.42857054</v>
      </c>
    </row>
    <row r="322" spans="1:6" ht="15.6">
      <c r="A322" s="71" t="s">
        <v>2110</v>
      </c>
      <c r="B322" s="71" t="s">
        <v>2300</v>
      </c>
      <c r="C322" s="74">
        <v>55.601666666666667</v>
      </c>
      <c r="D322" s="73">
        <v>50000000</v>
      </c>
      <c r="E322" s="72">
        <v>17.647058823529456</v>
      </c>
      <c r="F322" s="73">
        <v>2382352941.1764765</v>
      </c>
    </row>
    <row r="323" spans="1:6" ht="15.6">
      <c r="A323" s="75" t="s">
        <v>1075</v>
      </c>
      <c r="B323" s="75" t="s">
        <v>1116</v>
      </c>
      <c r="C323" s="74">
        <v>55.679008264462858</v>
      </c>
      <c r="D323" s="76">
        <v>1680000000</v>
      </c>
      <c r="E323" s="74">
        <v>12.1</v>
      </c>
      <c r="F323" s="76">
        <v>54885600000</v>
      </c>
    </row>
    <row r="324" spans="1:6" ht="15.6">
      <c r="A324" s="75" t="s">
        <v>1075</v>
      </c>
      <c r="B324" s="75" t="s">
        <v>1116</v>
      </c>
      <c r="C324" s="74">
        <v>55.699669421487648</v>
      </c>
      <c r="D324" s="76">
        <v>4059999999.9999995</v>
      </c>
      <c r="E324" s="74">
        <v>12.1</v>
      </c>
      <c r="F324" s="76">
        <v>132640199999.99998</v>
      </c>
    </row>
    <row r="325" spans="1:6" ht="15.6">
      <c r="A325" s="75" t="s">
        <v>1075</v>
      </c>
      <c r="B325" s="75" t="s">
        <v>1116</v>
      </c>
      <c r="C325" s="74">
        <v>55.720330578512439</v>
      </c>
      <c r="D325" s="76">
        <v>1150000000</v>
      </c>
      <c r="E325" s="74">
        <v>12.1</v>
      </c>
      <c r="F325" s="76">
        <v>37570500000</v>
      </c>
    </row>
    <row r="326" spans="1:6" ht="15.6">
      <c r="A326" s="75" t="s">
        <v>1075</v>
      </c>
      <c r="B326" s="75" t="s">
        <v>1116</v>
      </c>
      <c r="C326" s="74">
        <v>55.740991735537229</v>
      </c>
      <c r="D326" s="76">
        <v>1530000000</v>
      </c>
      <c r="E326" s="74">
        <v>12.1</v>
      </c>
      <c r="F326" s="76">
        <v>49985100000</v>
      </c>
    </row>
    <row r="327" spans="1:6" ht="15.6">
      <c r="A327" s="71" t="s">
        <v>2110</v>
      </c>
      <c r="B327" s="71" t="s">
        <v>2300</v>
      </c>
      <c r="C327" s="74">
        <v>55.743333333333332</v>
      </c>
      <c r="D327" s="73">
        <v>55000000</v>
      </c>
      <c r="E327" s="72">
        <v>17.647058823529456</v>
      </c>
      <c r="F327" s="73">
        <v>2620588235.2941246</v>
      </c>
    </row>
    <row r="328" spans="1:6" ht="15.6">
      <c r="A328" s="75" t="s">
        <v>1075</v>
      </c>
      <c r="B328" s="75" t="s">
        <v>1116</v>
      </c>
      <c r="C328" s="74">
        <v>55.761652892562019</v>
      </c>
      <c r="D328" s="76">
        <v>2580000000</v>
      </c>
      <c r="E328" s="74">
        <v>12.1</v>
      </c>
      <c r="F328" s="76">
        <v>84288600000</v>
      </c>
    </row>
    <row r="329" spans="1:6" ht="15.6">
      <c r="A329" s="75" t="s">
        <v>1075</v>
      </c>
      <c r="B329" s="75" t="s">
        <v>1116</v>
      </c>
      <c r="C329" s="74">
        <v>55.782314049586809</v>
      </c>
      <c r="D329" s="76">
        <v>730000000</v>
      </c>
      <c r="E329" s="74">
        <v>12.1</v>
      </c>
      <c r="F329" s="76">
        <v>23849100000</v>
      </c>
    </row>
    <row r="330" spans="1:6" ht="15.6">
      <c r="A330" s="71" t="s">
        <v>2110</v>
      </c>
      <c r="B330" s="71" t="s">
        <v>2300</v>
      </c>
      <c r="C330" s="74">
        <v>55.8</v>
      </c>
      <c r="D330" s="73">
        <v>40000000</v>
      </c>
      <c r="E330" s="72">
        <v>17.647058823529456</v>
      </c>
      <c r="F330" s="73">
        <v>1905882352.9411812</v>
      </c>
    </row>
    <row r="331" spans="1:6" ht="15.6">
      <c r="A331" s="71" t="s">
        <v>2110</v>
      </c>
      <c r="B331" s="71" t="s">
        <v>2305</v>
      </c>
      <c r="C331" s="74">
        <v>55.800000000000011</v>
      </c>
      <c r="D331" s="73">
        <v>25000000</v>
      </c>
      <c r="E331" s="72">
        <v>5.7142857142856913</v>
      </c>
      <c r="F331" s="73">
        <v>385714285.71428418</v>
      </c>
    </row>
    <row r="332" spans="1:6" ht="15.6">
      <c r="A332" s="75" t="s">
        <v>1075</v>
      </c>
      <c r="B332" s="75" t="s">
        <v>1116</v>
      </c>
      <c r="C332" s="74">
        <v>55.802975206611599</v>
      </c>
      <c r="D332" s="76">
        <v>1820000000</v>
      </c>
      <c r="E332" s="74">
        <v>12.1</v>
      </c>
      <c r="F332" s="76">
        <v>59459400000.000008</v>
      </c>
    </row>
    <row r="333" spans="1:6" ht="15.6">
      <c r="A333" s="75" t="s">
        <v>1075</v>
      </c>
      <c r="B333" s="75" t="s">
        <v>1116</v>
      </c>
      <c r="C333" s="74">
        <v>55.823636363636389</v>
      </c>
      <c r="D333" s="76">
        <v>1550000000</v>
      </c>
      <c r="E333" s="74">
        <v>12.1</v>
      </c>
      <c r="F333" s="76">
        <v>50638500000</v>
      </c>
    </row>
    <row r="334" spans="1:6" ht="15.6">
      <c r="A334" s="75" t="s">
        <v>1075</v>
      </c>
      <c r="B334" s="75" t="s">
        <v>1116</v>
      </c>
      <c r="C334" s="74">
        <v>55.844297520661179</v>
      </c>
      <c r="D334" s="76">
        <v>980000000</v>
      </c>
      <c r="E334" s="74">
        <v>12.1</v>
      </c>
      <c r="F334" s="76">
        <v>32016600000.000004</v>
      </c>
    </row>
    <row r="335" spans="1:6" ht="15.6">
      <c r="A335" s="75" t="s">
        <v>1075</v>
      </c>
      <c r="B335" s="75" t="s">
        <v>1116</v>
      </c>
      <c r="C335" s="74">
        <v>55.864958677685969</v>
      </c>
      <c r="D335" s="76">
        <v>1830000000</v>
      </c>
      <c r="E335" s="74">
        <v>12.1</v>
      </c>
      <c r="F335" s="76">
        <v>59786100000.000008</v>
      </c>
    </row>
    <row r="336" spans="1:6" ht="15.6">
      <c r="A336" s="75" t="s">
        <v>1075</v>
      </c>
      <c r="B336" s="75" t="s">
        <v>1116</v>
      </c>
      <c r="C336" s="74">
        <v>55.885619834710759</v>
      </c>
      <c r="D336" s="76">
        <v>2300000000</v>
      </c>
      <c r="E336" s="74">
        <v>12.1</v>
      </c>
      <c r="F336" s="76">
        <v>75141000000</v>
      </c>
    </row>
    <row r="337" spans="1:6" ht="15.6">
      <c r="A337" s="75" t="s">
        <v>1075</v>
      </c>
      <c r="B337" s="75" t="s">
        <v>1116</v>
      </c>
      <c r="C337" s="74">
        <v>55.889752066115712</v>
      </c>
      <c r="D337" s="76">
        <v>2230000000</v>
      </c>
      <c r="E337" s="74">
        <v>12.1</v>
      </c>
      <c r="F337" s="76">
        <v>72854100000</v>
      </c>
    </row>
    <row r="338" spans="1:6" ht="15.6">
      <c r="A338" s="75" t="s">
        <v>1075</v>
      </c>
      <c r="B338" s="75" t="s">
        <v>1116</v>
      </c>
      <c r="C338" s="74">
        <v>55.893884297520671</v>
      </c>
      <c r="D338" s="76">
        <v>1670000000</v>
      </c>
      <c r="E338" s="74">
        <v>12.1</v>
      </c>
      <c r="F338" s="76">
        <v>54558900000</v>
      </c>
    </row>
    <row r="339" spans="1:6" ht="15.6">
      <c r="A339" s="75" t="s">
        <v>1075</v>
      </c>
      <c r="B339" s="75" t="s">
        <v>1116</v>
      </c>
      <c r="C339" s="74">
        <v>55.898016528925631</v>
      </c>
      <c r="D339" s="76">
        <v>1980000000</v>
      </c>
      <c r="E339" s="74">
        <v>12.1</v>
      </c>
      <c r="F339" s="76">
        <v>64686600000.000008</v>
      </c>
    </row>
    <row r="340" spans="1:6" ht="15.6">
      <c r="A340" s="71" t="s">
        <v>2274</v>
      </c>
      <c r="B340" s="71" t="s">
        <v>2412</v>
      </c>
      <c r="C340" s="72">
        <v>55.901242236024864</v>
      </c>
      <c r="D340" s="73">
        <v>5344516266.6481705</v>
      </c>
      <c r="E340" s="72">
        <v>16.100000000000001</v>
      </c>
      <c r="F340" s="73">
        <v>120465396650.24976</v>
      </c>
    </row>
    <row r="341" spans="1:6" ht="15.6">
      <c r="A341" s="75" t="s">
        <v>1075</v>
      </c>
      <c r="B341" s="75" t="s">
        <v>1116</v>
      </c>
      <c r="C341" s="74">
        <v>55.90214876033059</v>
      </c>
      <c r="D341" s="76">
        <v>1490000000</v>
      </c>
      <c r="E341" s="74">
        <v>12.1</v>
      </c>
      <c r="F341" s="76">
        <v>48678300000</v>
      </c>
    </row>
    <row r="342" spans="1:6" ht="15.6">
      <c r="A342" s="75" t="s">
        <v>1075</v>
      </c>
      <c r="B342" s="75" t="s">
        <v>1116</v>
      </c>
      <c r="C342" s="74">
        <v>55.906280991735549</v>
      </c>
      <c r="D342" s="76">
        <v>1120000000</v>
      </c>
      <c r="E342" s="74">
        <v>12.1</v>
      </c>
      <c r="F342" s="76">
        <v>36590400000</v>
      </c>
    </row>
    <row r="343" spans="1:6" ht="15.6">
      <c r="A343" s="71" t="s">
        <v>2274</v>
      </c>
      <c r="B343" s="71" t="s">
        <v>2412</v>
      </c>
      <c r="C343" s="72">
        <v>55.907453416149089</v>
      </c>
      <c r="D343" s="73">
        <v>7147067452.4012899</v>
      </c>
      <c r="E343" s="72">
        <v>16.100000000000001</v>
      </c>
      <c r="F343" s="73">
        <v>161094900377.12506</v>
      </c>
    </row>
    <row r="344" spans="1:6" ht="15.6">
      <c r="A344" s="75" t="s">
        <v>1075</v>
      </c>
      <c r="B344" s="75" t="s">
        <v>1116</v>
      </c>
      <c r="C344" s="74">
        <v>55.910413223140502</v>
      </c>
      <c r="D344" s="76">
        <v>1410000000</v>
      </c>
      <c r="E344" s="74">
        <v>12.1</v>
      </c>
      <c r="F344" s="76">
        <v>46064700000</v>
      </c>
    </row>
    <row r="345" spans="1:6" ht="15.6">
      <c r="A345" s="71" t="s">
        <v>2274</v>
      </c>
      <c r="B345" s="71" t="s">
        <v>2412</v>
      </c>
      <c r="C345" s="72">
        <v>55.913664596273307</v>
      </c>
      <c r="D345" s="73">
        <v>4321844981.9103603</v>
      </c>
      <c r="E345" s="72">
        <v>16.100000000000001</v>
      </c>
      <c r="F345" s="73">
        <v>97414385892.259521</v>
      </c>
    </row>
    <row r="346" spans="1:6" ht="15.6">
      <c r="A346" s="75" t="s">
        <v>1075</v>
      </c>
      <c r="B346" s="75" t="s">
        <v>1116</v>
      </c>
      <c r="C346" s="74">
        <v>55.914545454545461</v>
      </c>
      <c r="D346" s="76">
        <v>1070000000.0000001</v>
      </c>
      <c r="E346" s="74">
        <v>12.1</v>
      </c>
      <c r="F346" s="76">
        <v>34956900000.000008</v>
      </c>
    </row>
    <row r="347" spans="1:6" ht="15.6">
      <c r="A347" s="75" t="s">
        <v>1075</v>
      </c>
      <c r="B347" s="75" t="s">
        <v>1116</v>
      </c>
      <c r="C347" s="74">
        <v>55.918677685950421</v>
      </c>
      <c r="D347" s="76">
        <v>1100000000</v>
      </c>
      <c r="E347" s="74">
        <v>12.1</v>
      </c>
      <c r="F347" s="76">
        <v>35937000000</v>
      </c>
    </row>
    <row r="348" spans="1:6" ht="15.6">
      <c r="A348" s="71" t="s">
        <v>2274</v>
      </c>
      <c r="B348" s="71" t="s">
        <v>2412</v>
      </c>
      <c r="C348" s="72">
        <v>55.919254658385107</v>
      </c>
      <c r="D348" s="73">
        <v>5555896961.8230305</v>
      </c>
      <c r="E348" s="72">
        <v>16.100000000000001</v>
      </c>
      <c r="F348" s="73">
        <v>125229917519.4911</v>
      </c>
    </row>
    <row r="349" spans="1:6" ht="15.6">
      <c r="A349" s="75" t="s">
        <v>1075</v>
      </c>
      <c r="B349" s="75" t="s">
        <v>1116</v>
      </c>
      <c r="C349" s="74">
        <v>55.92280991735538</v>
      </c>
      <c r="D349" s="76">
        <v>1090000000</v>
      </c>
      <c r="E349" s="74">
        <v>12.1</v>
      </c>
      <c r="F349" s="76">
        <v>35610300000</v>
      </c>
    </row>
    <row r="350" spans="1:6" ht="15.6">
      <c r="A350" s="71" t="s">
        <v>2274</v>
      </c>
      <c r="B350" s="71" t="s">
        <v>2412</v>
      </c>
      <c r="C350" s="72">
        <v>55.925465838509325</v>
      </c>
      <c r="D350" s="73">
        <v>7697195652.9128504</v>
      </c>
      <c r="E350" s="72">
        <v>16.100000000000001</v>
      </c>
      <c r="F350" s="73">
        <v>173494790016.65564</v>
      </c>
    </row>
    <row r="351" spans="1:6" ht="15.6">
      <c r="A351" s="75" t="s">
        <v>1075</v>
      </c>
      <c r="B351" s="75" t="s">
        <v>1116</v>
      </c>
      <c r="C351" s="74">
        <v>55.92694214876034</v>
      </c>
      <c r="D351" s="76">
        <v>850000000</v>
      </c>
      <c r="E351" s="74">
        <v>12.1</v>
      </c>
      <c r="F351" s="76">
        <v>27769500000</v>
      </c>
    </row>
    <row r="352" spans="1:6" ht="15.6">
      <c r="A352" s="75" t="s">
        <v>1075</v>
      </c>
      <c r="B352" s="75" t="s">
        <v>1116</v>
      </c>
      <c r="C352" s="74">
        <v>55.931074380165292</v>
      </c>
      <c r="D352" s="76">
        <v>520000000</v>
      </c>
      <c r="E352" s="74">
        <v>12.1</v>
      </c>
      <c r="F352" s="76">
        <v>16988400000.000002</v>
      </c>
    </row>
    <row r="353" spans="1:6" ht="15.6">
      <c r="A353" s="71" t="s">
        <v>2274</v>
      </c>
      <c r="B353" s="71" t="s">
        <v>2412</v>
      </c>
      <c r="C353" s="72">
        <v>55.93167701863355</v>
      </c>
      <c r="D353" s="73">
        <v>5797295082.3207397</v>
      </c>
      <c r="E353" s="72">
        <v>16.100000000000001</v>
      </c>
      <c r="F353" s="73">
        <v>130671031155.50948</v>
      </c>
    </row>
    <row r="354" spans="1:6" ht="15.6">
      <c r="A354" s="75" t="s">
        <v>1075</v>
      </c>
      <c r="B354" s="75" t="s">
        <v>1116</v>
      </c>
      <c r="C354" s="74">
        <v>55.935206611570251</v>
      </c>
      <c r="D354" s="76">
        <v>400000000</v>
      </c>
      <c r="E354" s="74">
        <v>12.1</v>
      </c>
      <c r="F354" s="76">
        <v>13068000000</v>
      </c>
    </row>
    <row r="355" spans="1:6" ht="15.6">
      <c r="A355" s="71" t="s">
        <v>2274</v>
      </c>
      <c r="B355" s="71" t="s">
        <v>2412</v>
      </c>
      <c r="C355" s="72">
        <v>55.937888198757776</v>
      </c>
      <c r="D355" s="73">
        <v>6614277333.3841295</v>
      </c>
      <c r="E355" s="72">
        <v>16.100000000000001</v>
      </c>
      <c r="F355" s="73">
        <v>149085811094.47827</v>
      </c>
    </row>
    <row r="356" spans="1:6" ht="15.6">
      <c r="A356" s="75" t="s">
        <v>1075</v>
      </c>
      <c r="B356" s="75" t="s">
        <v>1116</v>
      </c>
      <c r="C356" s="74">
        <v>55.939338842975211</v>
      </c>
      <c r="D356" s="76">
        <v>350000000</v>
      </c>
      <c r="E356" s="74">
        <v>12.1</v>
      </c>
      <c r="F356" s="76">
        <v>11434500000</v>
      </c>
    </row>
    <row r="357" spans="1:6" ht="15.6">
      <c r="A357" s="75" t="s">
        <v>1075</v>
      </c>
      <c r="B357" s="75" t="s">
        <v>1116</v>
      </c>
      <c r="C357" s="74">
        <v>55.94347107438017</v>
      </c>
      <c r="D357" s="76">
        <v>420000000</v>
      </c>
      <c r="E357" s="74">
        <v>12.1</v>
      </c>
      <c r="F357" s="76">
        <v>13721400000</v>
      </c>
    </row>
    <row r="358" spans="1:6" ht="15.6">
      <c r="A358" s="71" t="s">
        <v>2274</v>
      </c>
      <c r="B358" s="71" t="s">
        <v>2412</v>
      </c>
      <c r="C358" s="72">
        <v>55.944099378881994</v>
      </c>
      <c r="D358" s="73">
        <v>5737975776.8189201</v>
      </c>
      <c r="E358" s="72">
        <v>16.100000000000001</v>
      </c>
      <c r="F358" s="73">
        <v>129333974009.49846</v>
      </c>
    </row>
    <row r="359" spans="1:6" ht="15.6">
      <c r="A359" s="75" t="s">
        <v>1075</v>
      </c>
      <c r="B359" s="75" t="s">
        <v>1116</v>
      </c>
      <c r="C359" s="74">
        <v>55.94760330578513</v>
      </c>
      <c r="D359" s="76">
        <v>480000000</v>
      </c>
      <c r="E359" s="74">
        <v>12.1</v>
      </c>
      <c r="F359" s="76">
        <v>15681600000.000002</v>
      </c>
    </row>
    <row r="360" spans="1:6" ht="15.6">
      <c r="A360" s="71" t="s">
        <v>2274</v>
      </c>
      <c r="B360" s="71" t="s">
        <v>2412</v>
      </c>
      <c r="C360" s="72">
        <v>55.950310559006219</v>
      </c>
      <c r="D360" s="73">
        <v>3374937409.3147402</v>
      </c>
      <c r="E360" s="72">
        <v>16.100000000000001</v>
      </c>
      <c r="F360" s="73">
        <v>76071089205.954239</v>
      </c>
    </row>
    <row r="361" spans="1:6" ht="15.6">
      <c r="A361" s="75" t="s">
        <v>1075</v>
      </c>
      <c r="B361" s="75" t="s">
        <v>1116</v>
      </c>
      <c r="C361" s="74">
        <v>55.951735537190082</v>
      </c>
      <c r="D361" s="76">
        <v>480000000</v>
      </c>
      <c r="E361" s="74">
        <v>12.1</v>
      </c>
      <c r="F361" s="76">
        <v>15681600000.000002</v>
      </c>
    </row>
    <row r="362" spans="1:6" ht="15.6">
      <c r="A362" s="75" t="s">
        <v>1075</v>
      </c>
      <c r="B362" s="75" t="s">
        <v>1116</v>
      </c>
      <c r="C362" s="74">
        <v>55.955867768595041</v>
      </c>
      <c r="D362" s="76">
        <v>390000000</v>
      </c>
      <c r="E362" s="74">
        <v>12.1</v>
      </c>
      <c r="F362" s="76">
        <v>12741300000</v>
      </c>
    </row>
    <row r="363" spans="1:6" ht="15.6">
      <c r="A363" s="71" t="s">
        <v>2274</v>
      </c>
      <c r="B363" s="71" t="s">
        <v>2412</v>
      </c>
      <c r="C363" s="72">
        <v>55.956521739130437</v>
      </c>
      <c r="D363" s="73">
        <v>2824747612.98735</v>
      </c>
      <c r="E363" s="72">
        <v>16.100000000000001</v>
      </c>
      <c r="F363" s="73">
        <v>63669811196.734863</v>
      </c>
    </row>
    <row r="364" spans="1:6" ht="15.6">
      <c r="A364" s="75" t="s">
        <v>1075</v>
      </c>
      <c r="B364" s="75" t="s">
        <v>1116</v>
      </c>
      <c r="C364" s="74">
        <v>55.96</v>
      </c>
      <c r="D364" s="76">
        <v>320000000</v>
      </c>
      <c r="E364" s="74">
        <v>12.1</v>
      </c>
      <c r="F364" s="76">
        <v>10454400000</v>
      </c>
    </row>
    <row r="365" spans="1:6" ht="15.6">
      <c r="A365" s="71" t="s">
        <v>2274</v>
      </c>
      <c r="B365" s="71" t="s">
        <v>2412</v>
      </c>
      <c r="C365" s="72">
        <v>55.962732919254663</v>
      </c>
      <c r="D365" s="73">
        <v>5350245603.3642502</v>
      </c>
      <c r="E365" s="72">
        <v>16.100000000000001</v>
      </c>
      <c r="F365" s="73">
        <v>120594535899.8302</v>
      </c>
    </row>
    <row r="366" spans="1:6" ht="15.6">
      <c r="A366" s="75" t="s">
        <v>1075</v>
      </c>
      <c r="B366" s="75" t="s">
        <v>1116</v>
      </c>
      <c r="C366" s="74">
        <v>55.96413223140496</v>
      </c>
      <c r="D366" s="76">
        <v>3500000</v>
      </c>
      <c r="E366" s="74">
        <v>12.1</v>
      </c>
      <c r="F366" s="76">
        <v>114345000.00000001</v>
      </c>
    </row>
    <row r="367" spans="1:6" ht="15.6">
      <c r="A367" s="75" t="s">
        <v>1075</v>
      </c>
      <c r="B367" s="75" t="s">
        <v>1116</v>
      </c>
      <c r="C367" s="74">
        <v>55.96826446280992</v>
      </c>
      <c r="D367" s="76">
        <v>34000000</v>
      </c>
      <c r="E367" s="74">
        <v>12.1</v>
      </c>
      <c r="F367" s="76">
        <v>1110780000</v>
      </c>
    </row>
    <row r="368" spans="1:6" ht="15.6">
      <c r="A368" s="71" t="s">
        <v>2274</v>
      </c>
      <c r="B368" s="71" t="s">
        <v>2412</v>
      </c>
      <c r="C368" s="72">
        <v>55.968944099378888</v>
      </c>
      <c r="D368" s="73">
        <v>3337600439.41853</v>
      </c>
      <c r="E368" s="72">
        <v>16.100000000000001</v>
      </c>
      <c r="F368" s="73">
        <v>75229513904.493668</v>
      </c>
    </row>
    <row r="369" spans="1:6" ht="15.6">
      <c r="A369" s="75" t="s">
        <v>1075</v>
      </c>
      <c r="B369" s="75" t="s">
        <v>1116</v>
      </c>
      <c r="C369" s="74">
        <v>55.972396694214872</v>
      </c>
      <c r="D369" s="76">
        <v>2000000000</v>
      </c>
      <c r="E369" s="74">
        <v>12.1</v>
      </c>
      <c r="F369" s="76">
        <v>65340000000.000008</v>
      </c>
    </row>
    <row r="370" spans="1:6" ht="15.6">
      <c r="A370" s="71" t="s">
        <v>2110</v>
      </c>
      <c r="B370" s="71" t="s">
        <v>2305</v>
      </c>
      <c r="C370" s="74">
        <v>55.975000000000016</v>
      </c>
      <c r="D370" s="73">
        <v>35000000</v>
      </c>
      <c r="E370" s="72">
        <v>5.7142857142856913</v>
      </c>
      <c r="F370" s="73">
        <v>539999999.99999785</v>
      </c>
    </row>
    <row r="371" spans="1:6" ht="15.6">
      <c r="A371" s="71" t="s">
        <v>2274</v>
      </c>
      <c r="B371" s="71" t="s">
        <v>2412</v>
      </c>
      <c r="C371" s="72">
        <v>55.975155279503106</v>
      </c>
      <c r="D371" s="73">
        <v>2788620849.3563099</v>
      </c>
      <c r="E371" s="72">
        <v>16.100000000000001</v>
      </c>
      <c r="F371" s="73">
        <v>62855513944.491226</v>
      </c>
    </row>
    <row r="372" spans="1:6" ht="15.6">
      <c r="A372" s="75" t="s">
        <v>1075</v>
      </c>
      <c r="B372" s="75" t="s">
        <v>1116</v>
      </c>
      <c r="C372" s="74">
        <v>55.976528925619832</v>
      </c>
      <c r="D372" s="76">
        <v>560000000</v>
      </c>
      <c r="E372" s="74">
        <v>12.1</v>
      </c>
      <c r="F372" s="76">
        <v>18295200000</v>
      </c>
    </row>
    <row r="373" spans="1:6" ht="15.6">
      <c r="A373" s="71" t="s">
        <v>2274</v>
      </c>
      <c r="B373" s="71" t="s">
        <v>2412</v>
      </c>
      <c r="C373" s="72">
        <v>55.978260869565219</v>
      </c>
      <c r="D373" s="73">
        <v>3944926838.44346</v>
      </c>
      <c r="E373" s="72">
        <v>16.100000000000001</v>
      </c>
      <c r="F373" s="73">
        <v>88918650938.515579</v>
      </c>
    </row>
    <row r="374" spans="1:6" ht="15.6">
      <c r="A374" s="75" t="s">
        <v>1075</v>
      </c>
      <c r="B374" s="75" t="s">
        <v>1116</v>
      </c>
      <c r="C374" s="74">
        <v>55.980661157024791</v>
      </c>
      <c r="D374" s="76">
        <v>170000000</v>
      </c>
      <c r="E374" s="74">
        <v>12.1</v>
      </c>
      <c r="F374" s="76">
        <v>5553900000</v>
      </c>
    </row>
    <row r="375" spans="1:6" ht="15.6">
      <c r="A375" s="71" t="s">
        <v>2274</v>
      </c>
      <c r="B375" s="71" t="s">
        <v>2412</v>
      </c>
      <c r="C375" s="72">
        <v>55.981366459627331</v>
      </c>
      <c r="D375" s="73">
        <v>2692415183.4682102</v>
      </c>
      <c r="E375" s="72">
        <v>16.100000000000001</v>
      </c>
      <c r="F375" s="73">
        <v>60687038235.373459</v>
      </c>
    </row>
    <row r="376" spans="1:6" ht="15.6">
      <c r="A376" s="71" t="s">
        <v>2274</v>
      </c>
      <c r="B376" s="71" t="s">
        <v>2412</v>
      </c>
      <c r="C376" s="72">
        <v>55.984472049689444</v>
      </c>
      <c r="D376" s="73">
        <v>3274605936.7020302</v>
      </c>
      <c r="E376" s="72">
        <v>16.100000000000001</v>
      </c>
      <c r="F376" s="73">
        <v>73809617813.263763</v>
      </c>
    </row>
    <row r="377" spans="1:6" ht="15.6">
      <c r="A377" s="75" t="s">
        <v>1075</v>
      </c>
      <c r="B377" s="75" t="s">
        <v>1116</v>
      </c>
      <c r="C377" s="74">
        <v>55.98479338842975</v>
      </c>
      <c r="D377" s="76">
        <v>2240000000</v>
      </c>
      <c r="E377" s="74">
        <v>12.1</v>
      </c>
      <c r="F377" s="76">
        <v>73180800000</v>
      </c>
    </row>
    <row r="378" spans="1:6" ht="15.6">
      <c r="A378" s="71" t="s">
        <v>2274</v>
      </c>
      <c r="B378" s="71" t="s">
        <v>2412</v>
      </c>
      <c r="C378" s="72">
        <v>55.987577639751549</v>
      </c>
      <c r="D378" s="73">
        <v>3329938243.8572102</v>
      </c>
      <c r="E378" s="72">
        <v>16.100000000000001</v>
      </c>
      <c r="F378" s="73">
        <v>75056808016.541519</v>
      </c>
    </row>
    <row r="379" spans="1:6" ht="15.6">
      <c r="A379" s="75" t="s">
        <v>1075</v>
      </c>
      <c r="B379" s="75" t="s">
        <v>1116</v>
      </c>
      <c r="C379" s="74">
        <v>55.98892561983471</v>
      </c>
      <c r="D379" s="76">
        <v>1650000000</v>
      </c>
      <c r="E379" s="74">
        <v>12.1</v>
      </c>
      <c r="F379" s="76">
        <v>53905500000</v>
      </c>
    </row>
    <row r="380" spans="1:6" ht="15.6">
      <c r="A380" s="71" t="s">
        <v>2274</v>
      </c>
      <c r="B380" s="71" t="s">
        <v>2412</v>
      </c>
      <c r="C380" s="72">
        <v>55.990683229813662</v>
      </c>
      <c r="D380" s="73">
        <v>3491363821.5302601</v>
      </c>
      <c r="E380" s="72">
        <v>16.100000000000001</v>
      </c>
      <c r="F380" s="73">
        <v>78695340537.292053</v>
      </c>
    </row>
    <row r="381" spans="1:6" ht="15.6">
      <c r="A381" s="75" t="s">
        <v>1075</v>
      </c>
      <c r="B381" s="75" t="s">
        <v>1116</v>
      </c>
      <c r="C381" s="74">
        <v>55.993057851239662</v>
      </c>
      <c r="D381" s="76">
        <v>410000000</v>
      </c>
      <c r="E381" s="74">
        <v>12.1</v>
      </c>
      <c r="F381" s="76">
        <v>13394700000</v>
      </c>
    </row>
    <row r="382" spans="1:6" ht="15.6">
      <c r="A382" s="71" t="s">
        <v>2274</v>
      </c>
      <c r="B382" s="71" t="s">
        <v>2412</v>
      </c>
      <c r="C382" s="72">
        <v>55.993788819875775</v>
      </c>
      <c r="D382" s="73">
        <v>3027558914.4647698</v>
      </c>
      <c r="E382" s="72">
        <v>16.100000000000001</v>
      </c>
      <c r="F382" s="73">
        <v>68241177932.035912</v>
      </c>
    </row>
    <row r="383" spans="1:6" ht="15.6">
      <c r="A383" s="71" t="s">
        <v>2274</v>
      </c>
      <c r="B383" s="71" t="s">
        <v>2412</v>
      </c>
      <c r="C383" s="72">
        <v>55.996894409937887</v>
      </c>
      <c r="D383" s="73">
        <v>3175724887.6406002</v>
      </c>
      <c r="E383" s="72">
        <v>16.100000000000001</v>
      </c>
      <c r="F383" s="73">
        <v>71580838967.419128</v>
      </c>
    </row>
    <row r="384" spans="1:6" ht="15.6">
      <c r="A384" s="75" t="s">
        <v>1075</v>
      </c>
      <c r="B384" s="75" t="s">
        <v>1116</v>
      </c>
      <c r="C384" s="74">
        <v>55.997190082644622</v>
      </c>
      <c r="D384" s="76">
        <v>1110000000</v>
      </c>
      <c r="E384" s="74">
        <v>12.1</v>
      </c>
      <c r="F384" s="76">
        <v>36263700000</v>
      </c>
    </row>
    <row r="385" spans="1:6" ht="15.6">
      <c r="A385" s="71" t="s">
        <v>2274</v>
      </c>
      <c r="B385" s="71" t="s">
        <v>2412</v>
      </c>
      <c r="C385" s="72">
        <v>56</v>
      </c>
      <c r="D385" s="73">
        <v>3415936648.9538298</v>
      </c>
      <c r="E385" s="72">
        <v>16.100000000000001</v>
      </c>
      <c r="F385" s="73">
        <v>76995212067.419327</v>
      </c>
    </row>
    <row r="386" spans="1:6" ht="15.6">
      <c r="A386" s="75" t="s">
        <v>1075</v>
      </c>
      <c r="B386" s="75" t="s">
        <v>1116</v>
      </c>
      <c r="C386" s="74">
        <v>56.001322314049581</v>
      </c>
      <c r="D386" s="76">
        <v>1050000000</v>
      </c>
      <c r="E386" s="74">
        <v>12.1</v>
      </c>
      <c r="F386" s="76">
        <v>34303500000.000004</v>
      </c>
    </row>
    <row r="387" spans="1:6" ht="15.6">
      <c r="A387" s="71" t="s">
        <v>2274</v>
      </c>
      <c r="B387" s="71" t="s">
        <v>2413</v>
      </c>
      <c r="C387" s="72">
        <v>56.004012841091487</v>
      </c>
      <c r="D387" s="73">
        <v>3789929712.9786301</v>
      </c>
      <c r="E387" s="72">
        <v>12.46</v>
      </c>
      <c r="F387" s="73">
        <v>65639308670.96209</v>
      </c>
    </row>
    <row r="388" spans="1:6" ht="15.6">
      <c r="A388" s="75" t="s">
        <v>1075</v>
      </c>
      <c r="B388" s="75" t="s">
        <v>1116</v>
      </c>
      <c r="C388" s="74">
        <v>56.00545454545454</v>
      </c>
      <c r="D388" s="76">
        <v>2330000000</v>
      </c>
      <c r="E388" s="74">
        <v>12.1</v>
      </c>
      <c r="F388" s="76">
        <v>76121100000</v>
      </c>
    </row>
    <row r="389" spans="1:6" ht="15.6">
      <c r="A389" s="75" t="s">
        <v>1075</v>
      </c>
      <c r="B389" s="75" t="s">
        <v>1116</v>
      </c>
      <c r="C389" s="74">
        <v>56.0095867768595</v>
      </c>
      <c r="D389" s="76">
        <v>3040000000</v>
      </c>
      <c r="E389" s="74">
        <v>12.1</v>
      </c>
      <c r="F389" s="76">
        <v>99316800000</v>
      </c>
    </row>
    <row r="390" spans="1:6" ht="15.6">
      <c r="A390" s="71" t="s">
        <v>2274</v>
      </c>
      <c r="B390" s="71" t="s">
        <v>2413</v>
      </c>
      <c r="C390" s="72">
        <v>56.012038523274477</v>
      </c>
      <c r="D390" s="73">
        <v>8495842438.38165</v>
      </c>
      <c r="E390" s="72">
        <v>12.46</v>
      </c>
      <c r="F390" s="73">
        <v>147142893527.30716</v>
      </c>
    </row>
    <row r="391" spans="1:6" ht="15.6">
      <c r="A391" s="75" t="s">
        <v>1075</v>
      </c>
      <c r="B391" s="75" t="s">
        <v>1116</v>
      </c>
      <c r="C391" s="74">
        <v>56.013719008264452</v>
      </c>
      <c r="D391" s="76">
        <v>3640000000</v>
      </c>
      <c r="E391" s="74">
        <v>12.1</v>
      </c>
      <c r="F391" s="76">
        <v>118918800000.00002</v>
      </c>
    </row>
    <row r="392" spans="1:6" ht="15.6">
      <c r="A392" s="71" t="s">
        <v>2274</v>
      </c>
      <c r="B392" s="71" t="s">
        <v>2413</v>
      </c>
      <c r="C392" s="72">
        <v>56.016051364365971</v>
      </c>
      <c r="D392" s="73">
        <v>9839817513.3798809</v>
      </c>
      <c r="E392" s="72">
        <v>12.46</v>
      </c>
      <c r="F392" s="73">
        <v>170419735441.23154</v>
      </c>
    </row>
    <row r="393" spans="1:6" ht="15.6">
      <c r="A393" s="75" t="s">
        <v>1075</v>
      </c>
      <c r="B393" s="75" t="s">
        <v>1116</v>
      </c>
      <c r="C393" s="74">
        <v>56.017851239669412</v>
      </c>
      <c r="D393" s="76">
        <v>1830000000</v>
      </c>
      <c r="E393" s="74">
        <v>12.1</v>
      </c>
      <c r="F393" s="76">
        <v>59786100000.000008</v>
      </c>
    </row>
    <row r="394" spans="1:6" ht="15.6">
      <c r="A394" s="71" t="s">
        <v>2274</v>
      </c>
      <c r="B394" s="71" t="s">
        <v>2413</v>
      </c>
      <c r="C394" s="72">
        <v>56.020064205457466</v>
      </c>
      <c r="D394" s="73">
        <v>4535915878.1190205</v>
      </c>
      <c r="E394" s="72">
        <v>12.46</v>
      </c>
      <c r="F394" s="73">
        <v>78559341459.494568</v>
      </c>
    </row>
    <row r="395" spans="1:6" ht="15.6">
      <c r="A395" s="75" t="s">
        <v>1075</v>
      </c>
      <c r="B395" s="75" t="s">
        <v>1116</v>
      </c>
      <c r="C395" s="74">
        <v>56.021983471074371</v>
      </c>
      <c r="D395" s="76">
        <v>3080000000</v>
      </c>
      <c r="E395" s="74">
        <v>12.1</v>
      </c>
      <c r="F395" s="76">
        <v>100623600000</v>
      </c>
    </row>
    <row r="396" spans="1:6" ht="15.6">
      <c r="A396" s="75" t="s">
        <v>1075</v>
      </c>
      <c r="B396" s="75" t="s">
        <v>1116</v>
      </c>
      <c r="C396" s="74">
        <v>56.026115702479331</v>
      </c>
      <c r="D396" s="76">
        <v>2590000000</v>
      </c>
      <c r="E396" s="74">
        <v>12.1</v>
      </c>
      <c r="F396" s="76">
        <v>84615300000</v>
      </c>
    </row>
    <row r="397" spans="1:6" ht="15.6">
      <c r="A397" s="71" t="s">
        <v>2274</v>
      </c>
      <c r="B397" s="71" t="s">
        <v>2413</v>
      </c>
      <c r="C397" s="72">
        <v>56.028089887640448</v>
      </c>
      <c r="D397" s="73">
        <v>5787892659.2929602</v>
      </c>
      <c r="E397" s="72">
        <v>12.46</v>
      </c>
      <c r="F397" s="73">
        <v>100242828123.35851</v>
      </c>
    </row>
    <row r="398" spans="1:6" ht="15.6">
      <c r="A398" s="75" t="s">
        <v>1075</v>
      </c>
      <c r="B398" s="75" t="s">
        <v>1116</v>
      </c>
      <c r="C398" s="74">
        <v>56.03024793388429</v>
      </c>
      <c r="D398" s="76">
        <v>4030000000.0000005</v>
      </c>
      <c r="E398" s="74">
        <v>12.1</v>
      </c>
      <c r="F398" s="76">
        <v>131660100000.00003</v>
      </c>
    </row>
    <row r="399" spans="1:6" ht="15.6">
      <c r="A399" s="71" t="s">
        <v>2274</v>
      </c>
      <c r="B399" s="71" t="s">
        <v>2413</v>
      </c>
      <c r="C399" s="72">
        <v>56.032102728731942</v>
      </c>
      <c r="D399" s="73">
        <v>7151312460.3797102</v>
      </c>
      <c r="E399" s="72">
        <v>12.46</v>
      </c>
      <c r="F399" s="73">
        <v>123856441026.30037</v>
      </c>
    </row>
    <row r="400" spans="1:6" ht="15.6">
      <c r="A400" s="75" t="s">
        <v>1075</v>
      </c>
      <c r="B400" s="75" t="s">
        <v>1116</v>
      </c>
      <c r="C400" s="74">
        <v>56.034380165289242</v>
      </c>
      <c r="D400" s="76">
        <v>2890000000</v>
      </c>
      <c r="E400" s="74">
        <v>12.1</v>
      </c>
      <c r="F400" s="76">
        <v>94416300000</v>
      </c>
    </row>
    <row r="401" spans="1:6" ht="15.6">
      <c r="A401" s="71" t="s">
        <v>2274</v>
      </c>
      <c r="B401" s="71" t="s">
        <v>2413</v>
      </c>
      <c r="C401" s="72">
        <v>56.036115569823437</v>
      </c>
      <c r="D401" s="73">
        <v>5891890730.5725899</v>
      </c>
      <c r="E401" s="72">
        <v>12.46</v>
      </c>
      <c r="F401" s="73">
        <v>102044012319.07892</v>
      </c>
    </row>
    <row r="402" spans="1:6" ht="15.6">
      <c r="A402" s="75" t="s">
        <v>1075</v>
      </c>
      <c r="B402" s="75" t="s">
        <v>1116</v>
      </c>
      <c r="C402" s="74">
        <v>56.055041322314032</v>
      </c>
      <c r="D402" s="76">
        <v>3320000000</v>
      </c>
      <c r="E402" s="74">
        <v>12.1</v>
      </c>
      <c r="F402" s="76">
        <v>108464400000</v>
      </c>
    </row>
    <row r="403" spans="1:6" ht="15.6">
      <c r="A403" s="75" t="s">
        <v>1075</v>
      </c>
      <c r="B403" s="75" t="s">
        <v>1116</v>
      </c>
      <c r="C403" s="74">
        <v>56.075702479338823</v>
      </c>
      <c r="D403" s="76">
        <v>420000000</v>
      </c>
      <c r="E403" s="74">
        <v>12.1</v>
      </c>
      <c r="F403" s="76">
        <v>13721400000</v>
      </c>
    </row>
    <row r="404" spans="1:6" ht="15.6">
      <c r="A404" s="71" t="s">
        <v>2274</v>
      </c>
      <c r="B404" s="71" t="s">
        <v>2413</v>
      </c>
      <c r="C404" s="72">
        <v>56.088282504012838</v>
      </c>
      <c r="D404" s="73">
        <v>5051906308.6986904</v>
      </c>
      <c r="E404" s="72">
        <v>12.46</v>
      </c>
      <c r="F404" s="73">
        <v>87495986122.876114</v>
      </c>
    </row>
    <row r="405" spans="1:6" ht="15.6">
      <c r="A405" s="75" t="s">
        <v>1075</v>
      </c>
      <c r="B405" s="75" t="s">
        <v>1116</v>
      </c>
      <c r="C405" s="74">
        <v>56.096363636363613</v>
      </c>
      <c r="D405" s="76">
        <v>4470000000</v>
      </c>
      <c r="E405" s="74">
        <v>12.1</v>
      </c>
      <c r="F405" s="76">
        <v>146034900000</v>
      </c>
    </row>
    <row r="406" spans="1:6" ht="15.6">
      <c r="A406" s="71" t="s">
        <v>2274</v>
      </c>
      <c r="B406" s="71" t="s">
        <v>2413</v>
      </c>
      <c r="C406" s="72">
        <v>56.104333868378809</v>
      </c>
      <c r="D406" s="73">
        <v>5035906605.4249096</v>
      </c>
      <c r="E406" s="72">
        <v>12.46</v>
      </c>
      <c r="F406" s="73">
        <v>87218880861.996185</v>
      </c>
    </row>
    <row r="407" spans="1:6" ht="15.6">
      <c r="A407" s="75" t="s">
        <v>1075</v>
      </c>
      <c r="B407" s="75" t="s">
        <v>1116</v>
      </c>
      <c r="C407" s="74">
        <v>56.117024793388403</v>
      </c>
      <c r="D407" s="76">
        <v>1420000000</v>
      </c>
      <c r="E407" s="74">
        <v>12.1</v>
      </c>
      <c r="F407" s="76">
        <v>46391400000</v>
      </c>
    </row>
    <row r="408" spans="1:6" ht="15.6">
      <c r="A408" s="75" t="s">
        <v>1075</v>
      </c>
      <c r="B408" s="75" t="s">
        <v>1116</v>
      </c>
      <c r="C408" s="74">
        <v>56.137685950413193</v>
      </c>
      <c r="D408" s="76">
        <v>2480000000</v>
      </c>
      <c r="E408" s="74">
        <v>12.1</v>
      </c>
      <c r="F408" s="76">
        <v>81021600000</v>
      </c>
    </row>
    <row r="409" spans="1:6" ht="15.6">
      <c r="A409" s="75" t="s">
        <v>1075</v>
      </c>
      <c r="B409" s="75" t="s">
        <v>1116</v>
      </c>
      <c r="C409" s="74">
        <v>56.154214876033031</v>
      </c>
      <c r="D409" s="76">
        <v>1230000000</v>
      </c>
      <c r="E409" s="74">
        <v>12.1</v>
      </c>
      <c r="F409" s="76">
        <v>40184100000</v>
      </c>
    </row>
    <row r="410" spans="1:6" ht="15.6">
      <c r="A410" s="75" t="s">
        <v>1075</v>
      </c>
      <c r="B410" s="75" t="s">
        <v>1116</v>
      </c>
      <c r="C410" s="74">
        <v>56.17900826446278</v>
      </c>
      <c r="D410" s="76">
        <v>1960000000</v>
      </c>
      <c r="E410" s="74">
        <v>12.1</v>
      </c>
      <c r="F410" s="76">
        <v>64033200000.000008</v>
      </c>
    </row>
    <row r="411" spans="1:6" ht="15.6">
      <c r="A411" s="75" t="s">
        <v>1075</v>
      </c>
      <c r="B411" s="75" t="s">
        <v>1116</v>
      </c>
      <c r="C411" s="74">
        <v>56.19966942148757</v>
      </c>
      <c r="D411" s="76">
        <v>1070000000.0000001</v>
      </c>
      <c r="E411" s="74">
        <v>12.1</v>
      </c>
      <c r="F411" s="76">
        <v>34956900000.000008</v>
      </c>
    </row>
    <row r="412" spans="1:6" ht="15.6">
      <c r="A412" s="75" t="s">
        <v>1075</v>
      </c>
      <c r="B412" s="75" t="s">
        <v>1116</v>
      </c>
      <c r="C412" s="74">
        <v>56.22033057851236</v>
      </c>
      <c r="D412" s="76">
        <v>1570000000</v>
      </c>
      <c r="E412" s="74">
        <v>12.1</v>
      </c>
      <c r="F412" s="76">
        <v>51291900000</v>
      </c>
    </row>
    <row r="413" spans="1:6" ht="15.6">
      <c r="A413" s="75" t="s">
        <v>1075</v>
      </c>
      <c r="B413" s="75" t="s">
        <v>1116</v>
      </c>
      <c r="C413" s="74">
        <v>56.24099173553715</v>
      </c>
      <c r="D413" s="76">
        <v>3170000000</v>
      </c>
      <c r="E413" s="74">
        <v>12.1</v>
      </c>
      <c r="F413" s="76">
        <v>103563900000</v>
      </c>
    </row>
    <row r="414" spans="1:6" ht="15.6">
      <c r="A414" s="71" t="s">
        <v>2110</v>
      </c>
      <c r="B414" s="71" t="s">
        <v>2305</v>
      </c>
      <c r="C414" s="74">
        <v>56.325000000000017</v>
      </c>
      <c r="D414" s="73">
        <v>65000000</v>
      </c>
      <c r="E414" s="72">
        <v>5.7142857142856913</v>
      </c>
      <c r="F414" s="73">
        <v>1002857142.8571389</v>
      </c>
    </row>
    <row r="415" spans="1:6" ht="15.6">
      <c r="A415" s="71" t="s">
        <v>2110</v>
      </c>
      <c r="B415" s="71" t="s">
        <v>2305</v>
      </c>
      <c r="C415" s="74">
        <v>56.500000000000014</v>
      </c>
      <c r="D415" s="73">
        <v>25000000</v>
      </c>
      <c r="E415" s="72">
        <v>5.7142857142856913</v>
      </c>
      <c r="F415" s="73">
        <v>385714285.71428418</v>
      </c>
    </row>
    <row r="416" spans="1:6" ht="15.6">
      <c r="A416" s="71" t="s">
        <v>2110</v>
      </c>
      <c r="B416" s="71" t="s">
        <v>2300</v>
      </c>
      <c r="C416" s="74">
        <v>56.672131147540988</v>
      </c>
      <c r="D416" s="73">
        <v>2000000</v>
      </c>
      <c r="E416" s="72">
        <v>21.785714285714196</v>
      </c>
      <c r="F416" s="73">
        <v>117642857.14285666</v>
      </c>
    </row>
    <row r="417" spans="1:6" ht="15.6">
      <c r="A417" s="71" t="s">
        <v>2110</v>
      </c>
      <c r="B417" s="71" t="s">
        <v>2305</v>
      </c>
      <c r="C417" s="74">
        <v>56.675000000000011</v>
      </c>
      <c r="D417" s="73">
        <v>48000000</v>
      </c>
      <c r="E417" s="72">
        <v>5.7142857142856913</v>
      </c>
      <c r="F417" s="73">
        <v>740571428.57142568</v>
      </c>
    </row>
    <row r="418" spans="1:6" ht="15.6">
      <c r="A418" s="71" t="s">
        <v>2110</v>
      </c>
      <c r="B418" s="71" t="s">
        <v>2300</v>
      </c>
      <c r="C418" s="74">
        <v>56.718032786885253</v>
      </c>
      <c r="D418" s="73">
        <v>17000000</v>
      </c>
      <c r="E418" s="72">
        <v>21.785714285714196</v>
      </c>
      <c r="F418" s="73">
        <v>999964285.71428168</v>
      </c>
    </row>
    <row r="419" spans="1:6" ht="15.6">
      <c r="A419" s="71" t="s">
        <v>2110</v>
      </c>
      <c r="B419" s="71" t="s">
        <v>2300</v>
      </c>
      <c r="C419" s="74">
        <v>56.809836065573776</v>
      </c>
      <c r="D419" s="73">
        <v>21000000</v>
      </c>
      <c r="E419" s="72">
        <v>21.785714285714196</v>
      </c>
      <c r="F419" s="73">
        <v>1235249999.999995</v>
      </c>
    </row>
    <row r="420" spans="1:6" ht="15.6">
      <c r="A420" s="71" t="s">
        <v>2110</v>
      </c>
      <c r="B420" s="71" t="s">
        <v>2305</v>
      </c>
      <c r="C420" s="74">
        <v>56.850000000000009</v>
      </c>
      <c r="D420" s="73">
        <v>22000000</v>
      </c>
      <c r="E420" s="72">
        <v>5.7142857142856913</v>
      </c>
      <c r="F420" s="73">
        <v>339428571.42857009</v>
      </c>
    </row>
    <row r="421" spans="1:6" ht="15.6">
      <c r="A421" s="71" t="s">
        <v>2110</v>
      </c>
      <c r="B421" s="71" t="s">
        <v>2300</v>
      </c>
      <c r="C421" s="74">
        <v>56.878688524590167</v>
      </c>
      <c r="D421" s="73">
        <v>17000000</v>
      </c>
      <c r="E421" s="72">
        <v>21.785714285714196</v>
      </c>
      <c r="F421" s="73">
        <v>999964285.71428168</v>
      </c>
    </row>
    <row r="422" spans="1:6" ht="15.6">
      <c r="A422" s="71" t="s">
        <v>2110</v>
      </c>
      <c r="B422" s="71" t="s">
        <v>2300</v>
      </c>
      <c r="C422" s="74">
        <v>56.993442622950823</v>
      </c>
      <c r="D422" s="73">
        <v>70000000</v>
      </c>
      <c r="E422" s="72">
        <v>21.785714285714196</v>
      </c>
      <c r="F422" s="73">
        <v>4117499999.9999833</v>
      </c>
    </row>
    <row r="423" spans="1:6" ht="15.6">
      <c r="A423" s="71" t="s">
        <v>2110</v>
      </c>
      <c r="B423" s="71" t="s">
        <v>2305</v>
      </c>
      <c r="C423" s="74">
        <v>57.025000000000006</v>
      </c>
      <c r="D423" s="73">
        <v>90000000</v>
      </c>
      <c r="E423" s="72">
        <v>5.7142857142856913</v>
      </c>
      <c r="F423" s="73">
        <v>1388571428.5714231</v>
      </c>
    </row>
    <row r="424" spans="1:6" ht="15.6">
      <c r="A424" s="71" t="s">
        <v>2110</v>
      </c>
      <c r="B424" s="71" t="s">
        <v>2300</v>
      </c>
      <c r="C424" s="74">
        <v>57.085245901639347</v>
      </c>
      <c r="D424" s="73">
        <v>65000000</v>
      </c>
      <c r="E424" s="72">
        <v>21.785714285714196</v>
      </c>
      <c r="F424" s="73">
        <v>3823392857.1428418</v>
      </c>
    </row>
    <row r="425" spans="1:6" ht="15.6">
      <c r="A425" s="71" t="s">
        <v>2110</v>
      </c>
      <c r="B425" s="71" t="s">
        <v>2300</v>
      </c>
      <c r="C425" s="74">
        <v>57.131147540983612</v>
      </c>
      <c r="D425" s="73">
        <v>80000000</v>
      </c>
      <c r="E425" s="72">
        <v>21.785714285714196</v>
      </c>
      <c r="F425" s="73">
        <v>4705714285.7142668</v>
      </c>
    </row>
    <row r="426" spans="1:6" ht="15.6">
      <c r="A426" s="71" t="s">
        <v>2110</v>
      </c>
      <c r="B426" s="71" t="s">
        <v>2305</v>
      </c>
      <c r="C426" s="74">
        <v>57.2</v>
      </c>
      <c r="D426" s="73">
        <v>25000000</v>
      </c>
      <c r="E426" s="72">
        <v>5.7142857142856913</v>
      </c>
      <c r="F426" s="73">
        <v>385714285.71428418</v>
      </c>
    </row>
    <row r="427" spans="1:6" ht="15.6">
      <c r="A427" s="71" t="s">
        <v>2110</v>
      </c>
      <c r="B427" s="71" t="s">
        <v>2300</v>
      </c>
      <c r="C427" s="74">
        <v>57.2</v>
      </c>
      <c r="D427" s="73">
        <v>98000000</v>
      </c>
      <c r="E427" s="72">
        <v>21.785714285714196</v>
      </c>
      <c r="F427" s="73">
        <v>5764499999.9999762</v>
      </c>
    </row>
    <row r="428" spans="1:6" ht="15.6">
      <c r="A428" s="71" t="s">
        <v>2110</v>
      </c>
      <c r="B428" s="71" t="s">
        <v>2300</v>
      </c>
      <c r="C428" s="74">
        <v>57.414285714285718</v>
      </c>
      <c r="D428" s="73">
        <v>98500000</v>
      </c>
      <c r="E428" s="72">
        <v>11.666666666666686</v>
      </c>
      <c r="F428" s="73">
        <v>3102750000.0000048</v>
      </c>
    </row>
    <row r="429" spans="1:6" ht="15.6">
      <c r="A429" s="71" t="s">
        <v>2110</v>
      </c>
      <c r="B429" s="71" t="s">
        <v>2300</v>
      </c>
      <c r="C429" s="74">
        <v>57.671428571428578</v>
      </c>
      <c r="D429" s="73">
        <v>98000000</v>
      </c>
      <c r="E429" s="72">
        <v>11.666666666666686</v>
      </c>
      <c r="F429" s="73">
        <v>3087000000.0000052</v>
      </c>
    </row>
    <row r="430" spans="1:6" ht="15.6">
      <c r="A430" s="71" t="s">
        <v>2110</v>
      </c>
      <c r="B430" s="71" t="s">
        <v>2300</v>
      </c>
      <c r="C430" s="74">
        <v>57.800000000000004</v>
      </c>
      <c r="D430" s="73">
        <v>80000000</v>
      </c>
      <c r="E430" s="72">
        <v>11.666666666666686</v>
      </c>
      <c r="F430" s="73">
        <v>2520000000.0000043</v>
      </c>
    </row>
    <row r="431" spans="1:6" ht="15.6">
      <c r="A431" s="71" t="s">
        <v>2110</v>
      </c>
      <c r="B431" s="71" t="s">
        <v>2300</v>
      </c>
      <c r="C431" s="74">
        <v>57.945714285714288</v>
      </c>
      <c r="D431" s="73">
        <v>22000000</v>
      </c>
      <c r="E431" s="72">
        <v>11.666666666666686</v>
      </c>
      <c r="F431" s="73">
        <v>693000000.00000119</v>
      </c>
    </row>
    <row r="432" spans="1:6" ht="15.6">
      <c r="A432" s="71" t="s">
        <v>2110</v>
      </c>
      <c r="B432" s="71" t="s">
        <v>2300</v>
      </c>
      <c r="C432" s="74">
        <v>58.057142857142857</v>
      </c>
      <c r="D432" s="73">
        <v>25000000</v>
      </c>
      <c r="E432" s="72">
        <v>11.666666666666686</v>
      </c>
      <c r="F432" s="73">
        <v>787500000.00000143</v>
      </c>
    </row>
    <row r="433" spans="1:6" ht="15.6">
      <c r="A433" s="71" t="s">
        <v>2110</v>
      </c>
      <c r="B433" s="71" t="s">
        <v>2300</v>
      </c>
      <c r="C433" s="74">
        <v>58.185714285714283</v>
      </c>
      <c r="D433" s="73">
        <v>25000000</v>
      </c>
      <c r="E433" s="72">
        <v>11.666666666666686</v>
      </c>
      <c r="F433" s="73">
        <v>787500000.00000143</v>
      </c>
    </row>
    <row r="434" spans="1:6" ht="15.6">
      <c r="A434" s="71" t="s">
        <v>2110</v>
      </c>
      <c r="B434" s="71" t="s">
        <v>2305</v>
      </c>
      <c r="C434" s="74">
        <v>58.273684210526319</v>
      </c>
      <c r="D434" s="73">
        <v>20000000</v>
      </c>
      <c r="E434" s="72">
        <v>15.833333333333359</v>
      </c>
      <c r="F434" s="73">
        <v>855000000.00000143</v>
      </c>
    </row>
    <row r="435" spans="1:6" ht="15.6">
      <c r="A435" s="71" t="s">
        <v>2110</v>
      </c>
      <c r="B435" s="71" t="s">
        <v>2305</v>
      </c>
      <c r="C435" s="74">
        <v>58.368421052631582</v>
      </c>
      <c r="D435" s="73">
        <v>500000</v>
      </c>
      <c r="E435" s="72">
        <v>15.833333333333359</v>
      </c>
      <c r="F435" s="73">
        <v>21375000.000000034</v>
      </c>
    </row>
    <row r="436" spans="1:6" ht="15.6">
      <c r="A436" s="71" t="s">
        <v>2110</v>
      </c>
      <c r="B436" s="71" t="s">
        <v>2300</v>
      </c>
      <c r="C436" s="74">
        <v>58.528571428571425</v>
      </c>
      <c r="D436" s="73">
        <v>38000000</v>
      </c>
      <c r="E436" s="72">
        <v>11.666666666666686</v>
      </c>
      <c r="F436" s="73">
        <v>1197000000.0000019</v>
      </c>
    </row>
    <row r="437" spans="1:6" ht="15.6">
      <c r="A437" s="71" t="s">
        <v>2110</v>
      </c>
      <c r="B437" s="71" t="s">
        <v>2300</v>
      </c>
      <c r="C437" s="74">
        <v>58.614285714285714</v>
      </c>
      <c r="D437" s="73">
        <v>15000000</v>
      </c>
      <c r="E437" s="72">
        <v>11.666666666666686</v>
      </c>
      <c r="F437" s="73">
        <v>472500000.00000083</v>
      </c>
    </row>
    <row r="438" spans="1:6" ht="15.6">
      <c r="A438" s="71" t="s">
        <v>2110</v>
      </c>
      <c r="B438" s="71" t="s">
        <v>2305</v>
      </c>
      <c r="C438" s="74">
        <v>58.778947368421058</v>
      </c>
      <c r="D438" s="73">
        <v>500000</v>
      </c>
      <c r="E438" s="72">
        <v>15.833333333333359</v>
      </c>
      <c r="F438" s="73">
        <v>21375000.000000034</v>
      </c>
    </row>
    <row r="439" spans="1:6" ht="15.6">
      <c r="A439" s="71" t="s">
        <v>2110</v>
      </c>
      <c r="B439" s="71" t="s">
        <v>2300</v>
      </c>
      <c r="C439" s="74">
        <v>58.785714285714285</v>
      </c>
      <c r="D439" s="73">
        <v>33000000</v>
      </c>
      <c r="E439" s="72">
        <v>11.666666666666686</v>
      </c>
      <c r="F439" s="73">
        <v>1039500000.0000017</v>
      </c>
    </row>
    <row r="440" spans="1:6" ht="15.6">
      <c r="A440" s="71" t="s">
        <v>2110</v>
      </c>
      <c r="B440" s="71" t="s">
        <v>2305</v>
      </c>
      <c r="C440" s="74">
        <v>58.842105263157897</v>
      </c>
      <c r="D440" s="73">
        <v>5000000</v>
      </c>
      <c r="E440" s="72">
        <v>15.833333333333359</v>
      </c>
      <c r="F440" s="73">
        <v>213750000.00000036</v>
      </c>
    </row>
    <row r="441" spans="1:6" ht="15.6">
      <c r="A441" s="71" t="s">
        <v>2110</v>
      </c>
      <c r="B441" s="71" t="s">
        <v>2300</v>
      </c>
      <c r="C441" s="74">
        <v>58.871428571428574</v>
      </c>
      <c r="D441" s="73">
        <v>25000000</v>
      </c>
      <c r="E441" s="72">
        <v>11.666666666666686</v>
      </c>
      <c r="F441" s="73">
        <v>787500000.00000143</v>
      </c>
    </row>
    <row r="442" spans="1:6" ht="15.6">
      <c r="A442" s="71" t="s">
        <v>2110</v>
      </c>
      <c r="B442" s="71" t="s">
        <v>2305</v>
      </c>
      <c r="C442" s="74">
        <v>58.93684210526316</v>
      </c>
      <c r="D442" s="73">
        <v>4000000</v>
      </c>
      <c r="E442" s="72">
        <v>15.833333333333359</v>
      </c>
      <c r="F442" s="73">
        <v>171000000.00000027</v>
      </c>
    </row>
    <row r="443" spans="1:6" ht="15.6">
      <c r="A443" s="71" t="s">
        <v>2110</v>
      </c>
      <c r="B443" s="71" t="s">
        <v>2305</v>
      </c>
      <c r="C443" s="74">
        <v>59</v>
      </c>
      <c r="D443" s="73">
        <v>4000000</v>
      </c>
      <c r="E443" s="72">
        <v>15.833333333333359</v>
      </c>
      <c r="F443" s="73">
        <v>171000000.00000027</v>
      </c>
    </row>
    <row r="444" spans="1:6" ht="15.6">
      <c r="A444" s="71" t="s">
        <v>2110</v>
      </c>
      <c r="B444" s="71" t="s">
        <v>2300</v>
      </c>
      <c r="C444" s="74">
        <v>59</v>
      </c>
      <c r="D444" s="73">
        <v>45000000</v>
      </c>
      <c r="E444" s="72">
        <v>11.666666666666686</v>
      </c>
      <c r="F444" s="73">
        <v>1417500000.0000024</v>
      </c>
    </row>
    <row r="445" spans="1:6" ht="15.6">
      <c r="A445" s="71" t="s">
        <v>2110</v>
      </c>
      <c r="B445" s="71" t="s">
        <v>2305</v>
      </c>
      <c r="C445" s="74">
        <v>59.094736842105263</v>
      </c>
      <c r="D445" s="73">
        <v>20000000</v>
      </c>
      <c r="E445" s="72">
        <v>15.833333333333359</v>
      </c>
      <c r="F445" s="73">
        <v>855000000.00000143</v>
      </c>
    </row>
    <row r="446" spans="1:6" ht="15.6">
      <c r="A446" s="71" t="s">
        <v>2110</v>
      </c>
      <c r="B446" s="71" t="s">
        <v>2305</v>
      </c>
      <c r="C446" s="74">
        <v>59.157894736842103</v>
      </c>
      <c r="D446" s="73">
        <v>4000000</v>
      </c>
      <c r="E446" s="72">
        <v>15.833333333333359</v>
      </c>
      <c r="F446" s="73">
        <v>171000000.00000027</v>
      </c>
    </row>
    <row r="447" spans="1:6" ht="15.6">
      <c r="A447" s="71" t="s">
        <v>2110</v>
      </c>
      <c r="B447" s="71" t="s">
        <v>2300</v>
      </c>
      <c r="C447" s="74">
        <v>59.18181818181818</v>
      </c>
      <c r="D447" s="73">
        <v>15000000</v>
      </c>
      <c r="E447" s="72">
        <v>11</v>
      </c>
      <c r="F447" s="73">
        <v>445500000</v>
      </c>
    </row>
    <row r="448" spans="1:6" ht="15.6">
      <c r="A448" s="71" t="s">
        <v>2110</v>
      </c>
      <c r="B448" s="71" t="s">
        <v>2305</v>
      </c>
      <c r="C448" s="74">
        <v>59.221052631578942</v>
      </c>
      <c r="D448" s="73">
        <v>10000000</v>
      </c>
      <c r="E448" s="72">
        <v>15.833333333333359</v>
      </c>
      <c r="F448" s="73">
        <v>427500000.00000072</v>
      </c>
    </row>
    <row r="449" spans="1:6" ht="15.6">
      <c r="A449" s="71" t="s">
        <v>2110</v>
      </c>
      <c r="B449" s="71" t="s">
        <v>2305</v>
      </c>
      <c r="C449" s="74">
        <v>59.284210526315782</v>
      </c>
      <c r="D449" s="73">
        <v>25000000</v>
      </c>
      <c r="E449" s="72">
        <v>15.833333333333359</v>
      </c>
      <c r="F449" s="73">
        <v>1068750000.0000018</v>
      </c>
    </row>
    <row r="450" spans="1:6" ht="15.6">
      <c r="A450" s="71" t="s">
        <v>2110</v>
      </c>
      <c r="B450" s="71" t="s">
        <v>2300</v>
      </c>
      <c r="C450" s="74">
        <v>59.36363636363636</v>
      </c>
      <c r="D450" s="73">
        <v>18000000</v>
      </c>
      <c r="E450" s="72">
        <v>11</v>
      </c>
      <c r="F450" s="73">
        <v>534600000.00000006</v>
      </c>
    </row>
    <row r="451" spans="1:6" ht="15.6">
      <c r="A451" s="71" t="s">
        <v>2110</v>
      </c>
      <c r="B451" s="71" t="s">
        <v>2300</v>
      </c>
      <c r="C451" s="74">
        <v>59.454545454545453</v>
      </c>
      <c r="D451" s="73">
        <v>33000000</v>
      </c>
      <c r="E451" s="72">
        <v>11</v>
      </c>
      <c r="F451" s="73">
        <v>980100000.00000012</v>
      </c>
    </row>
    <row r="452" spans="1:6" ht="15.6">
      <c r="A452" s="71" t="s">
        <v>2110</v>
      </c>
      <c r="B452" s="71" t="s">
        <v>2300</v>
      </c>
      <c r="C452" s="74">
        <v>59.5</v>
      </c>
      <c r="D452" s="73">
        <v>18000000</v>
      </c>
      <c r="E452" s="72">
        <v>11</v>
      </c>
      <c r="F452" s="73">
        <v>534600000.00000006</v>
      </c>
    </row>
    <row r="453" spans="1:6" ht="15.6">
      <c r="A453" s="71" t="s">
        <v>2110</v>
      </c>
      <c r="B453" s="71" t="s">
        <v>2111</v>
      </c>
      <c r="C453" s="74">
        <v>61.26</v>
      </c>
      <c r="D453" s="73">
        <v>4000000000</v>
      </c>
      <c r="E453" s="72">
        <v>11.99999999999984</v>
      </c>
      <c r="F453" s="73">
        <v>129599999999.99828</v>
      </c>
    </row>
    <row r="454" spans="1:6" ht="15.6">
      <c r="A454" s="71" t="s">
        <v>2110</v>
      </c>
      <c r="B454" s="71" t="s">
        <v>2111</v>
      </c>
      <c r="C454" s="74">
        <v>61.380833333333335</v>
      </c>
      <c r="D454" s="73">
        <v>4000000000</v>
      </c>
      <c r="E454" s="72">
        <v>11.99999999999984</v>
      </c>
      <c r="F454" s="73">
        <v>129599999999.99828</v>
      </c>
    </row>
    <row r="455" spans="1:6" ht="15.6">
      <c r="A455" s="71" t="s">
        <v>2110</v>
      </c>
      <c r="B455" s="71" t="s">
        <v>2111</v>
      </c>
      <c r="C455" s="74">
        <v>61.426666666666669</v>
      </c>
      <c r="D455" s="73">
        <v>3000000000</v>
      </c>
      <c r="E455" s="72">
        <v>11.99999999999984</v>
      </c>
      <c r="F455" s="73">
        <v>97199999999.998703</v>
      </c>
    </row>
    <row r="456" spans="1:6" ht="15.6">
      <c r="A456" s="71" t="s">
        <v>2110</v>
      </c>
      <c r="B456" s="71" t="s">
        <v>2111</v>
      </c>
      <c r="C456" s="74">
        <v>61.46</v>
      </c>
      <c r="D456" s="73">
        <v>4000000000</v>
      </c>
      <c r="E456" s="72">
        <v>11.99999999999984</v>
      </c>
      <c r="F456" s="73">
        <v>129599999999.99828</v>
      </c>
    </row>
    <row r="457" spans="1:6" ht="15.6">
      <c r="A457" s="71" t="s">
        <v>2110</v>
      </c>
      <c r="B457" s="71" t="s">
        <v>2192</v>
      </c>
      <c r="C457" s="72">
        <v>61.51</v>
      </c>
      <c r="D457" s="73">
        <v>626852519</v>
      </c>
      <c r="E457" s="72">
        <v>12.435897435897417</v>
      </c>
      <c r="F457" s="73">
        <v>21047778811.038429</v>
      </c>
    </row>
    <row r="458" spans="1:6" ht="15.6">
      <c r="A458" s="71" t="s">
        <v>2110</v>
      </c>
      <c r="B458" s="71" t="s">
        <v>2111</v>
      </c>
      <c r="C458" s="74">
        <v>61.51</v>
      </c>
      <c r="D458" s="73">
        <v>2000000000</v>
      </c>
      <c r="E458" s="72">
        <v>11.99999999999984</v>
      </c>
      <c r="F458" s="73">
        <v>64799999999.999138</v>
      </c>
    </row>
    <row r="459" spans="1:6" ht="15.6">
      <c r="A459" s="71" t="s">
        <v>2110</v>
      </c>
      <c r="B459" s="71" t="s">
        <v>2111</v>
      </c>
      <c r="C459" s="74">
        <v>61.543333333333329</v>
      </c>
      <c r="D459" s="73">
        <v>3000000000</v>
      </c>
      <c r="E459" s="72">
        <v>11.99999999999984</v>
      </c>
      <c r="F459" s="73">
        <v>97199999999.998703</v>
      </c>
    </row>
    <row r="460" spans="1:6" ht="15.6">
      <c r="A460" s="71" t="s">
        <v>2110</v>
      </c>
      <c r="B460" s="71" t="s">
        <v>2192</v>
      </c>
      <c r="C460" s="72">
        <v>61.550206185567006</v>
      </c>
      <c r="D460" s="73">
        <v>982209044</v>
      </c>
      <c r="E460" s="72">
        <v>12.435897435897417</v>
      </c>
      <c r="F460" s="73">
        <v>32979557515.846107</v>
      </c>
    </row>
    <row r="461" spans="1:6" ht="15.6">
      <c r="A461" s="71" t="s">
        <v>2110</v>
      </c>
      <c r="B461" s="71" t="s">
        <v>2192</v>
      </c>
      <c r="C461" s="72">
        <v>61.590412371134015</v>
      </c>
      <c r="D461" s="73">
        <v>2599681021</v>
      </c>
      <c r="E461" s="72">
        <v>12.435897435897417</v>
      </c>
      <c r="F461" s="73">
        <v>87289289666.653717</v>
      </c>
    </row>
    <row r="462" spans="1:6" ht="15.6">
      <c r="A462" s="71" t="s">
        <v>2110</v>
      </c>
      <c r="B462" s="71" t="s">
        <v>2111</v>
      </c>
      <c r="C462" s="74">
        <v>61.593333333333327</v>
      </c>
      <c r="D462" s="73">
        <v>1000000000</v>
      </c>
      <c r="E462" s="72">
        <v>11.99999999999984</v>
      </c>
      <c r="F462" s="73">
        <v>32399999999.999569</v>
      </c>
    </row>
    <row r="463" spans="1:6" ht="15.6">
      <c r="A463" s="71" t="s">
        <v>2110</v>
      </c>
      <c r="B463" s="71" t="s">
        <v>2111</v>
      </c>
      <c r="C463" s="74">
        <v>61.61</v>
      </c>
      <c r="D463" s="73">
        <v>3000000000</v>
      </c>
      <c r="E463" s="72">
        <v>18.014705882352949</v>
      </c>
      <c r="F463" s="73">
        <v>145919117647.0589</v>
      </c>
    </row>
    <row r="464" spans="1:6" ht="15.6">
      <c r="A464" s="71" t="s">
        <v>2110</v>
      </c>
      <c r="B464" s="71" t="s">
        <v>2111</v>
      </c>
      <c r="C464" s="74">
        <v>61.621102040816325</v>
      </c>
      <c r="D464" s="73">
        <v>4000000000</v>
      </c>
      <c r="E464" s="72">
        <v>18.014705882352949</v>
      </c>
      <c r="F464" s="73">
        <v>194558823529.41183</v>
      </c>
    </row>
    <row r="465" spans="1:6" ht="15.6">
      <c r="A465" s="71" t="s">
        <v>2110</v>
      </c>
      <c r="B465" s="71" t="s">
        <v>2192</v>
      </c>
      <c r="C465" s="72">
        <v>61.630618556701023</v>
      </c>
      <c r="D465" s="73">
        <v>2551329417</v>
      </c>
      <c r="E465" s="72">
        <v>12.435897435897417</v>
      </c>
      <c r="F465" s="73">
        <v>85665791578.499878</v>
      </c>
    </row>
    <row r="466" spans="1:6" ht="15.6">
      <c r="A466" s="71" t="s">
        <v>2110</v>
      </c>
      <c r="B466" s="71" t="s">
        <v>2111</v>
      </c>
      <c r="C466" s="74">
        <v>61.634979591836732</v>
      </c>
      <c r="D466" s="73">
        <v>3000000000</v>
      </c>
      <c r="E466" s="72">
        <v>18.014705882352949</v>
      </c>
      <c r="F466" s="73">
        <v>145919117647.0589</v>
      </c>
    </row>
    <row r="467" spans="1:6" ht="15.6">
      <c r="A467" s="71" t="s">
        <v>2110</v>
      </c>
      <c r="B467" s="71" t="s">
        <v>2111</v>
      </c>
      <c r="C467" s="74">
        <v>61.648857142857139</v>
      </c>
      <c r="D467" s="73">
        <v>3000000000</v>
      </c>
      <c r="E467" s="72">
        <v>18.014705882352949</v>
      </c>
      <c r="F467" s="73">
        <v>145919117647.0589</v>
      </c>
    </row>
    <row r="468" spans="1:6" ht="15.6">
      <c r="A468" s="71" t="s">
        <v>2110</v>
      </c>
      <c r="B468" s="71" t="s">
        <v>2111</v>
      </c>
      <c r="C468" s="74">
        <v>61.662734693877546</v>
      </c>
      <c r="D468" s="73">
        <v>2000000000</v>
      </c>
      <c r="E468" s="72">
        <v>18.014705882352949</v>
      </c>
      <c r="F468" s="73">
        <v>97279411764.705917</v>
      </c>
    </row>
    <row r="469" spans="1:6" ht="15.6">
      <c r="A469" s="71" t="s">
        <v>2110</v>
      </c>
      <c r="B469" s="71" t="s">
        <v>2192</v>
      </c>
      <c r="C469" s="72">
        <v>61.670824742268032</v>
      </c>
      <c r="D469" s="73">
        <v>3849141082</v>
      </c>
      <c r="E469" s="72">
        <v>12.435897435897417</v>
      </c>
      <c r="F469" s="73">
        <v>129242314022.53827</v>
      </c>
    </row>
    <row r="470" spans="1:6" ht="15.6">
      <c r="A470" s="71" t="s">
        <v>2110</v>
      </c>
      <c r="B470" s="71" t="s">
        <v>2111</v>
      </c>
      <c r="C470" s="74">
        <v>61.676612244897953</v>
      </c>
      <c r="D470" s="73">
        <v>5000000000</v>
      </c>
      <c r="E470" s="72">
        <v>18.014705882352949</v>
      </c>
      <c r="F470" s="73">
        <v>243198529411.7648</v>
      </c>
    </row>
    <row r="471" spans="1:6" ht="15.6">
      <c r="A471" s="71" t="s">
        <v>2110</v>
      </c>
      <c r="B471" s="71" t="s">
        <v>2111</v>
      </c>
      <c r="C471" s="74">
        <v>61.687714285714279</v>
      </c>
      <c r="D471" s="73">
        <v>5000000000</v>
      </c>
      <c r="E471" s="72">
        <v>18.014705882352949</v>
      </c>
      <c r="F471" s="73">
        <v>243198529411.7648</v>
      </c>
    </row>
    <row r="472" spans="1:6" ht="15.6">
      <c r="A472" s="71" t="s">
        <v>2110</v>
      </c>
      <c r="B472" s="71" t="s">
        <v>2111</v>
      </c>
      <c r="C472" s="74">
        <v>61.701591836734686</v>
      </c>
      <c r="D472" s="73">
        <v>2000000000</v>
      </c>
      <c r="E472" s="72">
        <v>18.014705882352949</v>
      </c>
      <c r="F472" s="73">
        <v>97279411764.705917</v>
      </c>
    </row>
    <row r="473" spans="1:6" ht="15.6">
      <c r="A473" s="71" t="s">
        <v>2110</v>
      </c>
      <c r="B473" s="71" t="s">
        <v>2192</v>
      </c>
      <c r="C473" s="72">
        <v>61.71103092783504</v>
      </c>
      <c r="D473" s="73">
        <v>2557565789</v>
      </c>
      <c r="E473" s="72">
        <v>12.435897435897417</v>
      </c>
      <c r="F473" s="73">
        <v>85875189761.422943</v>
      </c>
    </row>
    <row r="474" spans="1:6" ht="15.6">
      <c r="A474" s="71" t="s">
        <v>2110</v>
      </c>
      <c r="B474" s="71" t="s">
        <v>2111</v>
      </c>
      <c r="C474" s="74">
        <v>61.715469387755093</v>
      </c>
      <c r="D474" s="73">
        <v>2000000000</v>
      </c>
      <c r="E474" s="72">
        <v>18.014705882352949</v>
      </c>
      <c r="F474" s="73">
        <v>97279411764.705917</v>
      </c>
    </row>
    <row r="475" spans="1:6" ht="15.6">
      <c r="A475" s="71" t="s">
        <v>2110</v>
      </c>
      <c r="B475" s="71" t="s">
        <v>2111</v>
      </c>
      <c r="C475" s="74">
        <v>61.7293469387755</v>
      </c>
      <c r="D475" s="73">
        <v>2000000000</v>
      </c>
      <c r="E475" s="72">
        <v>18.014705882352949</v>
      </c>
      <c r="F475" s="73">
        <v>97279411764.705917</v>
      </c>
    </row>
    <row r="476" spans="1:6" ht="15.6">
      <c r="A476" s="71" t="s">
        <v>2110</v>
      </c>
      <c r="B476" s="71" t="s">
        <v>2232</v>
      </c>
      <c r="C476" s="72">
        <v>61.73928869211128</v>
      </c>
      <c r="D476" s="73">
        <v>2766148325.3600001</v>
      </c>
      <c r="E476" s="72">
        <v>18.281342313599506</v>
      </c>
      <c r="F476" s="73">
        <v>136536041950.4597</v>
      </c>
    </row>
    <row r="477" spans="1:6" ht="15.6">
      <c r="A477" s="71" t="s">
        <v>2110</v>
      </c>
      <c r="B477" s="71" t="s">
        <v>2111</v>
      </c>
      <c r="C477" s="74">
        <v>61.740448979591825</v>
      </c>
      <c r="D477" s="73">
        <v>2000000000</v>
      </c>
      <c r="E477" s="72">
        <v>18.014705882352949</v>
      </c>
      <c r="F477" s="73">
        <v>97279411764.705917</v>
      </c>
    </row>
    <row r="478" spans="1:6" ht="15.6">
      <c r="A478" s="71" t="s">
        <v>2110</v>
      </c>
      <c r="B478" s="71" t="s">
        <v>2192</v>
      </c>
      <c r="C478" s="72">
        <v>61.751237113402048</v>
      </c>
      <c r="D478" s="73">
        <v>3955696203</v>
      </c>
      <c r="E478" s="72">
        <v>12.435897435897417</v>
      </c>
      <c r="F478" s="73">
        <v>132820107123.80748</v>
      </c>
    </row>
    <row r="479" spans="1:6" ht="15.6">
      <c r="A479" s="71" t="s">
        <v>2110</v>
      </c>
      <c r="B479" s="71" t="s">
        <v>2111</v>
      </c>
      <c r="C479" s="74">
        <v>61.754326530612232</v>
      </c>
      <c r="D479" s="73">
        <v>3000000000</v>
      </c>
      <c r="E479" s="72">
        <v>18.014705882352949</v>
      </c>
      <c r="F479" s="73">
        <v>145919117647.0589</v>
      </c>
    </row>
    <row r="480" spans="1:6" ht="15.6">
      <c r="A480" s="71" t="s">
        <v>2110</v>
      </c>
      <c r="B480" s="71" t="s">
        <v>2111</v>
      </c>
      <c r="C480" s="74">
        <v>61.768204081632639</v>
      </c>
      <c r="D480" s="73">
        <v>2000000000</v>
      </c>
      <c r="E480" s="72">
        <v>18.014705882352949</v>
      </c>
      <c r="F480" s="73">
        <v>97279411764.705917</v>
      </c>
    </row>
    <row r="481" spans="1:6" ht="15.6">
      <c r="A481" s="71" t="s">
        <v>2110</v>
      </c>
      <c r="B481" s="71" t="s">
        <v>2111</v>
      </c>
      <c r="C481" s="74">
        <v>61.782081632653046</v>
      </c>
      <c r="D481" s="73">
        <v>4000000000</v>
      </c>
      <c r="E481" s="72">
        <v>18.014705882352949</v>
      </c>
      <c r="F481" s="73">
        <v>194558823529.41183</v>
      </c>
    </row>
    <row r="482" spans="1:6" ht="15.6">
      <c r="A482" s="71" t="s">
        <v>2110</v>
      </c>
      <c r="B482" s="71" t="s">
        <v>2192</v>
      </c>
      <c r="C482" s="72">
        <v>61.791443298969057</v>
      </c>
      <c r="D482" s="73">
        <v>4517543860</v>
      </c>
      <c r="E482" s="72">
        <v>12.435897435897417</v>
      </c>
      <c r="F482" s="73">
        <v>151685222683.84595</v>
      </c>
    </row>
    <row r="483" spans="1:6" ht="15.6">
      <c r="A483" s="71" t="s">
        <v>2110</v>
      </c>
      <c r="B483" s="71" t="s">
        <v>2111</v>
      </c>
      <c r="C483" s="74">
        <v>61.793183673469372</v>
      </c>
      <c r="D483" s="73">
        <v>1000000000</v>
      </c>
      <c r="E483" s="72">
        <v>18.014705882352949</v>
      </c>
      <c r="F483" s="73">
        <v>48639705882.352959</v>
      </c>
    </row>
    <row r="484" spans="1:6" ht="15.6">
      <c r="A484" s="71" t="s">
        <v>2110</v>
      </c>
      <c r="B484" s="71" t="s">
        <v>2232</v>
      </c>
      <c r="C484" s="72">
        <v>61.793989270594302</v>
      </c>
      <c r="D484" s="73">
        <v>2080369843.53</v>
      </c>
      <c r="E484" s="72">
        <v>18.281342313599506</v>
      </c>
      <c r="F484" s="73">
        <v>102686273770.84572</v>
      </c>
    </row>
    <row r="485" spans="1:6" ht="15.6">
      <c r="A485" s="71" t="s">
        <v>2110</v>
      </c>
      <c r="B485" s="71" t="s">
        <v>2111</v>
      </c>
      <c r="C485" s="74">
        <v>61.807061224489779</v>
      </c>
      <c r="D485" s="73">
        <v>3000000000</v>
      </c>
      <c r="E485" s="72">
        <v>18.014705882352949</v>
      </c>
      <c r="F485" s="73">
        <v>145919117647.0589</v>
      </c>
    </row>
    <row r="486" spans="1:6" ht="15.6">
      <c r="A486" s="71" t="s">
        <v>2110</v>
      </c>
      <c r="B486" s="71" t="s">
        <v>2111</v>
      </c>
      <c r="C486" s="74">
        <v>61.820938775510186</v>
      </c>
      <c r="D486" s="73">
        <v>2000000000</v>
      </c>
      <c r="E486" s="72">
        <v>18.014705882352949</v>
      </c>
      <c r="F486" s="73">
        <v>97279411764.705917</v>
      </c>
    </row>
    <row r="487" spans="1:6" ht="15.6">
      <c r="A487" s="71" t="s">
        <v>2110</v>
      </c>
      <c r="B487" s="71" t="s">
        <v>2192</v>
      </c>
      <c r="C487" s="72">
        <v>61.831649484536065</v>
      </c>
      <c r="D487" s="73">
        <v>2703875072</v>
      </c>
      <c r="E487" s="72">
        <v>12.435897435897417</v>
      </c>
      <c r="F487" s="73">
        <v>90787805302.153717</v>
      </c>
    </row>
    <row r="488" spans="1:6" ht="15.6">
      <c r="A488" s="71" t="s">
        <v>2110</v>
      </c>
      <c r="B488" s="71" t="s">
        <v>2111</v>
      </c>
      <c r="C488" s="74">
        <v>61.832040816326511</v>
      </c>
      <c r="D488" s="73">
        <v>3000000000</v>
      </c>
      <c r="E488" s="72">
        <v>18.014705882352949</v>
      </c>
      <c r="F488" s="73">
        <v>145919117647.0589</v>
      </c>
    </row>
    <row r="489" spans="1:6" ht="15.6">
      <c r="A489" s="71" t="s">
        <v>2110</v>
      </c>
      <c r="B489" s="71" t="s">
        <v>2192</v>
      </c>
      <c r="C489" s="72">
        <v>61.839690721649468</v>
      </c>
      <c r="D489" s="73">
        <v>2067669173</v>
      </c>
      <c r="E489" s="72">
        <v>12.435897435897417</v>
      </c>
      <c r="F489" s="73">
        <v>69425968770.346039</v>
      </c>
    </row>
    <row r="490" spans="1:6" ht="15.6">
      <c r="A490" s="71" t="s">
        <v>2110</v>
      </c>
      <c r="B490" s="71" t="s">
        <v>2111</v>
      </c>
      <c r="C490" s="74">
        <v>61.845918367346918</v>
      </c>
      <c r="D490" s="73">
        <v>1000000000</v>
      </c>
      <c r="E490" s="72">
        <v>18.014705882352949</v>
      </c>
      <c r="F490" s="73">
        <v>48639705882.352959</v>
      </c>
    </row>
    <row r="491" spans="1:6" ht="15.6">
      <c r="A491" s="71" t="s">
        <v>2110</v>
      </c>
      <c r="B491" s="71" t="s">
        <v>2232</v>
      </c>
      <c r="C491" s="72">
        <v>61.848689849077324</v>
      </c>
      <c r="D491" s="73">
        <v>2652323376.0100002</v>
      </c>
      <c r="E491" s="72">
        <v>18.281342313599506</v>
      </c>
      <c r="F491" s="73">
        <v>130917685220.64192</v>
      </c>
    </row>
    <row r="492" spans="1:6" ht="15.6">
      <c r="A492" s="71" t="s">
        <v>2110</v>
      </c>
      <c r="B492" s="71" t="s">
        <v>2192</v>
      </c>
      <c r="C492" s="72">
        <v>61.855773195876274</v>
      </c>
      <c r="D492" s="73">
        <v>66211201</v>
      </c>
      <c r="E492" s="72">
        <v>12.435897435897417</v>
      </c>
      <c r="F492" s="73">
        <v>2223168402.8076892</v>
      </c>
    </row>
    <row r="493" spans="1:6" ht="15.6">
      <c r="A493" s="71" t="s">
        <v>2110</v>
      </c>
      <c r="B493" s="71" t="s">
        <v>2111</v>
      </c>
      <c r="C493" s="74">
        <v>61.859795918367325</v>
      </c>
      <c r="D493" s="73">
        <v>900000000</v>
      </c>
      <c r="E493" s="72">
        <v>18.014705882352949</v>
      </c>
      <c r="F493" s="73">
        <v>43775735294.117668</v>
      </c>
    </row>
    <row r="494" spans="1:6" ht="15.6">
      <c r="A494" s="71" t="s">
        <v>2110</v>
      </c>
      <c r="B494" s="71" t="s">
        <v>2232</v>
      </c>
      <c r="C494" s="72">
        <v>61.867835051546379</v>
      </c>
      <c r="D494" s="73">
        <v>232646834.47999999</v>
      </c>
      <c r="E494" s="72">
        <v>18.281342313599506</v>
      </c>
      <c r="F494" s="73">
        <v>11483360332.121353</v>
      </c>
    </row>
    <row r="495" spans="1:6" ht="15.6">
      <c r="A495" s="71" t="s">
        <v>2110</v>
      </c>
      <c r="B495" s="71" t="s">
        <v>2192</v>
      </c>
      <c r="C495" s="72">
        <v>61.867835051546379</v>
      </c>
      <c r="D495" s="73">
        <v>1685855263</v>
      </c>
      <c r="E495" s="72">
        <v>12.435897435897417</v>
      </c>
      <c r="F495" s="73">
        <v>56605832484.576836</v>
      </c>
    </row>
    <row r="496" spans="1:6" ht="15.6">
      <c r="A496" s="71" t="s">
        <v>2110</v>
      </c>
      <c r="B496" s="71" t="s">
        <v>2111</v>
      </c>
      <c r="C496" s="74">
        <v>61.876448979591814</v>
      </c>
      <c r="D496" s="73">
        <v>600000000</v>
      </c>
      <c r="E496" s="72">
        <v>18.014705882352949</v>
      </c>
      <c r="F496" s="73">
        <v>29183823529.411781</v>
      </c>
    </row>
    <row r="497" spans="1:6" ht="15.6">
      <c r="A497" s="71" t="s">
        <v>2110</v>
      </c>
      <c r="B497" s="71" t="s">
        <v>2232</v>
      </c>
      <c r="C497" s="72">
        <v>61.881510196167135</v>
      </c>
      <c r="D497" s="73">
        <v>2631578947.3699999</v>
      </c>
      <c r="E497" s="72">
        <v>18.281342313599506</v>
      </c>
      <c r="F497" s="73">
        <v>129893748017.75864</v>
      </c>
    </row>
    <row r="498" spans="1:6" ht="15.6">
      <c r="A498" s="71" t="s">
        <v>2110</v>
      </c>
      <c r="B498" s="71" t="s">
        <v>2111</v>
      </c>
      <c r="C498" s="74">
        <v>61.881999999999977</v>
      </c>
      <c r="D498" s="73">
        <v>1000000000</v>
      </c>
      <c r="E498" s="72">
        <v>18.014705882352949</v>
      </c>
      <c r="F498" s="73">
        <v>48639705882.352959</v>
      </c>
    </row>
    <row r="499" spans="1:6" ht="15.6">
      <c r="A499" s="71" t="s">
        <v>2110</v>
      </c>
      <c r="B499" s="71" t="s">
        <v>2192</v>
      </c>
      <c r="C499" s="72">
        <v>61.887938144329887</v>
      </c>
      <c r="D499" s="73">
        <v>1707946336</v>
      </c>
      <c r="E499" s="72">
        <v>12.435897435897417</v>
      </c>
      <c r="F499" s="73">
        <v>57347582743.384529</v>
      </c>
    </row>
    <row r="500" spans="1:6" ht="15.6">
      <c r="A500" s="71" t="s">
        <v>2110</v>
      </c>
      <c r="B500" s="71" t="s">
        <v>2111</v>
      </c>
      <c r="C500" s="74">
        <v>61.893102040816302</v>
      </c>
      <c r="D500" s="73">
        <v>3000000000</v>
      </c>
      <c r="E500" s="72">
        <v>18.014705882352949</v>
      </c>
      <c r="F500" s="73">
        <v>145919117647.0589</v>
      </c>
    </row>
    <row r="501" spans="1:6" ht="15.6">
      <c r="A501" s="71" t="s">
        <v>2110</v>
      </c>
      <c r="B501" s="71" t="s">
        <v>2111</v>
      </c>
      <c r="C501" s="74">
        <v>61.898653061224465</v>
      </c>
      <c r="D501" s="73">
        <v>3000000000</v>
      </c>
      <c r="E501" s="72">
        <v>18.014705882352949</v>
      </c>
      <c r="F501" s="73">
        <v>145919117647.0589</v>
      </c>
    </row>
    <row r="502" spans="1:6" ht="15.6">
      <c r="A502" s="71" t="s">
        <v>2110</v>
      </c>
      <c r="B502" s="71" t="s">
        <v>2111</v>
      </c>
      <c r="C502" s="74">
        <v>61.901428571428546</v>
      </c>
      <c r="D502" s="73">
        <v>700000000</v>
      </c>
      <c r="E502" s="72">
        <v>18.014705882352949</v>
      </c>
      <c r="F502" s="73">
        <v>34047794117.647076</v>
      </c>
    </row>
    <row r="503" spans="1:6" ht="15.6">
      <c r="A503" s="71" t="s">
        <v>2110</v>
      </c>
      <c r="B503" s="71" t="s">
        <v>2232</v>
      </c>
      <c r="C503" s="72">
        <v>61.903390427560339</v>
      </c>
      <c r="D503" s="73">
        <v>2290304162.77</v>
      </c>
      <c r="E503" s="72">
        <v>18.281342313599506</v>
      </c>
      <c r="F503" s="73">
        <v>113048552885.0228</v>
      </c>
    </row>
    <row r="504" spans="1:6" ht="15.6">
      <c r="A504" s="71" t="s">
        <v>2110</v>
      </c>
      <c r="B504" s="71" t="s">
        <v>2111</v>
      </c>
      <c r="C504" s="74">
        <v>61.904204081632628</v>
      </c>
      <c r="D504" s="73">
        <v>1000000000</v>
      </c>
      <c r="E504" s="72">
        <v>18.014705882352949</v>
      </c>
      <c r="F504" s="73">
        <v>48639705882.352959</v>
      </c>
    </row>
    <row r="505" spans="1:6" ht="15.6">
      <c r="A505" s="71" t="s">
        <v>2110</v>
      </c>
      <c r="B505" s="71" t="s">
        <v>2111</v>
      </c>
      <c r="C505" s="74">
        <v>61.906979591836709</v>
      </c>
      <c r="D505" s="73">
        <v>10000000</v>
      </c>
      <c r="E505" s="72">
        <v>18.014705882352949</v>
      </c>
      <c r="F505" s="73">
        <v>486397058.82352966</v>
      </c>
    </row>
    <row r="506" spans="1:6" ht="15.6">
      <c r="A506" s="71" t="s">
        <v>2110</v>
      </c>
      <c r="B506" s="71" t="s">
        <v>2111</v>
      </c>
      <c r="C506" s="74">
        <v>61.909755102040791</v>
      </c>
      <c r="D506" s="73">
        <v>10000000</v>
      </c>
      <c r="E506" s="72">
        <v>18.014705882352949</v>
      </c>
      <c r="F506" s="73">
        <v>486397058.82352966</v>
      </c>
    </row>
    <row r="507" spans="1:6" ht="15.6">
      <c r="A507" s="71" t="s">
        <v>2110</v>
      </c>
      <c r="B507" s="71" t="s">
        <v>2111</v>
      </c>
      <c r="C507" s="74">
        <v>61.912530612244872</v>
      </c>
      <c r="D507" s="73">
        <v>300000000</v>
      </c>
      <c r="E507" s="72">
        <v>18.014705882352949</v>
      </c>
      <c r="F507" s="73">
        <v>14591911764.705891</v>
      </c>
    </row>
    <row r="508" spans="1:6" ht="15.6">
      <c r="A508" s="71" t="s">
        <v>2110</v>
      </c>
      <c r="B508" s="71" t="s">
        <v>2111</v>
      </c>
      <c r="C508" s="74">
        <v>61.915306122448953</v>
      </c>
      <c r="D508" s="73">
        <v>50000000</v>
      </c>
      <c r="E508" s="72">
        <v>18.014705882352949</v>
      </c>
      <c r="F508" s="73">
        <v>2431985294.1176481</v>
      </c>
    </row>
    <row r="509" spans="1:6" ht="15.6">
      <c r="A509" s="71" t="s">
        <v>2110</v>
      </c>
      <c r="B509" s="71" t="s">
        <v>2111</v>
      </c>
      <c r="C509" s="74">
        <v>61.923632653061198</v>
      </c>
      <c r="D509" s="73">
        <v>20000000</v>
      </c>
      <c r="E509" s="72">
        <v>18.014705882352949</v>
      </c>
      <c r="F509" s="73">
        <v>972794117.64705932</v>
      </c>
    </row>
    <row r="510" spans="1:6" ht="15.6">
      <c r="A510" s="71" t="s">
        <v>2110</v>
      </c>
      <c r="B510" s="71" t="s">
        <v>2111</v>
      </c>
      <c r="C510" s="74">
        <v>61.925297959183645</v>
      </c>
      <c r="D510" s="73">
        <v>90000000</v>
      </c>
      <c r="E510" s="72">
        <v>18.014705882352949</v>
      </c>
      <c r="F510" s="73">
        <v>4377573529.411767</v>
      </c>
    </row>
    <row r="511" spans="1:6" ht="15.6">
      <c r="A511" s="71" t="s">
        <v>2110</v>
      </c>
      <c r="B511" s="71" t="s">
        <v>2111</v>
      </c>
      <c r="C511" s="74">
        <v>61.926408163265279</v>
      </c>
      <c r="D511" s="73">
        <v>200000000</v>
      </c>
      <c r="E511" s="72">
        <v>18.014705882352949</v>
      </c>
      <c r="F511" s="73">
        <v>9727941176.4705925</v>
      </c>
    </row>
    <row r="512" spans="1:6" ht="15.6">
      <c r="A512" s="71" t="s">
        <v>2110</v>
      </c>
      <c r="B512" s="71" t="s">
        <v>2192</v>
      </c>
      <c r="C512" s="72">
        <v>61.928144329896895</v>
      </c>
      <c r="D512" s="73">
        <v>3139097744</v>
      </c>
      <c r="E512" s="72">
        <v>12.435897435897417</v>
      </c>
      <c r="F512" s="73">
        <v>105401243481.23062</v>
      </c>
    </row>
    <row r="513" spans="1:6" ht="15.6">
      <c r="A513" s="71" t="s">
        <v>2110</v>
      </c>
      <c r="B513" s="71" t="s">
        <v>2232</v>
      </c>
      <c r="C513" s="72">
        <v>61.93074071680185</v>
      </c>
      <c r="D513" s="73">
        <v>3854707190.5100002</v>
      </c>
      <c r="E513" s="72">
        <v>18.281342313599506</v>
      </c>
      <c r="F513" s="73">
        <v>190266898504.69821</v>
      </c>
    </row>
    <row r="514" spans="1:6" ht="15.6">
      <c r="A514" s="71" t="s">
        <v>2110</v>
      </c>
      <c r="B514" s="71" t="s">
        <v>2111</v>
      </c>
      <c r="C514" s="74">
        <v>61.931959183673442</v>
      </c>
      <c r="D514" s="73">
        <v>400000000</v>
      </c>
      <c r="E514" s="72">
        <v>18.014705882352949</v>
      </c>
      <c r="F514" s="73">
        <v>19455882352.941185</v>
      </c>
    </row>
    <row r="515" spans="1:6" ht="15.6">
      <c r="A515" s="71" t="s">
        <v>2110</v>
      </c>
      <c r="B515" s="71" t="s">
        <v>2111</v>
      </c>
      <c r="C515" s="74">
        <v>61.934734693877523</v>
      </c>
      <c r="D515" s="73">
        <v>100000000</v>
      </c>
      <c r="E515" s="72">
        <v>18.014705882352949</v>
      </c>
      <c r="F515" s="73">
        <v>4863970588.2352962</v>
      </c>
    </row>
    <row r="516" spans="1:6" ht="15.6">
      <c r="A516" s="71" t="s">
        <v>2110</v>
      </c>
      <c r="B516" s="71" t="s">
        <v>2111</v>
      </c>
      <c r="C516" s="74">
        <v>61.937510204081605</v>
      </c>
      <c r="D516" s="73">
        <v>200000000</v>
      </c>
      <c r="E516" s="72">
        <v>18.014705882352949</v>
      </c>
      <c r="F516" s="73">
        <v>9727941176.4705925</v>
      </c>
    </row>
    <row r="517" spans="1:6" ht="15.6">
      <c r="A517" s="71" t="s">
        <v>2110</v>
      </c>
      <c r="B517" s="71" t="s">
        <v>2111</v>
      </c>
      <c r="C517" s="74">
        <v>61.954163265306093</v>
      </c>
      <c r="D517" s="73">
        <v>400000000</v>
      </c>
      <c r="E517" s="72">
        <v>18.014705882352949</v>
      </c>
      <c r="F517" s="73">
        <v>19455882352.941185</v>
      </c>
    </row>
    <row r="518" spans="1:6" ht="15.6">
      <c r="A518" s="71" t="s">
        <v>2110</v>
      </c>
      <c r="B518" s="71" t="s">
        <v>2232</v>
      </c>
      <c r="C518" s="72">
        <v>61.958091006043361</v>
      </c>
      <c r="D518" s="73">
        <v>2277096851.7199998</v>
      </c>
      <c r="E518" s="72">
        <v>18.281342313599506</v>
      </c>
      <c r="F518" s="73">
        <v>112396644974.28525</v>
      </c>
    </row>
    <row r="519" spans="1:6" ht="15.6">
      <c r="A519" s="71" t="s">
        <v>2110</v>
      </c>
      <c r="B519" s="71" t="s">
        <v>2260</v>
      </c>
      <c r="C519" s="72">
        <v>61.967642886597901</v>
      </c>
      <c r="D519" s="73">
        <v>710535665</v>
      </c>
      <c r="E519" s="72">
        <v>12.050288213079007</v>
      </c>
      <c r="F519" s="73">
        <v>23117830782.088737</v>
      </c>
    </row>
    <row r="520" spans="1:6" ht="15.6">
      <c r="A520" s="71" t="s">
        <v>2110</v>
      </c>
      <c r="B520" s="71" t="s">
        <v>2192</v>
      </c>
      <c r="C520" s="72">
        <v>61.976391752577307</v>
      </c>
      <c r="D520" s="73">
        <v>1597602604</v>
      </c>
      <c r="E520" s="72">
        <v>12.435897435897417</v>
      </c>
      <c r="F520" s="73">
        <v>53642579741.999924</v>
      </c>
    </row>
    <row r="521" spans="1:6" ht="15.6">
      <c r="A521" s="71" t="s">
        <v>2110</v>
      </c>
      <c r="B521" s="71" t="s">
        <v>2111</v>
      </c>
      <c r="C521" s="74">
        <v>61.981918367346907</v>
      </c>
      <c r="D521" s="73">
        <v>3000000000</v>
      </c>
      <c r="E521" s="72">
        <v>18.014705882352949</v>
      </c>
      <c r="F521" s="73">
        <v>145919117647.0589</v>
      </c>
    </row>
    <row r="522" spans="1:6" ht="15.6">
      <c r="A522" s="71" t="s">
        <v>2110</v>
      </c>
      <c r="B522" s="71" t="s">
        <v>2260</v>
      </c>
      <c r="C522" s="72">
        <v>61.984239999999964</v>
      </c>
      <c r="D522" s="73">
        <v>994860903</v>
      </c>
      <c r="E522" s="72">
        <v>12.050288213079007</v>
      </c>
      <c r="F522" s="73">
        <v>32368573655.299904</v>
      </c>
    </row>
    <row r="523" spans="1:6" ht="15.6">
      <c r="A523" s="71" t="s">
        <v>2110</v>
      </c>
      <c r="B523" s="71" t="s">
        <v>2232</v>
      </c>
      <c r="C523" s="72">
        <v>61.985441295284872</v>
      </c>
      <c r="D523" s="73">
        <v>1946041574.52</v>
      </c>
      <c r="E523" s="72">
        <v>18.281342313599506</v>
      </c>
      <c r="F523" s="73">
        <v>96055880886.799957</v>
      </c>
    </row>
    <row r="524" spans="1:6" ht="15.6">
      <c r="A524" s="71" t="s">
        <v>2110</v>
      </c>
      <c r="B524" s="71" t="s">
        <v>2111</v>
      </c>
      <c r="C524" s="74">
        <v>61.995795918367314</v>
      </c>
      <c r="D524" s="73">
        <v>4000000000</v>
      </c>
      <c r="E524" s="72">
        <v>18.014705882352949</v>
      </c>
      <c r="F524" s="73">
        <v>194558823529.41183</v>
      </c>
    </row>
    <row r="525" spans="1:6" ht="15.6">
      <c r="A525" s="71" t="s">
        <v>2110</v>
      </c>
      <c r="B525" s="71" t="s">
        <v>2192</v>
      </c>
      <c r="C525" s="72">
        <v>62.000515463917516</v>
      </c>
      <c r="D525" s="73">
        <v>1196172249</v>
      </c>
      <c r="E525" s="72">
        <v>12.435897435897417</v>
      </c>
      <c r="F525" s="73">
        <v>40163783591.423012</v>
      </c>
    </row>
    <row r="526" spans="1:6" ht="15.6">
      <c r="A526" s="71" t="s">
        <v>2110</v>
      </c>
      <c r="B526" s="71" t="s">
        <v>2260</v>
      </c>
      <c r="C526" s="72">
        <v>62.000837113402028</v>
      </c>
      <c r="D526" s="73">
        <v>1068376068</v>
      </c>
      <c r="E526" s="72">
        <v>12.050288213079007</v>
      </c>
      <c r="F526" s="73">
        <v>34760446756.261459</v>
      </c>
    </row>
    <row r="527" spans="1:6" ht="15.6">
      <c r="A527" s="71" t="s">
        <v>2110</v>
      </c>
      <c r="B527" s="71" t="s">
        <v>2111</v>
      </c>
      <c r="C527" s="74">
        <v>62.009673469387721</v>
      </c>
      <c r="D527" s="73">
        <v>1000000000</v>
      </c>
      <c r="E527" s="72">
        <v>18.014705882352949</v>
      </c>
      <c r="F527" s="73">
        <v>48639705882.352959</v>
      </c>
    </row>
    <row r="528" spans="1:6" ht="15.6">
      <c r="A528" s="71" t="s">
        <v>2110</v>
      </c>
      <c r="B528" s="71" t="s">
        <v>2232</v>
      </c>
      <c r="C528" s="72">
        <v>62.012791584526383</v>
      </c>
      <c r="D528" s="73">
        <v>4883040935.6700001</v>
      </c>
      <c r="E528" s="72">
        <v>18.281342313599506</v>
      </c>
      <c r="F528" s="73">
        <v>241025065766.01675</v>
      </c>
    </row>
    <row r="529" spans="1:6" ht="15.6">
      <c r="A529" s="71" t="s">
        <v>2110</v>
      </c>
      <c r="B529" s="71" t="s">
        <v>2260</v>
      </c>
      <c r="C529" s="72">
        <v>62.013284948453574</v>
      </c>
      <c r="D529" s="73">
        <v>1033884949</v>
      </c>
      <c r="E529" s="72">
        <v>12.050288213079007</v>
      </c>
      <c r="F529" s="73">
        <v>33638251359.459126</v>
      </c>
    </row>
    <row r="530" spans="1:6" ht="15.6">
      <c r="A530" s="71" t="s">
        <v>2110</v>
      </c>
      <c r="B530" s="71" t="s">
        <v>2192</v>
      </c>
      <c r="C530" s="72">
        <v>62.016597938144322</v>
      </c>
      <c r="D530" s="73">
        <v>2844950213</v>
      </c>
      <c r="E530" s="72">
        <v>12.435897435897417</v>
      </c>
      <c r="F530" s="73">
        <v>95524674459.576782</v>
      </c>
    </row>
    <row r="531" spans="1:6" ht="15.6">
      <c r="A531" s="71" t="s">
        <v>2110</v>
      </c>
      <c r="B531" s="71" t="s">
        <v>2260</v>
      </c>
      <c r="C531" s="72">
        <v>62.017434226804092</v>
      </c>
      <c r="D531" s="73">
        <v>679669031</v>
      </c>
      <c r="E531" s="72">
        <v>12.050288213079007</v>
      </c>
      <c r="F531" s="73">
        <v>22113560825.246155</v>
      </c>
    </row>
    <row r="532" spans="1:6" ht="15.6">
      <c r="A532" s="71" t="s">
        <v>2110</v>
      </c>
      <c r="B532" s="71" t="s">
        <v>2232</v>
      </c>
      <c r="C532" s="72">
        <v>62.018261642374682</v>
      </c>
      <c r="D532" s="73">
        <v>2671732147.27</v>
      </c>
      <c r="E532" s="72">
        <v>18.281342313599506</v>
      </c>
      <c r="F532" s="73">
        <v>131875694877.12604</v>
      </c>
    </row>
    <row r="533" spans="1:6" ht="15.6">
      <c r="A533" s="71" t="s">
        <v>2110</v>
      </c>
      <c r="B533" s="71" t="s">
        <v>2111</v>
      </c>
      <c r="C533" s="74">
        <v>62.020775510204047</v>
      </c>
      <c r="D533" s="73">
        <v>7000000000</v>
      </c>
      <c r="E533" s="72">
        <v>18.014705882352949</v>
      </c>
      <c r="F533" s="73">
        <v>340477941176.47076</v>
      </c>
    </row>
    <row r="534" spans="1:6" ht="15.6">
      <c r="A534" s="71" t="s">
        <v>2110</v>
      </c>
      <c r="B534" s="71" t="s">
        <v>2232</v>
      </c>
      <c r="C534" s="72">
        <v>62.020996671298832</v>
      </c>
      <c r="D534" s="73">
        <v>2378304917.2199998</v>
      </c>
      <c r="E534" s="72">
        <v>18.281342313599506</v>
      </c>
      <c r="F534" s="73">
        <v>117392237058.10254</v>
      </c>
    </row>
    <row r="535" spans="1:6" ht="15.6">
      <c r="A535" s="71" t="s">
        <v>2110</v>
      </c>
      <c r="B535" s="71" t="s">
        <v>2260</v>
      </c>
      <c r="C535" s="72">
        <v>62.021583505154609</v>
      </c>
      <c r="D535" s="73">
        <v>307757322</v>
      </c>
      <c r="E535" s="72">
        <v>12.050288213079007</v>
      </c>
      <c r="F535" s="73">
        <v>10013123960.420473</v>
      </c>
    </row>
    <row r="536" spans="1:6" ht="15.6">
      <c r="A536" s="71" t="s">
        <v>2110</v>
      </c>
      <c r="B536" s="71" t="s">
        <v>2232</v>
      </c>
      <c r="C536" s="72">
        <v>62.023731700222982</v>
      </c>
      <c r="D536" s="73">
        <v>3039288361.75</v>
      </c>
      <c r="E536" s="72">
        <v>18.281342313599506</v>
      </c>
      <c r="F536" s="73">
        <v>150018131513.40518</v>
      </c>
    </row>
    <row r="537" spans="1:6" ht="15.6">
      <c r="A537" s="71" t="s">
        <v>2110</v>
      </c>
      <c r="B537" s="71" t="s">
        <v>2260</v>
      </c>
      <c r="C537" s="72">
        <v>62.025732783505127</v>
      </c>
      <c r="D537" s="73">
        <v>2183331223</v>
      </c>
      <c r="E537" s="72">
        <v>12.050288213079007</v>
      </c>
      <c r="F537" s="73">
        <v>71036380354.76355</v>
      </c>
    </row>
    <row r="538" spans="1:6" ht="15.6">
      <c r="A538" s="71" t="s">
        <v>2110</v>
      </c>
      <c r="B538" s="71" t="s">
        <v>2232</v>
      </c>
      <c r="C538" s="72">
        <v>62.026466729147131</v>
      </c>
      <c r="D538" s="73">
        <v>1637294593.95</v>
      </c>
      <c r="E538" s="72">
        <v>18.281342313599506</v>
      </c>
      <c r="F538" s="73">
        <v>80816245938.555817</v>
      </c>
    </row>
    <row r="539" spans="1:6" ht="15.6">
      <c r="A539" s="71" t="s">
        <v>2110</v>
      </c>
      <c r="B539" s="71" t="s">
        <v>2232</v>
      </c>
      <c r="C539" s="72">
        <v>62.027560740716794</v>
      </c>
      <c r="D539" s="73">
        <v>6486286.1399999997</v>
      </c>
      <c r="E539" s="72">
        <v>18.281342313599506</v>
      </c>
      <c r="F539" s="73">
        <v>320160646.62709922</v>
      </c>
    </row>
    <row r="540" spans="1:6" ht="15.6">
      <c r="A540" s="71" t="s">
        <v>2110</v>
      </c>
      <c r="B540" s="71" t="s">
        <v>2192</v>
      </c>
      <c r="C540" s="72">
        <v>62.028659793814427</v>
      </c>
      <c r="D540" s="73">
        <v>1755112720</v>
      </c>
      <c r="E540" s="72">
        <v>12.435897435897417</v>
      </c>
      <c r="F540" s="73">
        <v>58931284790.769142</v>
      </c>
    </row>
    <row r="541" spans="1:6" ht="15.6">
      <c r="A541" s="71" t="s">
        <v>2110</v>
      </c>
      <c r="B541" s="71" t="s">
        <v>2260</v>
      </c>
      <c r="C541" s="72">
        <v>62.029882061855645</v>
      </c>
      <c r="D541" s="73">
        <v>2361687858</v>
      </c>
      <c r="E541" s="72">
        <v>12.050288213079007</v>
      </c>
      <c r="F541" s="73">
        <v>76839352267.218857</v>
      </c>
    </row>
    <row r="542" spans="1:6" ht="15.6">
      <c r="A542" s="71" t="s">
        <v>2110</v>
      </c>
      <c r="B542" s="71" t="s">
        <v>2232</v>
      </c>
      <c r="C542" s="72">
        <v>62.030842775425775</v>
      </c>
      <c r="D542" s="73">
        <v>53453947.369999997</v>
      </c>
      <c r="E542" s="72">
        <v>18.281342313599506</v>
      </c>
      <c r="F542" s="73">
        <v>2638466756.6870756</v>
      </c>
    </row>
    <row r="543" spans="1:6" ht="15.6">
      <c r="A543" s="71" t="s">
        <v>2110</v>
      </c>
      <c r="B543" s="71" t="s">
        <v>2192</v>
      </c>
      <c r="C543" s="72">
        <v>62.031072164948448</v>
      </c>
      <c r="D543" s="73">
        <v>10092703</v>
      </c>
      <c r="E543" s="72">
        <v>12.435897435897417</v>
      </c>
      <c r="F543" s="73">
        <v>338881912.26923025</v>
      </c>
    </row>
    <row r="544" spans="1:6" ht="15.6">
      <c r="A544" s="71" t="s">
        <v>2110</v>
      </c>
      <c r="B544" s="71" t="s">
        <v>2192</v>
      </c>
      <c r="C544" s="72">
        <v>62.033484536082469</v>
      </c>
      <c r="D544" s="73">
        <v>401155</v>
      </c>
      <c r="E544" s="72">
        <v>12.435897435897417</v>
      </c>
      <c r="F544" s="73">
        <v>13469550.576923057</v>
      </c>
    </row>
    <row r="545" spans="1:6" ht="15.6">
      <c r="A545" s="71" t="s">
        <v>2110</v>
      </c>
      <c r="B545" s="71" t="s">
        <v>2260</v>
      </c>
      <c r="C545" s="72">
        <v>62.034031340206162</v>
      </c>
      <c r="D545" s="73">
        <v>161272069</v>
      </c>
      <c r="E545" s="72">
        <v>12.050288213079007</v>
      </c>
      <c r="F545" s="73">
        <v>5247112262.8578234</v>
      </c>
    </row>
    <row r="546" spans="1:6" ht="15.6">
      <c r="A546" s="71" t="s">
        <v>2110</v>
      </c>
      <c r="B546" s="71" t="s">
        <v>2192</v>
      </c>
      <c r="C546" s="72">
        <v>62.034288659793809</v>
      </c>
      <c r="D546" s="73">
        <v>165492097</v>
      </c>
      <c r="E546" s="72">
        <v>12.435897435897417</v>
      </c>
      <c r="F546" s="73">
        <v>5556715410.8076839</v>
      </c>
    </row>
    <row r="547" spans="1:6" ht="15.6">
      <c r="A547" s="71" t="s">
        <v>2110</v>
      </c>
      <c r="B547" s="71" t="s">
        <v>2232</v>
      </c>
      <c r="C547" s="72">
        <v>62.034671815919587</v>
      </c>
      <c r="D547" s="73">
        <v>45962509.009999998</v>
      </c>
      <c r="E547" s="72">
        <v>18.281342313599506</v>
      </c>
      <c r="F547" s="73">
        <v>2268692174.1700211</v>
      </c>
    </row>
    <row r="548" spans="1:6" ht="15.6">
      <c r="A548" s="71" t="s">
        <v>2110</v>
      </c>
      <c r="B548" s="71" t="s">
        <v>2232</v>
      </c>
      <c r="C548" s="72">
        <v>62.034671815919594</v>
      </c>
      <c r="D548" s="73">
        <v>211145510.84</v>
      </c>
      <c r="E548" s="72">
        <v>18.281342313599506</v>
      </c>
      <c r="F548" s="73">
        <v>10422063076.443865</v>
      </c>
    </row>
    <row r="549" spans="1:6" ht="15.6">
      <c r="A549" s="71" t="s">
        <v>2110</v>
      </c>
      <c r="B549" s="71" t="s">
        <v>2232</v>
      </c>
      <c r="C549" s="72">
        <v>62.036312833274081</v>
      </c>
      <c r="D549" s="73">
        <v>444175507.25999999</v>
      </c>
      <c r="E549" s="72">
        <v>18.281342313599506</v>
      </c>
      <c r="F549" s="73">
        <v>21924336137.949261</v>
      </c>
    </row>
    <row r="550" spans="1:6" ht="15.6">
      <c r="A550" s="71" t="s">
        <v>2110</v>
      </c>
      <c r="B550" s="71" t="s">
        <v>2111</v>
      </c>
      <c r="C550" s="74">
        <v>62.037428571428535</v>
      </c>
      <c r="D550" s="73">
        <v>6000000000</v>
      </c>
      <c r="E550" s="72">
        <v>18.014705882352949</v>
      </c>
      <c r="F550" s="73">
        <v>291838235294.1178</v>
      </c>
    </row>
    <row r="551" spans="1:6" ht="15.6">
      <c r="A551" s="71" t="s">
        <v>2110</v>
      </c>
      <c r="B551" s="71" t="s">
        <v>2232</v>
      </c>
      <c r="C551" s="72">
        <v>62.037953850628575</v>
      </c>
      <c r="D551" s="73">
        <v>3484739245.3699999</v>
      </c>
      <c r="E551" s="72">
        <v>18.281342313599506</v>
      </c>
      <c r="F551" s="73">
        <v>172005419749.25717</v>
      </c>
    </row>
    <row r="552" spans="1:6" ht="15.6">
      <c r="A552" s="71" t="s">
        <v>2110</v>
      </c>
      <c r="B552" s="71" t="s">
        <v>2260</v>
      </c>
      <c r="C552" s="72">
        <v>62.03818061855668</v>
      </c>
      <c r="D552" s="73">
        <v>1995613381</v>
      </c>
      <c r="E552" s="72">
        <v>12.050288213079007</v>
      </c>
      <c r="F552" s="73">
        <v>64928834287.903023</v>
      </c>
    </row>
    <row r="553" spans="1:6" ht="15.6">
      <c r="A553" s="71" t="s">
        <v>2110</v>
      </c>
      <c r="B553" s="71" t="s">
        <v>2232</v>
      </c>
      <c r="C553" s="72">
        <v>62.039047862198238</v>
      </c>
      <c r="D553" s="73">
        <v>165185691.5</v>
      </c>
      <c r="E553" s="72">
        <v>18.281342313599506</v>
      </c>
      <c r="F553" s="73">
        <v>8153503663.3743906</v>
      </c>
    </row>
    <row r="554" spans="1:6" ht="15.6">
      <c r="A554" s="71" t="s">
        <v>2110</v>
      </c>
      <c r="B554" s="71" t="s">
        <v>2192</v>
      </c>
      <c r="C554" s="72">
        <v>62.039113402061851</v>
      </c>
      <c r="D554" s="73">
        <v>12280702</v>
      </c>
      <c r="E554" s="72">
        <v>12.435897435897417</v>
      </c>
      <c r="F554" s="73">
        <v>412348186.38461477</v>
      </c>
    </row>
    <row r="555" spans="1:6" ht="15.6">
      <c r="A555" s="71" t="s">
        <v>2110</v>
      </c>
      <c r="B555" s="71" t="s">
        <v>2232</v>
      </c>
      <c r="C555" s="72">
        <v>62.040141873767901</v>
      </c>
      <c r="D555" s="73">
        <v>7495003.3300000001</v>
      </c>
      <c r="E555" s="72">
        <v>18.281342313599506</v>
      </c>
      <c r="F555" s="73">
        <v>369950548.09670514</v>
      </c>
    </row>
    <row r="556" spans="1:6" ht="15.6">
      <c r="A556" s="71" t="s">
        <v>2110</v>
      </c>
      <c r="B556" s="71" t="s">
        <v>2192</v>
      </c>
      <c r="C556" s="72">
        <v>62.040721649484531</v>
      </c>
      <c r="D556" s="73">
        <v>9954986</v>
      </c>
      <c r="E556" s="72">
        <v>12.435897435897417</v>
      </c>
      <c r="F556" s="73">
        <v>334257799.15384567</v>
      </c>
    </row>
    <row r="557" spans="1:6" ht="15.6">
      <c r="A557" s="71" t="s">
        <v>2110</v>
      </c>
      <c r="B557" s="71" t="s">
        <v>2260</v>
      </c>
      <c r="C557" s="72">
        <v>62.042329896907198</v>
      </c>
      <c r="D557" s="73">
        <v>1256552575</v>
      </c>
      <c r="E557" s="72">
        <v>12.050288213079007</v>
      </c>
      <c r="F557" s="73">
        <v>40882915845.818756</v>
      </c>
    </row>
    <row r="558" spans="1:6" ht="15.6">
      <c r="A558" s="71" t="s">
        <v>2110</v>
      </c>
      <c r="B558" s="71" t="s">
        <v>2192</v>
      </c>
      <c r="C558" s="72">
        <v>62.042329896907212</v>
      </c>
      <c r="D558" s="73">
        <v>998590226</v>
      </c>
      <c r="E558" s="72">
        <v>12.435897435897417</v>
      </c>
      <c r="F558" s="73">
        <v>33529587203.76918</v>
      </c>
    </row>
    <row r="559" spans="1:6" ht="15.6">
      <c r="A559" s="71" t="s">
        <v>2110</v>
      </c>
      <c r="B559" s="71" t="s">
        <v>2232</v>
      </c>
      <c r="C559" s="72">
        <v>62.042329896907219</v>
      </c>
      <c r="D559" s="73">
        <v>6747638.3300000001</v>
      </c>
      <c r="E559" s="72">
        <v>18.281342313599506</v>
      </c>
      <c r="F559" s="73">
        <v>333060892.52155626</v>
      </c>
    </row>
    <row r="560" spans="1:6" ht="15.6">
      <c r="A560" s="71" t="s">
        <v>2110</v>
      </c>
      <c r="B560" s="71" t="s">
        <v>2260</v>
      </c>
      <c r="C560" s="72">
        <v>62.046479175257716</v>
      </c>
      <c r="D560" s="73">
        <v>2247237341</v>
      </c>
      <c r="E560" s="72">
        <v>12.050288213079007</v>
      </c>
      <c r="F560" s="73">
        <v>73115615634.056946</v>
      </c>
    </row>
    <row r="561" spans="1:6" ht="15.6">
      <c r="A561" s="71" t="s">
        <v>2110</v>
      </c>
      <c r="B561" s="71" t="s">
        <v>2192</v>
      </c>
      <c r="C561" s="72">
        <v>62.047154639175254</v>
      </c>
      <c r="D561" s="73">
        <v>1108235535</v>
      </c>
      <c r="E561" s="72">
        <v>12.435897435897417</v>
      </c>
      <c r="F561" s="73">
        <v>37211139309.80764</v>
      </c>
    </row>
    <row r="562" spans="1:6" ht="15.6">
      <c r="A562" s="71" t="s">
        <v>2110</v>
      </c>
      <c r="B562" s="71" t="s">
        <v>2232</v>
      </c>
      <c r="C562" s="72">
        <v>62.04834696054035</v>
      </c>
      <c r="D562" s="73">
        <v>1177462887.99</v>
      </c>
      <c r="E562" s="72">
        <v>18.281342313599506</v>
      </c>
      <c r="F562" s="73">
        <v>58119125715.642593</v>
      </c>
    </row>
    <row r="563" spans="1:6" ht="15.6">
      <c r="A563" s="71" t="s">
        <v>2110</v>
      </c>
      <c r="B563" s="71" t="s">
        <v>2111</v>
      </c>
      <c r="C563" s="74">
        <v>62.048530612244861</v>
      </c>
      <c r="D563" s="73">
        <v>3000000000</v>
      </c>
      <c r="E563" s="72">
        <v>18.014705882352949</v>
      </c>
      <c r="F563" s="73">
        <v>145919117647.0589</v>
      </c>
    </row>
    <row r="564" spans="1:6" ht="15.6">
      <c r="A564" s="71" t="s">
        <v>2110</v>
      </c>
      <c r="B564" s="71" t="s">
        <v>2260</v>
      </c>
      <c r="C564" s="72">
        <v>62.050628453608233</v>
      </c>
      <c r="D564" s="73">
        <v>2608353034</v>
      </c>
      <c r="E564" s="72">
        <v>12.050288213079007</v>
      </c>
      <c r="F564" s="73">
        <v>84864795717.129486</v>
      </c>
    </row>
    <row r="565" spans="1:6" ht="15.6">
      <c r="A565" s="71" t="s">
        <v>2110</v>
      </c>
      <c r="B565" s="71" t="s">
        <v>2232</v>
      </c>
      <c r="C565" s="72">
        <v>62.0510819894645</v>
      </c>
      <c r="D565" s="73">
        <v>1256486286.1400001</v>
      </c>
      <c r="E565" s="72">
        <v>18.281342313599506</v>
      </c>
      <c r="F565" s="73">
        <v>62019690955.025444</v>
      </c>
    </row>
    <row r="566" spans="1:6" ht="15.6">
      <c r="A566" s="71" t="s">
        <v>2110</v>
      </c>
      <c r="B566" s="71" t="s">
        <v>2232</v>
      </c>
      <c r="C566" s="72">
        <v>62.053817018388649</v>
      </c>
      <c r="D566" s="73">
        <v>1259398496.24</v>
      </c>
      <c r="E566" s="72">
        <v>18.281342313599506</v>
      </c>
      <c r="F566" s="73">
        <v>62163436551.288933</v>
      </c>
    </row>
    <row r="567" spans="1:6" ht="15.6">
      <c r="A567" s="71" t="s">
        <v>2110</v>
      </c>
      <c r="B567" s="71" t="s">
        <v>2232</v>
      </c>
      <c r="C567" s="72">
        <v>62.056552047312799</v>
      </c>
      <c r="D567" s="73">
        <v>1573613086.77</v>
      </c>
      <c r="E567" s="72">
        <v>18.281342313599506</v>
      </c>
      <c r="F567" s="73">
        <v>77672950672.68631</v>
      </c>
    </row>
    <row r="568" spans="1:6" ht="15.6">
      <c r="A568" s="71" t="s">
        <v>2110</v>
      </c>
      <c r="B568" s="71" t="s">
        <v>2192</v>
      </c>
      <c r="C568" s="72">
        <v>62.056804123711338</v>
      </c>
      <c r="D568" s="73">
        <v>1585958073</v>
      </c>
      <c r="E568" s="72">
        <v>12.435897435897417</v>
      </c>
      <c r="F568" s="73">
        <v>53251592220.346077</v>
      </c>
    </row>
    <row r="569" spans="1:6" ht="15.6">
      <c r="A569" s="71" t="s">
        <v>2110</v>
      </c>
      <c r="B569" s="71" t="s">
        <v>2111</v>
      </c>
      <c r="C569" s="74">
        <v>62.062408163265268</v>
      </c>
      <c r="D569" s="73">
        <v>3000000000</v>
      </c>
      <c r="E569" s="72">
        <v>18.014705882352949</v>
      </c>
      <c r="F569" s="73">
        <v>145919117647.0589</v>
      </c>
    </row>
    <row r="570" spans="1:6" ht="15.6">
      <c r="A570" s="71" t="s">
        <v>2110</v>
      </c>
      <c r="B570" s="71" t="s">
        <v>2260</v>
      </c>
      <c r="C570" s="72">
        <v>62.067225567010297</v>
      </c>
      <c r="D570" s="73">
        <v>2521171859</v>
      </c>
      <c r="E570" s="72">
        <v>12.050288213079007</v>
      </c>
      <c r="F570" s="73">
        <v>82028288346.266312</v>
      </c>
    </row>
    <row r="571" spans="1:6" ht="15.6">
      <c r="A571" s="71" t="s">
        <v>2110</v>
      </c>
      <c r="B571" s="71" t="s">
        <v>2192</v>
      </c>
      <c r="C571" s="72">
        <v>62.072886597938144</v>
      </c>
      <c r="D571" s="73">
        <v>2018745494</v>
      </c>
      <c r="E571" s="72">
        <v>12.435897435897417</v>
      </c>
      <c r="F571" s="73">
        <v>67783262163.922974</v>
      </c>
    </row>
    <row r="572" spans="1:6" ht="15.6">
      <c r="A572" s="71" t="s">
        <v>2110</v>
      </c>
      <c r="B572" s="71" t="s">
        <v>2111</v>
      </c>
      <c r="C572" s="74">
        <v>62.076285714285675</v>
      </c>
      <c r="D572" s="73">
        <v>2000000000</v>
      </c>
      <c r="E572" s="72">
        <v>18.014705882352949</v>
      </c>
      <c r="F572" s="73">
        <v>97279411764.705917</v>
      </c>
    </row>
    <row r="573" spans="1:6" ht="15.6">
      <c r="A573" s="71" t="s">
        <v>2110</v>
      </c>
      <c r="B573" s="71" t="s">
        <v>2260</v>
      </c>
      <c r="C573" s="72">
        <v>62.083822680412361</v>
      </c>
      <c r="D573" s="73">
        <v>2666781987</v>
      </c>
      <c r="E573" s="72">
        <v>12.050288213079007</v>
      </c>
      <c r="F573" s="73">
        <v>86765827170.953293</v>
      </c>
    </row>
    <row r="574" spans="1:6" ht="15.6">
      <c r="A574" s="71" t="s">
        <v>2110</v>
      </c>
      <c r="B574" s="71" t="s">
        <v>2192</v>
      </c>
      <c r="C574" s="72">
        <v>62.08896907216495</v>
      </c>
      <c r="D574" s="73">
        <v>3082706767</v>
      </c>
      <c r="E574" s="72">
        <v>12.435897435897417</v>
      </c>
      <c r="F574" s="73">
        <v>103507807984.26909</v>
      </c>
    </row>
    <row r="575" spans="1:6" ht="15.6">
      <c r="A575" s="71" t="s">
        <v>2110</v>
      </c>
      <c r="B575" s="71" t="s">
        <v>2111</v>
      </c>
      <c r="C575" s="74">
        <v>62.090163265306082</v>
      </c>
      <c r="D575" s="73">
        <v>2000000000</v>
      </c>
      <c r="E575" s="72">
        <v>18.014705882352949</v>
      </c>
      <c r="F575" s="73">
        <v>97279411764.705917</v>
      </c>
    </row>
    <row r="576" spans="1:6" ht="15.6">
      <c r="A576" s="71" t="s">
        <v>2110</v>
      </c>
      <c r="B576" s="71" t="s">
        <v>2111</v>
      </c>
      <c r="C576" s="74">
        <v>62.104040816326489</v>
      </c>
      <c r="D576" s="73">
        <v>3000000000</v>
      </c>
      <c r="E576" s="72">
        <v>18.014705882352949</v>
      </c>
      <c r="F576" s="73">
        <v>145919117647.0589</v>
      </c>
    </row>
    <row r="577" spans="1:6" ht="15.6">
      <c r="A577" s="71" t="s">
        <v>2110</v>
      </c>
      <c r="B577" s="71" t="s">
        <v>2111</v>
      </c>
      <c r="C577" s="74">
        <v>62.115142857142814</v>
      </c>
      <c r="D577" s="73">
        <v>1000000000</v>
      </c>
      <c r="E577" s="72">
        <v>18.014705882352949</v>
      </c>
      <c r="F577" s="73">
        <v>48639705882.352959</v>
      </c>
    </row>
    <row r="578" spans="1:6" ht="15.6">
      <c r="A578" s="71" t="s">
        <v>2110</v>
      </c>
      <c r="B578" s="71" t="s">
        <v>2260</v>
      </c>
      <c r="C578" s="72">
        <v>62.117016907216481</v>
      </c>
      <c r="D578" s="73">
        <v>1574448943</v>
      </c>
      <c r="E578" s="72">
        <v>12.050288213079007</v>
      </c>
      <c r="F578" s="73">
        <v>51225921557.804527</v>
      </c>
    </row>
    <row r="579" spans="1:6" ht="15.6">
      <c r="A579" s="71" t="s">
        <v>2110</v>
      </c>
      <c r="B579" s="71" t="s">
        <v>2111</v>
      </c>
      <c r="C579" s="74">
        <v>62.129020408163221</v>
      </c>
      <c r="D579" s="73">
        <v>2000000000</v>
      </c>
      <c r="E579" s="72">
        <v>18.014705882352949</v>
      </c>
      <c r="F579" s="73">
        <v>97279411764.705917</v>
      </c>
    </row>
    <row r="580" spans="1:6" ht="15.6">
      <c r="A580" s="71" t="s">
        <v>2110</v>
      </c>
      <c r="B580" s="71" t="s">
        <v>2192</v>
      </c>
      <c r="C580" s="72">
        <v>62.129175257731958</v>
      </c>
      <c r="D580" s="73">
        <v>2195220193</v>
      </c>
      <c r="E580" s="72">
        <v>12.435897435897417</v>
      </c>
      <c r="F580" s="73">
        <v>73708739557.269119</v>
      </c>
    </row>
    <row r="581" spans="1:6" ht="15.6">
      <c r="A581" s="71" t="s">
        <v>2110</v>
      </c>
      <c r="B581" s="71" t="s">
        <v>2111</v>
      </c>
      <c r="C581" s="74">
        <v>62.142897959183628</v>
      </c>
      <c r="D581" s="73">
        <v>2000000000</v>
      </c>
      <c r="E581" s="72">
        <v>18.014705882352949</v>
      </c>
      <c r="F581" s="73">
        <v>97279411764.705917</v>
      </c>
    </row>
    <row r="582" spans="1:6" ht="15.6">
      <c r="A582" s="71" t="s">
        <v>2110</v>
      </c>
      <c r="B582" s="71" t="s">
        <v>2260</v>
      </c>
      <c r="C582" s="72">
        <v>62.150211134020601</v>
      </c>
      <c r="D582" s="73">
        <v>2108270494</v>
      </c>
      <c r="E582" s="72">
        <v>12.050288213079007</v>
      </c>
      <c r="F582" s="73">
        <v>68594221126.342232</v>
      </c>
    </row>
    <row r="583" spans="1:6" ht="15.6">
      <c r="A583" s="71" t="s">
        <v>2110</v>
      </c>
      <c r="B583" s="71" t="s">
        <v>2111</v>
      </c>
      <c r="C583" s="74">
        <v>62.153999999999954</v>
      </c>
      <c r="D583" s="73">
        <v>1000000000</v>
      </c>
      <c r="E583" s="72">
        <v>18.014705882352949</v>
      </c>
      <c r="F583" s="73">
        <v>48639705882.352959</v>
      </c>
    </row>
    <row r="584" spans="1:6" ht="15.6">
      <c r="A584" s="71" t="s">
        <v>2110</v>
      </c>
      <c r="B584" s="71" t="s">
        <v>2192</v>
      </c>
      <c r="C584" s="72">
        <v>62.169381443298967</v>
      </c>
      <c r="D584" s="73">
        <v>2308524208</v>
      </c>
      <c r="E584" s="72">
        <v>12.435897435897417</v>
      </c>
      <c r="F584" s="73">
        <v>77513139753.230652</v>
      </c>
    </row>
    <row r="585" spans="1:6" ht="15.6">
      <c r="A585" s="71" t="s">
        <v>2110</v>
      </c>
      <c r="B585" s="71" t="s">
        <v>2111</v>
      </c>
      <c r="C585" s="74">
        <v>62.170653061224442</v>
      </c>
      <c r="D585" s="73">
        <v>1000000000</v>
      </c>
      <c r="E585" s="72">
        <v>18.014705882352949</v>
      </c>
      <c r="F585" s="73">
        <v>48639705882.352959</v>
      </c>
    </row>
    <row r="586" spans="1:6" ht="15.6">
      <c r="A586" s="71" t="s">
        <v>2110</v>
      </c>
      <c r="B586" s="71" t="s">
        <v>2111</v>
      </c>
      <c r="C586" s="74">
        <v>62.181755102040768</v>
      </c>
      <c r="D586" s="73">
        <v>1000000000</v>
      </c>
      <c r="E586" s="72">
        <v>18.014705882352949</v>
      </c>
      <c r="F586" s="73">
        <v>48639705882.352959</v>
      </c>
    </row>
    <row r="587" spans="1:6" ht="15.6">
      <c r="A587" s="71" t="s">
        <v>2110</v>
      </c>
      <c r="B587" s="71" t="s">
        <v>2260</v>
      </c>
      <c r="C587" s="72">
        <v>62.183405360824722</v>
      </c>
      <c r="D587" s="73">
        <v>1114488349</v>
      </c>
      <c r="E587" s="72">
        <v>12.050288213079007</v>
      </c>
      <c r="F587" s="73">
        <v>36260745702.035172</v>
      </c>
    </row>
    <row r="588" spans="1:6" ht="15.6">
      <c r="A588" s="71" t="s">
        <v>2110</v>
      </c>
      <c r="B588" s="71" t="s">
        <v>2111</v>
      </c>
      <c r="C588" s="74">
        <v>62.195632653061175</v>
      </c>
      <c r="D588" s="73">
        <v>2000000000</v>
      </c>
      <c r="E588" s="72">
        <v>18.014705882352949</v>
      </c>
      <c r="F588" s="73">
        <v>97279411764.705917</v>
      </c>
    </row>
    <row r="589" spans="1:6" ht="15.6">
      <c r="A589" s="71" t="s">
        <v>2110</v>
      </c>
      <c r="B589" s="71" t="s">
        <v>2111</v>
      </c>
      <c r="C589" s="74">
        <v>62.209510204081582</v>
      </c>
      <c r="D589" s="73">
        <v>1000000000</v>
      </c>
      <c r="E589" s="72">
        <v>18.014705882352949</v>
      </c>
      <c r="F589" s="73">
        <v>48639705882.352959</v>
      </c>
    </row>
    <row r="590" spans="1:6" ht="15.6">
      <c r="A590" s="71" t="s">
        <v>2110</v>
      </c>
      <c r="B590" s="71" t="s">
        <v>2192</v>
      </c>
      <c r="C590" s="72">
        <v>62.209587628865975</v>
      </c>
      <c r="D590" s="73">
        <v>1759937819</v>
      </c>
      <c r="E590" s="72">
        <v>12.435897435897417</v>
      </c>
      <c r="F590" s="73">
        <v>59093296768.730682</v>
      </c>
    </row>
    <row r="591" spans="1:6" ht="15.6">
      <c r="A591" s="71" t="s">
        <v>2110</v>
      </c>
      <c r="B591" s="71" t="s">
        <v>2260</v>
      </c>
      <c r="C591" s="72">
        <v>62.216599587628842</v>
      </c>
      <c r="D591" s="73">
        <v>778303565</v>
      </c>
      <c r="E591" s="72">
        <v>12.050288213079007</v>
      </c>
      <c r="F591" s="73">
        <v>25322712143.895554</v>
      </c>
    </row>
    <row r="592" spans="1:6" ht="15.6">
      <c r="A592" s="71" t="s">
        <v>2110</v>
      </c>
      <c r="B592" s="71" t="s">
        <v>2111</v>
      </c>
      <c r="C592" s="74">
        <v>62.223387755101989</v>
      </c>
      <c r="D592" s="73">
        <v>3000000000</v>
      </c>
      <c r="E592" s="72">
        <v>18.014705882352949</v>
      </c>
      <c r="F592" s="73">
        <v>145919117647.0589</v>
      </c>
    </row>
    <row r="593" spans="1:6" ht="15.6">
      <c r="A593" s="71" t="s">
        <v>2110</v>
      </c>
      <c r="B593" s="71" t="s">
        <v>2111</v>
      </c>
      <c r="C593" s="74">
        <v>62.237265306122396</v>
      </c>
      <c r="D593" s="73">
        <v>2000000000</v>
      </c>
      <c r="E593" s="72">
        <v>18.014705882352949</v>
      </c>
      <c r="F593" s="73">
        <v>97279411764.705917</v>
      </c>
    </row>
    <row r="594" spans="1:6" ht="15.6">
      <c r="A594" s="71" t="s">
        <v>2110</v>
      </c>
      <c r="B594" s="71" t="s">
        <v>2111</v>
      </c>
      <c r="C594" s="74">
        <v>62.248367346938721</v>
      </c>
      <c r="D594" s="73">
        <v>2000000000</v>
      </c>
      <c r="E594" s="72">
        <v>18.014705882352949</v>
      </c>
      <c r="F594" s="73">
        <v>97279411764.705917</v>
      </c>
    </row>
    <row r="595" spans="1:6" ht="15.6">
      <c r="A595" s="71" t="s">
        <v>2110</v>
      </c>
      <c r="B595" s="71" t="s">
        <v>2260</v>
      </c>
      <c r="C595" s="72">
        <v>62.249793814432962</v>
      </c>
      <c r="D595" s="73">
        <v>1256985300</v>
      </c>
      <c r="E595" s="72">
        <v>12.050288213079007</v>
      </c>
      <c r="F595" s="73">
        <v>40896994890.429672</v>
      </c>
    </row>
    <row r="596" spans="1:6" ht="15.6">
      <c r="A596" s="71" t="s">
        <v>2110</v>
      </c>
      <c r="B596" s="71" t="s">
        <v>2192</v>
      </c>
      <c r="C596" s="72">
        <v>62.249793814432984</v>
      </c>
      <c r="D596" s="73">
        <v>2137826962</v>
      </c>
      <c r="E596" s="72">
        <v>12.435897435897417</v>
      </c>
      <c r="F596" s="73">
        <v>71781651454.846039</v>
      </c>
    </row>
    <row r="597" spans="1:6" ht="15.6">
      <c r="A597" s="71" t="s">
        <v>2110</v>
      </c>
      <c r="B597" s="71" t="s">
        <v>2111</v>
      </c>
      <c r="C597" s="74">
        <v>62.262244897959128</v>
      </c>
      <c r="D597" s="73">
        <v>2000000000</v>
      </c>
      <c r="E597" s="72">
        <v>18.014705882352949</v>
      </c>
      <c r="F597" s="73">
        <v>97279411764.705917</v>
      </c>
    </row>
    <row r="598" spans="1:6" ht="15.6">
      <c r="A598" s="71" t="s">
        <v>2110</v>
      </c>
      <c r="B598" s="71" t="s">
        <v>2111</v>
      </c>
      <c r="C598" s="74">
        <v>62.276122448979535</v>
      </c>
      <c r="D598" s="73">
        <v>700000000</v>
      </c>
      <c r="E598" s="72">
        <v>18.014705882352949</v>
      </c>
      <c r="F598" s="73">
        <v>34047794117.647076</v>
      </c>
    </row>
    <row r="599" spans="1:6" ht="15.6">
      <c r="A599" s="71" t="s">
        <v>2110</v>
      </c>
      <c r="B599" s="71" t="s">
        <v>2260</v>
      </c>
      <c r="C599" s="72">
        <v>62.282988041237083</v>
      </c>
      <c r="D599" s="73">
        <v>1592587776</v>
      </c>
      <c r="E599" s="72">
        <v>12.050288213079007</v>
      </c>
      <c r="F599" s="73">
        <v>51816082604.651581</v>
      </c>
    </row>
    <row r="600" spans="1:6" ht="15.6">
      <c r="A600" s="71" t="s">
        <v>2110</v>
      </c>
      <c r="B600" s="71" t="s">
        <v>2111</v>
      </c>
      <c r="C600" s="74">
        <v>62.289999999999942</v>
      </c>
      <c r="D600" s="73">
        <v>1000000000</v>
      </c>
      <c r="E600" s="72">
        <v>18.014705882352949</v>
      </c>
      <c r="F600" s="73">
        <v>48639705882.352959</v>
      </c>
    </row>
    <row r="601" spans="1:6" ht="15.6">
      <c r="A601" s="71" t="s">
        <v>2110</v>
      </c>
      <c r="B601" s="71" t="s">
        <v>2192</v>
      </c>
      <c r="C601" s="72">
        <v>62.29</v>
      </c>
      <c r="D601" s="73">
        <v>2287449393</v>
      </c>
      <c r="E601" s="72">
        <v>12.435897435897417</v>
      </c>
      <c r="F601" s="73">
        <v>76805512311.115265</v>
      </c>
    </row>
    <row r="602" spans="1:6" ht="15.6">
      <c r="A602" s="71" t="s">
        <v>2110</v>
      </c>
      <c r="B602" s="71" t="s">
        <v>2111</v>
      </c>
      <c r="C602" s="74">
        <v>62.303877551020349</v>
      </c>
      <c r="D602" s="73">
        <v>3000000000</v>
      </c>
      <c r="E602" s="72">
        <v>18.014705882352949</v>
      </c>
      <c r="F602" s="73">
        <v>145919117647.0589</v>
      </c>
    </row>
    <row r="603" spans="1:6" ht="15.6">
      <c r="A603" s="71" t="s">
        <v>2110</v>
      </c>
      <c r="B603" s="71" t="s">
        <v>2111</v>
      </c>
      <c r="C603" s="74">
        <v>62.314979591836675</v>
      </c>
      <c r="D603" s="73">
        <v>2000000000</v>
      </c>
      <c r="E603" s="72">
        <v>18.014705882352949</v>
      </c>
      <c r="F603" s="73">
        <v>97279411764.705917</v>
      </c>
    </row>
    <row r="604" spans="1:6" ht="15.6">
      <c r="A604" s="71" t="s">
        <v>2110</v>
      </c>
      <c r="B604" s="71" t="s">
        <v>2260</v>
      </c>
      <c r="C604" s="72">
        <v>62.316182268041203</v>
      </c>
      <c r="D604" s="73">
        <v>1178576860</v>
      </c>
      <c r="E604" s="72">
        <v>12.050288213079007</v>
      </c>
      <c r="F604" s="73">
        <v>38345915279.517303</v>
      </c>
    </row>
    <row r="605" spans="1:6" ht="15.6">
      <c r="A605" s="71" t="s">
        <v>2110</v>
      </c>
      <c r="B605" s="71" t="s">
        <v>2192</v>
      </c>
      <c r="C605" s="72">
        <v>62.330206185567008</v>
      </c>
      <c r="D605" s="73">
        <v>1304511278</v>
      </c>
      <c r="E605" s="72">
        <v>12.435897435897417</v>
      </c>
      <c r="F605" s="73">
        <v>43801474834.384552</v>
      </c>
    </row>
    <row r="606" spans="1:6" ht="15.6">
      <c r="A606" s="71" t="s">
        <v>2110</v>
      </c>
      <c r="B606" s="71" t="s">
        <v>2111</v>
      </c>
      <c r="C606" s="74">
        <v>62.331632653061163</v>
      </c>
      <c r="D606" s="73">
        <v>2000000000</v>
      </c>
      <c r="E606" s="72">
        <v>18.014705882352949</v>
      </c>
      <c r="F606" s="73">
        <v>97279411764.705917</v>
      </c>
    </row>
    <row r="607" spans="1:6" ht="15.6">
      <c r="A607" s="71" t="s">
        <v>2110</v>
      </c>
      <c r="B607" s="71" t="s">
        <v>2111</v>
      </c>
      <c r="C607" s="74">
        <v>62.342734693877489</v>
      </c>
      <c r="D607" s="73">
        <v>1000000000</v>
      </c>
      <c r="E607" s="72">
        <v>18.014705882352949</v>
      </c>
      <c r="F607" s="73">
        <v>48639705882.352959</v>
      </c>
    </row>
    <row r="608" spans="1:6" ht="15.6">
      <c r="A608" s="71" t="s">
        <v>2110</v>
      </c>
      <c r="B608" s="71" t="s">
        <v>2111</v>
      </c>
      <c r="C608" s="74">
        <v>62.356612244897896</v>
      </c>
      <c r="D608" s="73">
        <v>1000000000</v>
      </c>
      <c r="E608" s="72">
        <v>18.014705882352949</v>
      </c>
      <c r="F608" s="73">
        <v>48639705882.352959</v>
      </c>
    </row>
    <row r="609" spans="1:6" ht="15.6">
      <c r="A609" s="71" t="s">
        <v>2110</v>
      </c>
      <c r="B609" s="71" t="s">
        <v>2192</v>
      </c>
      <c r="C609" s="72">
        <v>62.370412371134016</v>
      </c>
      <c r="D609" s="73">
        <v>1896829896</v>
      </c>
      <c r="E609" s="72">
        <v>12.435897435897417</v>
      </c>
      <c r="F609" s="73">
        <v>63689711507.999901</v>
      </c>
    </row>
    <row r="610" spans="1:6" ht="15.6">
      <c r="A610" s="71" t="s">
        <v>2110</v>
      </c>
      <c r="B610" s="71" t="s">
        <v>2111</v>
      </c>
      <c r="C610" s="74">
        <v>62.370489795918303</v>
      </c>
      <c r="D610" s="73">
        <v>2000000000</v>
      </c>
      <c r="E610" s="72">
        <v>18.014705882352949</v>
      </c>
      <c r="F610" s="73">
        <v>97279411764.705917</v>
      </c>
    </row>
    <row r="611" spans="1:6" ht="15.6">
      <c r="A611" s="71" t="s">
        <v>2110</v>
      </c>
      <c r="B611" s="71" t="s">
        <v>2300</v>
      </c>
      <c r="C611" s="74">
        <v>64.900000000000006</v>
      </c>
      <c r="D611" s="73">
        <v>5000000</v>
      </c>
      <c r="E611" s="72">
        <v>0.90909090909090906</v>
      </c>
      <c r="F611" s="73">
        <v>12272727.272727272</v>
      </c>
    </row>
    <row r="612" spans="1:6" ht="15.6">
      <c r="A612" s="77" t="s">
        <v>2110</v>
      </c>
      <c r="B612" s="77" t="s">
        <v>2300</v>
      </c>
      <c r="C612" s="78">
        <v>66</v>
      </c>
      <c r="D612" s="79">
        <v>15000000</v>
      </c>
      <c r="E612" s="80">
        <v>0.90909090909090906</v>
      </c>
      <c r="F612" s="79">
        <v>36818181.81818182</v>
      </c>
    </row>
    <row r="613" spans="1:6" ht="15.6">
      <c r="A613" s="77" t="s">
        <v>2267</v>
      </c>
      <c r="B613" s="77" t="s">
        <v>2367</v>
      </c>
      <c r="C613" s="78">
        <v>67.000000000000014</v>
      </c>
      <c r="D613" s="79">
        <v>6580000000</v>
      </c>
      <c r="E613" s="80">
        <v>3.5</v>
      </c>
      <c r="F613" s="79">
        <v>62181000000.000008</v>
      </c>
    </row>
    <row r="614" spans="1:6" ht="15.6">
      <c r="A614" s="77" t="s">
        <v>2267</v>
      </c>
      <c r="B614" s="77" t="s">
        <v>2367</v>
      </c>
      <c r="C614" s="78">
        <v>68.467652173913109</v>
      </c>
      <c r="D614" s="79">
        <v>6470000000</v>
      </c>
      <c r="E614" s="80">
        <v>3.5</v>
      </c>
      <c r="F614" s="79">
        <v>61141500000.000008</v>
      </c>
    </row>
    <row r="615" spans="1:6" ht="15.6">
      <c r="A615" s="77" t="s">
        <v>2267</v>
      </c>
      <c r="B615" s="77" t="s">
        <v>2367</v>
      </c>
      <c r="C615" s="78">
        <v>69.91</v>
      </c>
      <c r="D615" s="79">
        <v>5130000000</v>
      </c>
      <c r="E615" s="80">
        <v>3.5</v>
      </c>
      <c r="F615" s="79">
        <v>48478500000</v>
      </c>
    </row>
    <row r="616" spans="1:6" ht="15.6">
      <c r="A616" s="77" t="s">
        <v>1037</v>
      </c>
      <c r="B616" s="77" t="s">
        <v>2262</v>
      </c>
      <c r="C616" s="80">
        <v>71.090511111110544</v>
      </c>
      <c r="D616" s="79">
        <v>690000000</v>
      </c>
      <c r="E616" s="80">
        <v>22.5</v>
      </c>
      <c r="F616" s="79">
        <v>41917500000</v>
      </c>
    </row>
    <row r="617" spans="1:6" ht="15.6">
      <c r="A617" s="77" t="s">
        <v>1037</v>
      </c>
      <c r="B617" s="77" t="s">
        <v>2262</v>
      </c>
      <c r="C617" s="80">
        <v>71.10162222222165</v>
      </c>
      <c r="D617" s="79">
        <v>2109999999.9999998</v>
      </c>
      <c r="E617" s="80">
        <v>22.5</v>
      </c>
      <c r="F617" s="79">
        <v>128182499999.99998</v>
      </c>
    </row>
    <row r="618" spans="1:6" ht="15.6">
      <c r="A618" s="77" t="s">
        <v>1037</v>
      </c>
      <c r="B618" s="77" t="s">
        <v>2262</v>
      </c>
      <c r="C618" s="80">
        <v>71.112733333332756</v>
      </c>
      <c r="D618" s="79">
        <v>1020000000</v>
      </c>
      <c r="E618" s="80">
        <v>22.5</v>
      </c>
      <c r="F618" s="79">
        <v>61965000000.000008</v>
      </c>
    </row>
    <row r="619" spans="1:6" ht="15.6">
      <c r="A619" s="77" t="s">
        <v>1037</v>
      </c>
      <c r="B619" s="77" t="s">
        <v>2262</v>
      </c>
      <c r="C619" s="80">
        <v>71.123844444443861</v>
      </c>
      <c r="D619" s="79">
        <v>1140000000</v>
      </c>
      <c r="E619" s="80">
        <v>22.5</v>
      </c>
      <c r="F619" s="79">
        <v>69255000000</v>
      </c>
    </row>
    <row r="620" spans="1:6" ht="15.6">
      <c r="A620" s="77" t="s">
        <v>1037</v>
      </c>
      <c r="B620" s="77" t="s">
        <v>2262</v>
      </c>
      <c r="C620" s="80">
        <v>71.134955555554967</v>
      </c>
      <c r="D620" s="79">
        <v>770000000</v>
      </c>
      <c r="E620" s="80">
        <v>22.5</v>
      </c>
      <c r="F620" s="79">
        <v>46777500000</v>
      </c>
    </row>
    <row r="621" spans="1:6" ht="15.6">
      <c r="A621" s="77" t="s">
        <v>1037</v>
      </c>
      <c r="B621" s="77" t="s">
        <v>2262</v>
      </c>
      <c r="C621" s="80">
        <v>71.146066666666073</v>
      </c>
      <c r="D621" s="79">
        <v>960000000</v>
      </c>
      <c r="E621" s="80">
        <v>22.5</v>
      </c>
      <c r="F621" s="79">
        <v>58320000000.000008</v>
      </c>
    </row>
    <row r="622" spans="1:6" ht="15.6">
      <c r="A622" s="77" t="s">
        <v>1037</v>
      </c>
      <c r="B622" s="77" t="s">
        <v>2262</v>
      </c>
      <c r="C622" s="80">
        <v>71.157177777777179</v>
      </c>
      <c r="D622" s="79">
        <v>1970000000</v>
      </c>
      <c r="E622" s="80">
        <v>22.5</v>
      </c>
      <c r="F622" s="79">
        <v>119677500000.00002</v>
      </c>
    </row>
    <row r="623" spans="1:6" ht="15.6">
      <c r="A623" s="77" t="s">
        <v>1037</v>
      </c>
      <c r="B623" s="77" t="s">
        <v>2262</v>
      </c>
      <c r="C623" s="80">
        <v>71.168288888888284</v>
      </c>
      <c r="D623" s="79">
        <v>1210000000</v>
      </c>
      <c r="E623" s="80">
        <v>22.5</v>
      </c>
      <c r="F623" s="79">
        <v>73507500000</v>
      </c>
    </row>
    <row r="624" spans="1:6" ht="15.6">
      <c r="A624" s="77" t="s">
        <v>1037</v>
      </c>
      <c r="B624" s="77" t="s">
        <v>2262</v>
      </c>
      <c r="C624" s="80">
        <v>71.17939999999939</v>
      </c>
      <c r="D624" s="79">
        <v>660000000</v>
      </c>
      <c r="E624" s="80">
        <v>22.5</v>
      </c>
      <c r="F624" s="79">
        <v>40095000000</v>
      </c>
    </row>
    <row r="625" spans="1:6" ht="15.6">
      <c r="A625" s="77" t="s">
        <v>1037</v>
      </c>
      <c r="B625" s="77" t="s">
        <v>2262</v>
      </c>
      <c r="C625" s="80">
        <v>71.186706666666055</v>
      </c>
      <c r="D625" s="79">
        <v>1550000000</v>
      </c>
      <c r="E625" s="80">
        <v>22.5</v>
      </c>
      <c r="F625" s="79">
        <v>94162500000</v>
      </c>
    </row>
    <row r="626" spans="1:6" ht="15.6">
      <c r="A626" s="77" t="s">
        <v>1037</v>
      </c>
      <c r="B626" s="77" t="s">
        <v>2262</v>
      </c>
      <c r="C626" s="80">
        <v>71.19406666666606</v>
      </c>
      <c r="D626" s="79">
        <v>1940000000</v>
      </c>
      <c r="E626" s="80">
        <v>22.5</v>
      </c>
      <c r="F626" s="79">
        <v>117855000000.00002</v>
      </c>
    </row>
    <row r="627" spans="1:6" ht="15.6">
      <c r="A627" s="77" t="s">
        <v>1037</v>
      </c>
      <c r="B627" s="77" t="s">
        <v>2262</v>
      </c>
      <c r="C627" s="80">
        <v>71.201426666666066</v>
      </c>
      <c r="D627" s="79">
        <v>1750000000</v>
      </c>
      <c r="E627" s="80">
        <v>22.5</v>
      </c>
      <c r="F627" s="79">
        <v>106312500000</v>
      </c>
    </row>
    <row r="628" spans="1:6" ht="15.6">
      <c r="A628" s="77" t="s">
        <v>1037</v>
      </c>
      <c r="B628" s="77" t="s">
        <v>2262</v>
      </c>
      <c r="C628" s="80">
        <v>71.208786666666072</v>
      </c>
      <c r="D628" s="79">
        <v>1390000000</v>
      </c>
      <c r="E628" s="80">
        <v>22.5</v>
      </c>
      <c r="F628" s="79">
        <v>84442500000</v>
      </c>
    </row>
    <row r="629" spans="1:6" ht="15.6">
      <c r="A629" s="77" t="s">
        <v>1037</v>
      </c>
      <c r="B629" s="77" t="s">
        <v>2262</v>
      </c>
      <c r="C629" s="80">
        <v>71.216146666666077</v>
      </c>
      <c r="D629" s="79">
        <v>1960000000</v>
      </c>
      <c r="E629" s="80">
        <v>22.5</v>
      </c>
      <c r="F629" s="79">
        <v>119070000000.00002</v>
      </c>
    </row>
    <row r="630" spans="1:6" ht="15.6">
      <c r="A630" s="77" t="s">
        <v>1037</v>
      </c>
      <c r="B630" s="77" t="s">
        <v>2262</v>
      </c>
      <c r="C630" s="80">
        <v>71.223506666666083</v>
      </c>
      <c r="D630" s="79">
        <v>2290000000</v>
      </c>
      <c r="E630" s="80">
        <v>22.5</v>
      </c>
      <c r="F630" s="79">
        <v>139117500000</v>
      </c>
    </row>
    <row r="631" spans="1:6" ht="15.6">
      <c r="A631" s="77" t="s">
        <v>1037</v>
      </c>
      <c r="B631" s="77" t="s">
        <v>2262</v>
      </c>
      <c r="C631" s="80">
        <v>71.230866666666088</v>
      </c>
      <c r="D631" s="79">
        <v>2170000000</v>
      </c>
      <c r="E631" s="80">
        <v>22.5</v>
      </c>
      <c r="F631" s="79">
        <v>131827500000.00002</v>
      </c>
    </row>
    <row r="632" spans="1:6" ht="15.6">
      <c r="A632" s="77" t="s">
        <v>1037</v>
      </c>
      <c r="B632" s="77" t="s">
        <v>2262</v>
      </c>
      <c r="C632" s="80">
        <v>71.238226666666094</v>
      </c>
      <c r="D632" s="79">
        <v>1340000000</v>
      </c>
      <c r="E632" s="80">
        <v>22.5</v>
      </c>
      <c r="F632" s="79">
        <v>81405000000</v>
      </c>
    </row>
    <row r="633" spans="1:6" ht="15.6">
      <c r="A633" s="77" t="s">
        <v>1037</v>
      </c>
      <c r="B633" s="77" t="s">
        <v>2262</v>
      </c>
      <c r="C633" s="80">
        <v>71.2455866666661</v>
      </c>
      <c r="D633" s="79">
        <v>2150000000</v>
      </c>
      <c r="E633" s="80">
        <v>22.5</v>
      </c>
      <c r="F633" s="79">
        <v>130612500000.00002</v>
      </c>
    </row>
    <row r="634" spans="1:6" ht="15.6">
      <c r="A634" s="77" t="s">
        <v>1037</v>
      </c>
      <c r="B634" s="77" t="s">
        <v>2262</v>
      </c>
      <c r="C634" s="80">
        <v>71.252946666666105</v>
      </c>
      <c r="D634" s="79">
        <v>1460000000</v>
      </c>
      <c r="E634" s="80">
        <v>22.5</v>
      </c>
      <c r="F634" s="79">
        <v>88695000000</v>
      </c>
    </row>
    <row r="635" spans="1:6" ht="15.6">
      <c r="A635" s="77" t="s">
        <v>1037</v>
      </c>
      <c r="B635" s="77" t="s">
        <v>2262</v>
      </c>
      <c r="C635" s="80">
        <v>71.260306666666111</v>
      </c>
      <c r="D635" s="79">
        <v>2950000000</v>
      </c>
      <c r="E635" s="80">
        <v>22.5</v>
      </c>
      <c r="F635" s="79">
        <v>179212500000</v>
      </c>
    </row>
    <row r="636" spans="1:6" ht="15.6">
      <c r="A636" s="77" t="s">
        <v>1037</v>
      </c>
      <c r="B636" s="77" t="s">
        <v>2262</v>
      </c>
      <c r="C636" s="80">
        <v>71.267666666666116</v>
      </c>
      <c r="D636" s="79">
        <v>1460000000</v>
      </c>
      <c r="E636" s="80">
        <v>22.5</v>
      </c>
      <c r="F636" s="79">
        <v>88695000000</v>
      </c>
    </row>
    <row r="637" spans="1:6" ht="15.6">
      <c r="A637" s="77" t="s">
        <v>1037</v>
      </c>
      <c r="B637" s="77" t="s">
        <v>2262</v>
      </c>
      <c r="C637" s="80">
        <v>71.275026666666122</v>
      </c>
      <c r="D637" s="79">
        <v>2000000000</v>
      </c>
      <c r="E637" s="80">
        <v>22.5</v>
      </c>
      <c r="F637" s="79">
        <v>121500000000.00002</v>
      </c>
    </row>
    <row r="638" spans="1:6" ht="15.6">
      <c r="A638" s="77" t="s">
        <v>1037</v>
      </c>
      <c r="B638" s="77" t="s">
        <v>2262</v>
      </c>
      <c r="C638" s="80">
        <v>71.282386666666127</v>
      </c>
      <c r="D638" s="79">
        <v>3260000000</v>
      </c>
      <c r="E638" s="80">
        <v>22.5</v>
      </c>
      <c r="F638" s="79">
        <v>198045000000</v>
      </c>
    </row>
    <row r="639" spans="1:6" ht="15.6">
      <c r="A639" s="77" t="s">
        <v>1037</v>
      </c>
      <c r="B639" s="77" t="s">
        <v>2262</v>
      </c>
      <c r="C639" s="80">
        <v>71.289746666666133</v>
      </c>
      <c r="D639" s="79">
        <v>1550000000</v>
      </c>
      <c r="E639" s="80">
        <v>22.5</v>
      </c>
      <c r="F639" s="79">
        <v>94162500000</v>
      </c>
    </row>
    <row r="640" spans="1:6" ht="15.6">
      <c r="A640" s="77" t="s">
        <v>1037</v>
      </c>
      <c r="B640" s="77" t="s">
        <v>2262</v>
      </c>
      <c r="C640" s="80">
        <v>71.297106666666139</v>
      </c>
      <c r="D640" s="79">
        <v>1600000000</v>
      </c>
      <c r="E640" s="80">
        <v>22.5</v>
      </c>
      <c r="F640" s="79">
        <v>97200000000</v>
      </c>
    </row>
    <row r="641" spans="1:6" ht="15.6">
      <c r="A641" s="77" t="s">
        <v>1037</v>
      </c>
      <c r="B641" s="77" t="s">
        <v>2262</v>
      </c>
      <c r="C641" s="80">
        <v>71.304466666666144</v>
      </c>
      <c r="D641" s="79">
        <v>1730000000</v>
      </c>
      <c r="E641" s="80">
        <v>22.5</v>
      </c>
      <c r="F641" s="79">
        <v>105097500000</v>
      </c>
    </row>
    <row r="642" spans="1:6" ht="15.6">
      <c r="A642" s="77" t="s">
        <v>1037</v>
      </c>
      <c r="B642" s="77" t="s">
        <v>2262</v>
      </c>
      <c r="C642" s="80">
        <v>71.31182666666615</v>
      </c>
      <c r="D642" s="79">
        <v>2830000000</v>
      </c>
      <c r="E642" s="80">
        <v>22.5</v>
      </c>
      <c r="F642" s="79">
        <v>171922500000</v>
      </c>
    </row>
    <row r="643" spans="1:6" ht="15.6">
      <c r="A643" s="77" t="s">
        <v>1037</v>
      </c>
      <c r="B643" s="77" t="s">
        <v>2262</v>
      </c>
      <c r="C643" s="80">
        <v>71.319186666666155</v>
      </c>
      <c r="D643" s="79">
        <v>1740000000</v>
      </c>
      <c r="E643" s="80">
        <v>22.5</v>
      </c>
      <c r="F643" s="79">
        <v>105705000000</v>
      </c>
    </row>
    <row r="644" spans="1:6" ht="15.6">
      <c r="A644" s="77" t="s">
        <v>1037</v>
      </c>
      <c r="B644" s="77" t="s">
        <v>2262</v>
      </c>
      <c r="C644" s="80">
        <v>71.326546666666161</v>
      </c>
      <c r="D644" s="79">
        <v>1080000000</v>
      </c>
      <c r="E644" s="80">
        <v>22.5</v>
      </c>
      <c r="F644" s="79">
        <v>65610000000.000008</v>
      </c>
    </row>
    <row r="645" spans="1:6" ht="15.6">
      <c r="A645" s="77" t="s">
        <v>1037</v>
      </c>
      <c r="B645" s="77" t="s">
        <v>2262</v>
      </c>
      <c r="C645" s="80">
        <v>71.333906666666167</v>
      </c>
      <c r="D645" s="79">
        <v>1360000000</v>
      </c>
      <c r="E645" s="80">
        <v>22.5</v>
      </c>
      <c r="F645" s="79">
        <v>82620000000</v>
      </c>
    </row>
    <row r="646" spans="1:6" ht="15.6">
      <c r="A646" s="77" t="s">
        <v>1037</v>
      </c>
      <c r="B646" s="77" t="s">
        <v>2262</v>
      </c>
      <c r="C646" s="80">
        <v>71.341266666666172</v>
      </c>
      <c r="D646" s="79">
        <v>1540000000</v>
      </c>
      <c r="E646" s="80">
        <v>22.5</v>
      </c>
      <c r="F646" s="79">
        <v>93555000000</v>
      </c>
    </row>
    <row r="647" spans="1:6" ht="15.6">
      <c r="A647" s="77" t="s">
        <v>1037</v>
      </c>
      <c r="B647" s="77" t="s">
        <v>2262</v>
      </c>
      <c r="C647" s="80">
        <v>71.348626666666178</v>
      </c>
      <c r="D647" s="79">
        <v>1200000000</v>
      </c>
      <c r="E647" s="80">
        <v>22.5</v>
      </c>
      <c r="F647" s="79">
        <v>72900000000</v>
      </c>
    </row>
    <row r="648" spans="1:6" ht="15.6">
      <c r="A648" s="77" t="s">
        <v>1037</v>
      </c>
      <c r="B648" s="77" t="s">
        <v>2262</v>
      </c>
      <c r="C648" s="80">
        <v>71.355986666666183</v>
      </c>
      <c r="D648" s="79">
        <v>1610000000</v>
      </c>
      <c r="E648" s="80">
        <v>22.5</v>
      </c>
      <c r="F648" s="79">
        <v>97807500000</v>
      </c>
    </row>
    <row r="649" spans="1:6" ht="15.6">
      <c r="A649" s="77" t="s">
        <v>1037</v>
      </c>
      <c r="B649" s="77" t="s">
        <v>2262</v>
      </c>
      <c r="C649" s="80">
        <v>71.363346666666189</v>
      </c>
      <c r="D649" s="79">
        <v>1080000000</v>
      </c>
      <c r="E649" s="80">
        <v>22.5</v>
      </c>
      <c r="F649" s="79">
        <v>65610000000.000008</v>
      </c>
    </row>
    <row r="650" spans="1:6" ht="15.6">
      <c r="A650" s="77" t="s">
        <v>1037</v>
      </c>
      <c r="B650" s="77" t="s">
        <v>2262</v>
      </c>
      <c r="C650" s="80">
        <v>71.370706666666194</v>
      </c>
      <c r="D650" s="79">
        <v>1750000000</v>
      </c>
      <c r="E650" s="80">
        <v>22.5</v>
      </c>
      <c r="F650" s="79">
        <v>106312500000</v>
      </c>
    </row>
    <row r="651" spans="1:6" ht="15.6">
      <c r="A651" s="77" t="s">
        <v>1037</v>
      </c>
      <c r="B651" s="77" t="s">
        <v>2262</v>
      </c>
      <c r="C651" s="80">
        <v>71.3780666666662</v>
      </c>
      <c r="D651" s="79">
        <v>1080000000</v>
      </c>
      <c r="E651" s="80">
        <v>22.5</v>
      </c>
      <c r="F651" s="79">
        <v>65610000000.000008</v>
      </c>
    </row>
    <row r="652" spans="1:6" ht="15.6">
      <c r="A652" s="77" t="s">
        <v>1037</v>
      </c>
      <c r="B652" s="77" t="s">
        <v>2262</v>
      </c>
      <c r="C652" s="80">
        <v>71.385426666666206</v>
      </c>
      <c r="D652" s="79">
        <v>1580000000</v>
      </c>
      <c r="E652" s="80">
        <v>22.5</v>
      </c>
      <c r="F652" s="79">
        <v>95985000000</v>
      </c>
    </row>
    <row r="653" spans="1:6" ht="15.6">
      <c r="A653" s="77" t="s">
        <v>1037</v>
      </c>
      <c r="B653" s="77" t="s">
        <v>2262</v>
      </c>
      <c r="C653" s="80">
        <v>71.392786666666211</v>
      </c>
      <c r="D653" s="79">
        <v>1290000000</v>
      </c>
      <c r="E653" s="80">
        <v>22.5</v>
      </c>
      <c r="F653" s="79">
        <v>78367500000</v>
      </c>
    </row>
    <row r="654" spans="1:6" ht="15.6">
      <c r="A654" s="77" t="s">
        <v>1037</v>
      </c>
      <c r="B654" s="77" t="s">
        <v>2262</v>
      </c>
      <c r="C654" s="80">
        <v>71.400146666666217</v>
      </c>
      <c r="D654" s="79">
        <v>1490000000</v>
      </c>
      <c r="E654" s="80">
        <v>22.5</v>
      </c>
      <c r="F654" s="79">
        <v>90517500000</v>
      </c>
    </row>
    <row r="655" spans="1:6" ht="15.6">
      <c r="A655" s="77" t="s">
        <v>1037</v>
      </c>
      <c r="B655" s="77" t="s">
        <v>2262</v>
      </c>
      <c r="C655" s="80">
        <v>71.407506666666222</v>
      </c>
      <c r="D655" s="79">
        <v>1320000000</v>
      </c>
      <c r="E655" s="80">
        <v>22.5</v>
      </c>
      <c r="F655" s="79">
        <v>80190000000</v>
      </c>
    </row>
    <row r="656" spans="1:6" ht="15.6">
      <c r="A656" s="77" t="s">
        <v>1037</v>
      </c>
      <c r="B656" s="77" t="s">
        <v>2262</v>
      </c>
      <c r="C656" s="80">
        <v>71.414866666666228</v>
      </c>
      <c r="D656" s="79">
        <v>1500000000</v>
      </c>
      <c r="E656" s="80">
        <v>22.5</v>
      </c>
      <c r="F656" s="79">
        <v>91125000000</v>
      </c>
    </row>
    <row r="657" spans="1:6" ht="15.6">
      <c r="A657" s="77" t="s">
        <v>1037</v>
      </c>
      <c r="B657" s="77" t="s">
        <v>2262</v>
      </c>
      <c r="C657" s="80">
        <v>71.422226666666234</v>
      </c>
      <c r="D657" s="79">
        <v>1340000000</v>
      </c>
      <c r="E657" s="80">
        <v>22.5</v>
      </c>
      <c r="F657" s="79">
        <v>81405000000</v>
      </c>
    </row>
    <row r="658" spans="1:6" ht="15.6">
      <c r="A658" s="77" t="s">
        <v>1037</v>
      </c>
      <c r="B658" s="77" t="s">
        <v>2262</v>
      </c>
      <c r="C658" s="80">
        <v>71.429586666666239</v>
      </c>
      <c r="D658" s="79">
        <v>2089999999.9999998</v>
      </c>
      <c r="E658" s="80">
        <v>22.5</v>
      </c>
      <c r="F658" s="79">
        <v>126967499999.99998</v>
      </c>
    </row>
    <row r="659" spans="1:6" ht="15.6">
      <c r="A659" s="77" t="s">
        <v>1037</v>
      </c>
      <c r="B659" s="77" t="s">
        <v>2262</v>
      </c>
      <c r="C659" s="80">
        <v>71.436946666666245</v>
      </c>
      <c r="D659" s="79">
        <v>1290000000</v>
      </c>
      <c r="E659" s="80">
        <v>22.5</v>
      </c>
      <c r="F659" s="79">
        <v>78367500000</v>
      </c>
    </row>
    <row r="660" spans="1:6" ht="15.6">
      <c r="A660" s="77" t="s">
        <v>1037</v>
      </c>
      <c r="B660" s="77" t="s">
        <v>2262</v>
      </c>
      <c r="C660" s="80">
        <v>71.44430666666625</v>
      </c>
      <c r="D660" s="79">
        <v>1570000000</v>
      </c>
      <c r="E660" s="80">
        <v>22.5</v>
      </c>
      <c r="F660" s="79">
        <v>95377500000</v>
      </c>
    </row>
    <row r="661" spans="1:6" ht="15.6">
      <c r="A661" s="77" t="s">
        <v>1037</v>
      </c>
      <c r="B661" s="77" t="s">
        <v>2262</v>
      </c>
      <c r="C661" s="80">
        <v>71.451666666666256</v>
      </c>
      <c r="D661" s="79">
        <v>900000000</v>
      </c>
      <c r="E661" s="80">
        <v>22.5</v>
      </c>
      <c r="F661" s="79">
        <v>54675000000</v>
      </c>
    </row>
    <row r="662" spans="1:6" ht="15.6">
      <c r="A662" s="77" t="s">
        <v>1037</v>
      </c>
      <c r="B662" s="77" t="s">
        <v>2262</v>
      </c>
      <c r="C662" s="80">
        <v>71.459026666666261</v>
      </c>
      <c r="D662" s="79">
        <v>1000000000</v>
      </c>
      <c r="E662" s="80">
        <v>22.5</v>
      </c>
      <c r="F662" s="79">
        <v>60750000000.000008</v>
      </c>
    </row>
    <row r="663" spans="1:6" ht="15.6">
      <c r="A663" s="77" t="s">
        <v>1037</v>
      </c>
      <c r="B663" s="77" t="s">
        <v>2262</v>
      </c>
      <c r="C663" s="80">
        <v>71.466386666666267</v>
      </c>
      <c r="D663" s="79">
        <v>1520000000</v>
      </c>
      <c r="E663" s="80">
        <v>22.5</v>
      </c>
      <c r="F663" s="79">
        <v>92340000000</v>
      </c>
    </row>
    <row r="664" spans="1:6" ht="15.6">
      <c r="A664" s="77" t="s">
        <v>1037</v>
      </c>
      <c r="B664" s="77" t="s">
        <v>2262</v>
      </c>
      <c r="C664" s="80">
        <v>71.473746666666273</v>
      </c>
      <c r="D664" s="79">
        <v>1240000000</v>
      </c>
      <c r="E664" s="80">
        <v>22.5</v>
      </c>
      <c r="F664" s="79">
        <v>75330000000</v>
      </c>
    </row>
    <row r="665" spans="1:6" ht="15.6">
      <c r="A665" s="77" t="s">
        <v>1037</v>
      </c>
      <c r="B665" s="77" t="s">
        <v>2262</v>
      </c>
      <c r="C665" s="80">
        <v>71.481106666666278</v>
      </c>
      <c r="D665" s="79">
        <v>1180000000</v>
      </c>
      <c r="E665" s="80">
        <v>22.5</v>
      </c>
      <c r="F665" s="79">
        <v>71685000000</v>
      </c>
    </row>
    <row r="666" spans="1:6" ht="15.6">
      <c r="A666" s="77" t="s">
        <v>1037</v>
      </c>
      <c r="B666" s="77" t="s">
        <v>2262</v>
      </c>
      <c r="C666" s="80">
        <v>71.488466666666284</v>
      </c>
      <c r="D666" s="79">
        <v>990000000</v>
      </c>
      <c r="E666" s="80">
        <v>22.5</v>
      </c>
      <c r="F666" s="79">
        <v>60142500000.000008</v>
      </c>
    </row>
    <row r="667" spans="1:6" ht="15.6">
      <c r="A667" s="77" t="s">
        <v>1037</v>
      </c>
      <c r="B667" s="77" t="s">
        <v>2262</v>
      </c>
      <c r="C667" s="80">
        <v>71.493986666666288</v>
      </c>
      <c r="D667" s="79">
        <v>1410000000</v>
      </c>
      <c r="E667" s="80">
        <v>30</v>
      </c>
      <c r="F667" s="79">
        <v>114210000000</v>
      </c>
    </row>
    <row r="668" spans="1:6" ht="15.6">
      <c r="A668" s="77" t="s">
        <v>1037</v>
      </c>
      <c r="B668" s="77" t="s">
        <v>2262</v>
      </c>
      <c r="C668" s="80">
        <v>71.499506666666292</v>
      </c>
      <c r="D668" s="79">
        <v>1580000000</v>
      </c>
      <c r="E668" s="80">
        <v>30</v>
      </c>
      <c r="F668" s="79">
        <v>127980000000.00002</v>
      </c>
    </row>
    <row r="669" spans="1:6" ht="15.6">
      <c r="A669" s="77" t="s">
        <v>1037</v>
      </c>
      <c r="B669" s="77" t="s">
        <v>2262</v>
      </c>
      <c r="C669" s="80">
        <v>71.505026666666296</v>
      </c>
      <c r="D669" s="79">
        <v>1360000000</v>
      </c>
      <c r="E669" s="80">
        <v>30</v>
      </c>
      <c r="F669" s="79">
        <v>110160000000</v>
      </c>
    </row>
    <row r="670" spans="1:6" ht="15.6">
      <c r="A670" s="77" t="s">
        <v>1037</v>
      </c>
      <c r="B670" s="77" t="s">
        <v>2262</v>
      </c>
      <c r="C670" s="80">
        <v>71.510546666666301</v>
      </c>
      <c r="D670" s="79">
        <v>1510000000</v>
      </c>
      <c r="E670" s="80">
        <v>30</v>
      </c>
      <c r="F670" s="79">
        <v>122310000000.00002</v>
      </c>
    </row>
    <row r="671" spans="1:6" ht="15.6">
      <c r="A671" s="77" t="s">
        <v>1037</v>
      </c>
      <c r="B671" s="77" t="s">
        <v>2262</v>
      </c>
      <c r="C671" s="80">
        <v>71.516066666666305</v>
      </c>
      <c r="D671" s="79">
        <v>1080000000</v>
      </c>
      <c r="E671" s="80">
        <v>30</v>
      </c>
      <c r="F671" s="79">
        <v>87480000000</v>
      </c>
    </row>
    <row r="672" spans="1:6" ht="15.6">
      <c r="A672" s="77" t="s">
        <v>1037</v>
      </c>
      <c r="B672" s="77" t="s">
        <v>2262</v>
      </c>
      <c r="C672" s="80">
        <v>71.521586666666309</v>
      </c>
      <c r="D672" s="79">
        <v>1230000000</v>
      </c>
      <c r="E672" s="80">
        <v>30</v>
      </c>
      <c r="F672" s="79">
        <v>99630000000</v>
      </c>
    </row>
    <row r="673" spans="1:6" ht="15.6">
      <c r="A673" s="77" t="s">
        <v>1037</v>
      </c>
      <c r="B673" s="77" t="s">
        <v>2262</v>
      </c>
      <c r="C673" s="80">
        <v>71.527106666666313</v>
      </c>
      <c r="D673" s="79">
        <v>1110000000</v>
      </c>
      <c r="E673" s="80">
        <v>30</v>
      </c>
      <c r="F673" s="79">
        <v>89910000000</v>
      </c>
    </row>
    <row r="674" spans="1:6" ht="15.6">
      <c r="A674" s="77" t="s">
        <v>1037</v>
      </c>
      <c r="B674" s="77" t="s">
        <v>2262</v>
      </c>
      <c r="C674" s="80">
        <v>71.532626666666317</v>
      </c>
      <c r="D674" s="79">
        <v>1440000000</v>
      </c>
      <c r="E674" s="80">
        <v>30</v>
      </c>
      <c r="F674" s="79">
        <v>116640000000.00002</v>
      </c>
    </row>
    <row r="675" spans="1:6" ht="15.6">
      <c r="A675" s="77" t="s">
        <v>1037</v>
      </c>
      <c r="B675" s="77" t="s">
        <v>2262</v>
      </c>
      <c r="C675" s="80">
        <v>71.538146666666321</v>
      </c>
      <c r="D675" s="79">
        <v>2450000000</v>
      </c>
      <c r="E675" s="80">
        <v>30</v>
      </c>
      <c r="F675" s="79">
        <v>198450000000</v>
      </c>
    </row>
    <row r="676" spans="1:6" ht="15.6">
      <c r="A676" s="77" t="s">
        <v>1037</v>
      </c>
      <c r="B676" s="77" t="s">
        <v>2262</v>
      </c>
      <c r="C676" s="80">
        <v>71.543666666666326</v>
      </c>
      <c r="D676" s="79">
        <v>1530000000</v>
      </c>
      <c r="E676" s="80">
        <v>30</v>
      </c>
      <c r="F676" s="79">
        <v>123930000000.00002</v>
      </c>
    </row>
    <row r="677" spans="1:6" ht="15.6">
      <c r="A677" s="77" t="s">
        <v>1037</v>
      </c>
      <c r="B677" s="77" t="s">
        <v>2262</v>
      </c>
      <c r="C677" s="80">
        <v>71.54918666666633</v>
      </c>
      <c r="D677" s="79">
        <v>1490000000</v>
      </c>
      <c r="E677" s="80">
        <v>30</v>
      </c>
      <c r="F677" s="79">
        <v>120690000000.00002</v>
      </c>
    </row>
    <row r="678" spans="1:6" ht="15.6">
      <c r="A678" s="77" t="s">
        <v>1037</v>
      </c>
      <c r="B678" s="77" t="s">
        <v>2262</v>
      </c>
      <c r="C678" s="80">
        <v>71.554706666666334</v>
      </c>
      <c r="D678" s="79">
        <v>1760000000</v>
      </c>
      <c r="E678" s="80">
        <v>30</v>
      </c>
      <c r="F678" s="79">
        <v>142560000000</v>
      </c>
    </row>
    <row r="679" spans="1:6" ht="15.6">
      <c r="A679" s="77" t="s">
        <v>1037</v>
      </c>
      <c r="B679" s="77" t="s">
        <v>2262</v>
      </c>
      <c r="C679" s="80">
        <v>71.560226666666338</v>
      </c>
      <c r="D679" s="79">
        <v>1670000000</v>
      </c>
      <c r="E679" s="80">
        <v>30</v>
      </c>
      <c r="F679" s="79">
        <v>135270000000.00002</v>
      </c>
    </row>
    <row r="680" spans="1:6" ht="15.6">
      <c r="A680" s="77" t="s">
        <v>1037</v>
      </c>
      <c r="B680" s="77" t="s">
        <v>2262</v>
      </c>
      <c r="C680" s="80">
        <v>71.565746666666342</v>
      </c>
      <c r="D680" s="79">
        <v>1160000000</v>
      </c>
      <c r="E680" s="80">
        <v>30</v>
      </c>
      <c r="F680" s="79">
        <v>93960000000</v>
      </c>
    </row>
    <row r="681" spans="1:6" ht="15.6">
      <c r="A681" s="77" t="s">
        <v>1037</v>
      </c>
      <c r="B681" s="77" t="s">
        <v>2262</v>
      </c>
      <c r="C681" s="80">
        <v>71.571266666666347</v>
      </c>
      <c r="D681" s="79">
        <v>790000000</v>
      </c>
      <c r="E681" s="80">
        <v>30</v>
      </c>
      <c r="F681" s="79">
        <v>63990000000.000008</v>
      </c>
    </row>
    <row r="682" spans="1:6" ht="15.6">
      <c r="A682" s="77" t="s">
        <v>1037</v>
      </c>
      <c r="B682" s="77" t="s">
        <v>2262</v>
      </c>
      <c r="C682" s="80">
        <v>71.576786666666351</v>
      </c>
      <c r="D682" s="79">
        <v>2770000000</v>
      </c>
      <c r="E682" s="80">
        <v>30</v>
      </c>
      <c r="F682" s="79">
        <v>224370000000</v>
      </c>
    </row>
    <row r="683" spans="1:6" ht="15.6">
      <c r="A683" s="77" t="s">
        <v>1037</v>
      </c>
      <c r="B683" s="77" t="s">
        <v>2262</v>
      </c>
      <c r="C683" s="80">
        <v>71.582306666666355</v>
      </c>
      <c r="D683" s="79">
        <v>1840000000</v>
      </c>
      <c r="E683" s="80">
        <v>30</v>
      </c>
      <c r="F683" s="79">
        <v>149040000000</v>
      </c>
    </row>
    <row r="684" spans="1:6" ht="15.6">
      <c r="A684" s="77" t="s">
        <v>1037</v>
      </c>
      <c r="B684" s="77" t="s">
        <v>2262</v>
      </c>
      <c r="C684" s="80">
        <v>71.587826666666359</v>
      </c>
      <c r="D684" s="79">
        <v>1870000000</v>
      </c>
      <c r="E684" s="80">
        <v>30</v>
      </c>
      <c r="F684" s="79">
        <v>151470000000</v>
      </c>
    </row>
    <row r="685" spans="1:6" ht="15.6">
      <c r="A685" s="77" t="s">
        <v>1037</v>
      </c>
      <c r="B685" s="77" t="s">
        <v>2262</v>
      </c>
      <c r="C685" s="80">
        <v>71.593346666666363</v>
      </c>
      <c r="D685" s="79">
        <v>1430000000</v>
      </c>
      <c r="E685" s="80">
        <v>30</v>
      </c>
      <c r="F685" s="79">
        <v>115830000000</v>
      </c>
    </row>
    <row r="686" spans="1:6" ht="15.6">
      <c r="A686" s="77" t="s">
        <v>1037</v>
      </c>
      <c r="B686" s="77" t="s">
        <v>2262</v>
      </c>
      <c r="C686" s="80">
        <v>71.598866666666368</v>
      </c>
      <c r="D686" s="79">
        <v>2640000000</v>
      </c>
      <c r="E686" s="80">
        <v>30</v>
      </c>
      <c r="F686" s="79">
        <v>213840000000</v>
      </c>
    </row>
    <row r="687" spans="1:6" ht="15.6">
      <c r="A687" s="77" t="s">
        <v>1037</v>
      </c>
      <c r="B687" s="77" t="s">
        <v>2262</v>
      </c>
      <c r="C687" s="80">
        <v>71.604386666666372</v>
      </c>
      <c r="D687" s="79">
        <v>2210000000</v>
      </c>
      <c r="E687" s="80">
        <v>30</v>
      </c>
      <c r="F687" s="79">
        <v>179010000000</v>
      </c>
    </row>
    <row r="688" spans="1:6" ht="15.6">
      <c r="A688" s="77" t="s">
        <v>1037</v>
      </c>
      <c r="B688" s="77" t="s">
        <v>2262</v>
      </c>
      <c r="C688" s="80">
        <v>71.609906666666376</v>
      </c>
      <c r="D688" s="79">
        <v>2660000000</v>
      </c>
      <c r="E688" s="80">
        <v>30</v>
      </c>
      <c r="F688" s="79">
        <v>215460000000</v>
      </c>
    </row>
    <row r="689" spans="1:6" ht="15.6">
      <c r="A689" s="77" t="s">
        <v>1037</v>
      </c>
      <c r="B689" s="77" t="s">
        <v>2262</v>
      </c>
      <c r="C689" s="80">
        <v>71.61542666666638</v>
      </c>
      <c r="D689" s="79">
        <v>1330000000</v>
      </c>
      <c r="E689" s="80">
        <v>30</v>
      </c>
      <c r="F689" s="79">
        <v>107730000000</v>
      </c>
    </row>
    <row r="690" spans="1:6" ht="15.6">
      <c r="A690" s="77" t="s">
        <v>1037</v>
      </c>
      <c r="B690" s="77" t="s">
        <v>2262</v>
      </c>
      <c r="C690" s="80">
        <v>71.620946666666384</v>
      </c>
      <c r="D690" s="79">
        <v>1580000000</v>
      </c>
      <c r="E690" s="80">
        <v>30</v>
      </c>
      <c r="F690" s="79">
        <v>127980000000.00002</v>
      </c>
    </row>
    <row r="691" spans="1:6" ht="15.6">
      <c r="A691" s="77" t="s">
        <v>1037</v>
      </c>
      <c r="B691" s="77" t="s">
        <v>2262</v>
      </c>
      <c r="C691" s="80">
        <v>71.626466666666389</v>
      </c>
      <c r="D691" s="79">
        <v>1780000000</v>
      </c>
      <c r="E691" s="80">
        <v>30</v>
      </c>
      <c r="F691" s="79">
        <v>144180000000</v>
      </c>
    </row>
    <row r="692" spans="1:6" ht="15.6">
      <c r="A692" s="77" t="s">
        <v>1037</v>
      </c>
      <c r="B692" s="77" t="s">
        <v>2262</v>
      </c>
      <c r="C692" s="80">
        <v>71.631986666666393</v>
      </c>
      <c r="D692" s="79">
        <v>2020000000</v>
      </c>
      <c r="E692" s="80">
        <v>30</v>
      </c>
      <c r="F692" s="79">
        <v>163620000000</v>
      </c>
    </row>
    <row r="693" spans="1:6" ht="15.6">
      <c r="A693" s="77" t="s">
        <v>1037</v>
      </c>
      <c r="B693" s="77" t="s">
        <v>2262</v>
      </c>
      <c r="C693" s="80">
        <v>71.637506666666397</v>
      </c>
      <c r="D693" s="79">
        <v>1770000000</v>
      </c>
      <c r="E693" s="80">
        <v>30</v>
      </c>
      <c r="F693" s="79">
        <v>143370000000</v>
      </c>
    </row>
    <row r="694" spans="1:6" ht="15.6">
      <c r="A694" s="77" t="s">
        <v>1037</v>
      </c>
      <c r="B694" s="77" t="s">
        <v>2262</v>
      </c>
      <c r="C694" s="80">
        <v>71.643026666666401</v>
      </c>
      <c r="D694" s="79">
        <v>2180000000</v>
      </c>
      <c r="E694" s="80">
        <v>30</v>
      </c>
      <c r="F694" s="79">
        <v>176580000000</v>
      </c>
    </row>
    <row r="695" spans="1:6" ht="15.6">
      <c r="A695" s="77" t="s">
        <v>1037</v>
      </c>
      <c r="B695" s="77" t="s">
        <v>2262</v>
      </c>
      <c r="C695" s="80">
        <v>71.648546666666405</v>
      </c>
      <c r="D695" s="79">
        <v>1530000000</v>
      </c>
      <c r="E695" s="80">
        <v>30</v>
      </c>
      <c r="F695" s="79">
        <v>123930000000.00002</v>
      </c>
    </row>
    <row r="696" spans="1:6" ht="15.6">
      <c r="A696" s="77" t="s">
        <v>1037</v>
      </c>
      <c r="B696" s="77" t="s">
        <v>2262</v>
      </c>
      <c r="C696" s="80">
        <v>71.654066666666409</v>
      </c>
      <c r="D696" s="79">
        <v>1380000000</v>
      </c>
      <c r="E696" s="80">
        <v>30</v>
      </c>
      <c r="F696" s="79">
        <v>111780000000</v>
      </c>
    </row>
    <row r="697" spans="1:6" ht="15.6">
      <c r="A697" s="77" t="s">
        <v>1037</v>
      </c>
      <c r="B697" s="77" t="s">
        <v>2262</v>
      </c>
      <c r="C697" s="80">
        <v>71.659586666666414</v>
      </c>
      <c r="D697" s="79">
        <v>1650000000</v>
      </c>
      <c r="E697" s="80">
        <v>30</v>
      </c>
      <c r="F697" s="79">
        <v>133650000000.00002</v>
      </c>
    </row>
    <row r="698" spans="1:6" ht="15.6">
      <c r="A698" s="77" t="s">
        <v>1037</v>
      </c>
      <c r="B698" s="77" t="s">
        <v>2262</v>
      </c>
      <c r="C698" s="80">
        <v>71.665106666666418</v>
      </c>
      <c r="D698" s="79">
        <v>2100000000</v>
      </c>
      <c r="E698" s="80">
        <v>30</v>
      </c>
      <c r="F698" s="79">
        <v>170100000000</v>
      </c>
    </row>
    <row r="699" spans="1:6" ht="15.6">
      <c r="A699" s="77" t="s">
        <v>1037</v>
      </c>
      <c r="B699" s="77" t="s">
        <v>2262</v>
      </c>
      <c r="C699" s="80">
        <v>71.670626666666422</v>
      </c>
      <c r="D699" s="79">
        <v>2540000000</v>
      </c>
      <c r="E699" s="80">
        <v>30</v>
      </c>
      <c r="F699" s="79">
        <v>205740000000</v>
      </c>
    </row>
    <row r="700" spans="1:6" ht="15.6">
      <c r="A700" s="77" t="s">
        <v>1037</v>
      </c>
      <c r="B700" s="77" t="s">
        <v>2262</v>
      </c>
      <c r="C700" s="80">
        <v>71.676146666666426</v>
      </c>
      <c r="D700" s="79">
        <v>1400000000</v>
      </c>
      <c r="E700" s="80">
        <v>30</v>
      </c>
      <c r="F700" s="79">
        <v>113400000000</v>
      </c>
    </row>
    <row r="701" spans="1:6" ht="15.6">
      <c r="A701" s="77" t="s">
        <v>1037</v>
      </c>
      <c r="B701" s="77" t="s">
        <v>2262</v>
      </c>
      <c r="C701" s="80">
        <v>71.68166666666643</v>
      </c>
      <c r="D701" s="79">
        <v>1280000000</v>
      </c>
      <c r="E701" s="80">
        <v>30</v>
      </c>
      <c r="F701" s="79">
        <v>103680000000</v>
      </c>
    </row>
    <row r="702" spans="1:6" ht="15.6">
      <c r="A702" s="77" t="s">
        <v>1037</v>
      </c>
      <c r="B702" s="77" t="s">
        <v>2262</v>
      </c>
      <c r="C702" s="80">
        <v>71.68999999999977</v>
      </c>
      <c r="D702" s="79">
        <v>1280000000</v>
      </c>
      <c r="E702" s="80">
        <v>30</v>
      </c>
      <c r="F702" s="79">
        <v>103680000000</v>
      </c>
    </row>
    <row r="703" spans="1:6" ht="15.6">
      <c r="A703" s="77" t="s">
        <v>1037</v>
      </c>
      <c r="B703" s="77" t="s">
        <v>2262</v>
      </c>
      <c r="C703" s="80">
        <v>71.69833333333311</v>
      </c>
      <c r="D703" s="79">
        <v>2115000000</v>
      </c>
      <c r="E703" s="80">
        <v>30</v>
      </c>
      <c r="F703" s="79">
        <v>171315000000</v>
      </c>
    </row>
    <row r="704" spans="1:6" ht="15.6">
      <c r="A704" s="77" t="s">
        <v>1037</v>
      </c>
      <c r="B704" s="77" t="s">
        <v>2262</v>
      </c>
      <c r="C704" s="80">
        <v>71.70666666666645</v>
      </c>
      <c r="D704" s="79">
        <v>2245000000</v>
      </c>
      <c r="E704" s="80">
        <v>30</v>
      </c>
      <c r="F704" s="79">
        <v>181845000000</v>
      </c>
    </row>
    <row r="705" spans="1:6" ht="15.6">
      <c r="A705" s="77" t="s">
        <v>1037</v>
      </c>
      <c r="B705" s="77" t="s">
        <v>2262</v>
      </c>
      <c r="C705" s="80">
        <v>71.71499999999979</v>
      </c>
      <c r="D705" s="79">
        <v>1290000000</v>
      </c>
      <c r="E705" s="80">
        <v>30</v>
      </c>
      <c r="F705" s="79">
        <v>104490000000</v>
      </c>
    </row>
    <row r="706" spans="1:6" ht="15.6">
      <c r="A706" s="77" t="s">
        <v>1037</v>
      </c>
      <c r="B706" s="77" t="s">
        <v>2262</v>
      </c>
      <c r="C706" s="80">
        <v>71.72333333333313</v>
      </c>
      <c r="D706" s="79">
        <v>1460000000</v>
      </c>
      <c r="E706" s="80">
        <v>30</v>
      </c>
      <c r="F706" s="79">
        <v>118260000000.00002</v>
      </c>
    </row>
    <row r="707" spans="1:6" ht="15.6">
      <c r="A707" s="77" t="s">
        <v>1037</v>
      </c>
      <c r="B707" s="77" t="s">
        <v>2262</v>
      </c>
      <c r="C707" s="80">
        <v>71.73166666666647</v>
      </c>
      <c r="D707" s="79">
        <v>1660000000</v>
      </c>
      <c r="E707" s="80">
        <v>30</v>
      </c>
      <c r="F707" s="79">
        <v>134460000000.00002</v>
      </c>
    </row>
    <row r="708" spans="1:6" ht="15.6">
      <c r="A708" s="77" t="s">
        <v>1037</v>
      </c>
      <c r="B708" s="77" t="s">
        <v>2262</v>
      </c>
      <c r="C708" s="80">
        <v>71.73999999999981</v>
      </c>
      <c r="D708" s="79">
        <v>1760000000</v>
      </c>
      <c r="E708" s="80">
        <v>30</v>
      </c>
      <c r="F708" s="79">
        <v>142560000000</v>
      </c>
    </row>
    <row r="709" spans="1:6" ht="15.6">
      <c r="A709" s="77" t="s">
        <v>1037</v>
      </c>
      <c r="B709" s="77" t="s">
        <v>2262</v>
      </c>
      <c r="C709" s="80">
        <v>71.74833333333315</v>
      </c>
      <c r="D709" s="79">
        <v>2430000000</v>
      </c>
      <c r="E709" s="80">
        <v>30</v>
      </c>
      <c r="F709" s="79">
        <v>196830000000</v>
      </c>
    </row>
    <row r="710" spans="1:6" ht="15.6">
      <c r="A710" s="77" t="s">
        <v>1037</v>
      </c>
      <c r="B710" s="77" t="s">
        <v>2262</v>
      </c>
      <c r="C710" s="80">
        <v>71.75666666666649</v>
      </c>
      <c r="D710" s="79">
        <v>1090000000</v>
      </c>
      <c r="E710" s="80">
        <v>30</v>
      </c>
      <c r="F710" s="79">
        <v>88290000000</v>
      </c>
    </row>
    <row r="711" spans="1:6" ht="15.6">
      <c r="A711" s="77" t="s">
        <v>1037</v>
      </c>
      <c r="B711" s="77" t="s">
        <v>2262</v>
      </c>
      <c r="C711" s="80">
        <v>71.76499999999983</v>
      </c>
      <c r="D711" s="79">
        <v>2220000000</v>
      </c>
      <c r="E711" s="80">
        <v>30</v>
      </c>
      <c r="F711" s="79">
        <v>179820000000</v>
      </c>
    </row>
    <row r="712" spans="1:6" ht="15.6">
      <c r="A712" s="77" t="s">
        <v>1037</v>
      </c>
      <c r="B712" s="77" t="s">
        <v>2262</v>
      </c>
      <c r="C712" s="80">
        <v>71.77333333333317</v>
      </c>
      <c r="D712" s="79">
        <v>2380000000</v>
      </c>
      <c r="E712" s="80">
        <v>30</v>
      </c>
      <c r="F712" s="79">
        <v>192780000000</v>
      </c>
    </row>
    <row r="713" spans="1:6" ht="15.6">
      <c r="A713" s="77" t="s">
        <v>1037</v>
      </c>
      <c r="B713" s="77" t="s">
        <v>2262</v>
      </c>
      <c r="C713" s="80">
        <v>71.78166666666651</v>
      </c>
      <c r="D713" s="79">
        <v>1170000000</v>
      </c>
      <c r="E713" s="80">
        <v>30</v>
      </c>
      <c r="F713" s="79">
        <v>94770000000</v>
      </c>
    </row>
    <row r="714" spans="1:6" ht="15.6">
      <c r="A714" s="77" t="s">
        <v>1037</v>
      </c>
      <c r="B714" s="77" t="s">
        <v>2262</v>
      </c>
      <c r="C714" s="80">
        <v>71.78999999999985</v>
      </c>
      <c r="D714" s="79">
        <v>1080000000</v>
      </c>
      <c r="E714" s="80">
        <v>30</v>
      </c>
      <c r="F714" s="79">
        <v>87480000000</v>
      </c>
    </row>
    <row r="715" spans="1:6" ht="15.6">
      <c r="A715" s="77" t="s">
        <v>1037</v>
      </c>
      <c r="B715" s="77" t="s">
        <v>2262</v>
      </c>
      <c r="C715" s="80">
        <v>71.79833333333319</v>
      </c>
      <c r="D715" s="79">
        <v>1520000000</v>
      </c>
      <c r="E715" s="80">
        <v>30</v>
      </c>
      <c r="F715" s="79">
        <v>123120000000.00002</v>
      </c>
    </row>
    <row r="716" spans="1:6" ht="15.6">
      <c r="A716" s="77" t="s">
        <v>1037</v>
      </c>
      <c r="B716" s="77" t="s">
        <v>2262</v>
      </c>
      <c r="C716" s="80">
        <v>71.80666666666653</v>
      </c>
      <c r="D716" s="79">
        <v>1800000000</v>
      </c>
      <c r="E716" s="80">
        <v>30</v>
      </c>
      <c r="F716" s="79">
        <v>145800000000</v>
      </c>
    </row>
    <row r="717" spans="1:6" ht="15.6">
      <c r="A717" s="77" t="s">
        <v>1037</v>
      </c>
      <c r="B717" s="77" t="s">
        <v>2262</v>
      </c>
      <c r="C717" s="80">
        <v>71.81499999999987</v>
      </c>
      <c r="D717" s="79">
        <v>1355000000</v>
      </c>
      <c r="E717" s="80">
        <v>30</v>
      </c>
      <c r="F717" s="79">
        <v>109755000000</v>
      </c>
    </row>
    <row r="718" spans="1:6" ht="15.6">
      <c r="A718" s="77" t="s">
        <v>1037</v>
      </c>
      <c r="B718" s="77" t="s">
        <v>2262</v>
      </c>
      <c r="C718" s="80">
        <v>71.82333333333321</v>
      </c>
      <c r="D718" s="79">
        <v>1635000000</v>
      </c>
      <c r="E718" s="80">
        <v>30</v>
      </c>
      <c r="F718" s="79">
        <v>132435000000.00002</v>
      </c>
    </row>
    <row r="719" spans="1:6" ht="15.6">
      <c r="A719" s="77" t="s">
        <v>1037</v>
      </c>
      <c r="B719" s="77" t="s">
        <v>2262</v>
      </c>
      <c r="C719" s="80">
        <v>71.83166666666655</v>
      </c>
      <c r="D719" s="79">
        <v>1245000000</v>
      </c>
      <c r="E719" s="80">
        <v>30</v>
      </c>
      <c r="F719" s="79">
        <v>100845000000</v>
      </c>
    </row>
    <row r="720" spans="1:6" ht="15.6">
      <c r="A720" s="77" t="s">
        <v>1037</v>
      </c>
      <c r="B720" s="77" t="s">
        <v>2262</v>
      </c>
      <c r="C720" s="80">
        <v>71.83999999999989</v>
      </c>
      <c r="D720" s="79">
        <v>950000000</v>
      </c>
      <c r="E720" s="80">
        <v>30</v>
      </c>
      <c r="F720" s="79">
        <v>76950000000</v>
      </c>
    </row>
    <row r="721" spans="1:6" ht="15.6">
      <c r="A721" s="77" t="s">
        <v>1037</v>
      </c>
      <c r="B721" s="77" t="s">
        <v>2262</v>
      </c>
      <c r="C721" s="80">
        <v>71.84833333333323</v>
      </c>
      <c r="D721" s="79">
        <v>1190000000</v>
      </c>
      <c r="E721" s="80">
        <v>30</v>
      </c>
      <c r="F721" s="79">
        <v>96390000000</v>
      </c>
    </row>
    <row r="722" spans="1:6" ht="15.6">
      <c r="A722" s="77" t="s">
        <v>1037</v>
      </c>
      <c r="B722" s="77" t="s">
        <v>2262</v>
      </c>
      <c r="C722" s="80">
        <v>71.85666666666657</v>
      </c>
      <c r="D722" s="79">
        <v>995000000</v>
      </c>
      <c r="E722" s="80">
        <v>30</v>
      </c>
      <c r="F722" s="79">
        <v>80595000000</v>
      </c>
    </row>
    <row r="723" spans="1:6" ht="15.6">
      <c r="A723" s="77" t="s">
        <v>1037</v>
      </c>
      <c r="B723" s="77" t="s">
        <v>2262</v>
      </c>
      <c r="C723" s="80">
        <v>71.86499999999991</v>
      </c>
      <c r="D723" s="79">
        <v>1665000000</v>
      </c>
      <c r="E723" s="80">
        <v>30</v>
      </c>
      <c r="F723" s="79">
        <v>134865000000.00002</v>
      </c>
    </row>
    <row r="724" spans="1:6" ht="15.6">
      <c r="A724" s="77" t="s">
        <v>1037</v>
      </c>
      <c r="B724" s="77" t="s">
        <v>2262</v>
      </c>
      <c r="C724" s="80">
        <v>71.87333333333325</v>
      </c>
      <c r="D724" s="79">
        <v>1290000000</v>
      </c>
      <c r="E724" s="80">
        <v>30</v>
      </c>
      <c r="F724" s="79">
        <v>104490000000</v>
      </c>
    </row>
    <row r="725" spans="1:6" ht="15.6">
      <c r="A725" s="77" t="s">
        <v>1037</v>
      </c>
      <c r="B725" s="77" t="s">
        <v>2262</v>
      </c>
      <c r="C725" s="80">
        <v>71.88166666666659</v>
      </c>
      <c r="D725" s="79">
        <v>1530000000</v>
      </c>
      <c r="E725" s="80">
        <v>30</v>
      </c>
      <c r="F725" s="79">
        <v>123930000000.00002</v>
      </c>
    </row>
    <row r="726" spans="1:6" ht="15.6">
      <c r="A726" s="77" t="s">
        <v>1037</v>
      </c>
      <c r="B726" s="77" t="s">
        <v>2262</v>
      </c>
      <c r="C726" s="80">
        <v>71.88999999999993</v>
      </c>
      <c r="D726" s="79">
        <v>1520000000</v>
      </c>
      <c r="E726" s="80">
        <v>30</v>
      </c>
      <c r="F726" s="79">
        <v>123120000000.00002</v>
      </c>
    </row>
    <row r="727" spans="1:6" ht="15.6">
      <c r="A727" s="77" t="s">
        <v>1037</v>
      </c>
      <c r="B727" s="77" t="s">
        <v>2262</v>
      </c>
      <c r="C727" s="80">
        <v>71.899999999999935</v>
      </c>
      <c r="D727" s="79">
        <v>990000000</v>
      </c>
      <c r="E727" s="80">
        <v>25</v>
      </c>
      <c r="F727" s="79">
        <v>66825000000.000008</v>
      </c>
    </row>
    <row r="728" spans="1:6" ht="15.6">
      <c r="A728" s="77" t="s">
        <v>1037</v>
      </c>
      <c r="B728" s="77" t="s">
        <v>2262</v>
      </c>
      <c r="C728" s="80">
        <v>71.90999999999994</v>
      </c>
      <c r="D728" s="79">
        <v>950000000</v>
      </c>
      <c r="E728" s="80">
        <v>25</v>
      </c>
      <c r="F728" s="79">
        <v>64125000000.000008</v>
      </c>
    </row>
    <row r="729" spans="1:6" ht="15.6">
      <c r="A729" s="77" t="s">
        <v>1037</v>
      </c>
      <c r="B729" s="77" t="s">
        <v>2262</v>
      </c>
      <c r="C729" s="80">
        <v>71.919999999999945</v>
      </c>
      <c r="D729" s="79">
        <v>850000000</v>
      </c>
      <c r="E729" s="80">
        <v>25</v>
      </c>
      <c r="F729" s="79">
        <v>57375000000</v>
      </c>
    </row>
    <row r="730" spans="1:6" ht="15.6">
      <c r="A730" s="77" t="s">
        <v>1037</v>
      </c>
      <c r="B730" s="77" t="s">
        <v>2262</v>
      </c>
      <c r="C730" s="80">
        <v>71.92999999999995</v>
      </c>
      <c r="D730" s="79">
        <v>670000000</v>
      </c>
      <c r="E730" s="80">
        <v>25</v>
      </c>
      <c r="F730" s="79">
        <v>45225000000</v>
      </c>
    </row>
    <row r="731" spans="1:6" ht="15.6">
      <c r="A731" s="77" t="s">
        <v>1037</v>
      </c>
      <c r="B731" s="77" t="s">
        <v>2262</v>
      </c>
      <c r="C731" s="80">
        <v>71.939999999999955</v>
      </c>
      <c r="D731" s="79">
        <v>1030000000</v>
      </c>
      <c r="E731" s="80">
        <v>25</v>
      </c>
      <c r="F731" s="79">
        <v>69525000000</v>
      </c>
    </row>
    <row r="732" spans="1:6" ht="15.6">
      <c r="A732" s="77" t="s">
        <v>1037</v>
      </c>
      <c r="B732" s="77" t="s">
        <v>2262</v>
      </c>
      <c r="C732" s="80">
        <v>71.94999999999996</v>
      </c>
      <c r="D732" s="79">
        <v>1360000000</v>
      </c>
      <c r="E732" s="80">
        <v>25</v>
      </c>
      <c r="F732" s="79">
        <v>91800000000</v>
      </c>
    </row>
    <row r="733" spans="1:6" ht="15.6">
      <c r="A733" s="77" t="s">
        <v>1037</v>
      </c>
      <c r="B733" s="77" t="s">
        <v>2262</v>
      </c>
      <c r="C733" s="80">
        <v>71.959999999999965</v>
      </c>
      <c r="D733" s="79">
        <v>1540000000</v>
      </c>
      <c r="E733" s="80">
        <v>25</v>
      </c>
      <c r="F733" s="79">
        <v>103950000000</v>
      </c>
    </row>
    <row r="734" spans="1:6" ht="15.6">
      <c r="A734" s="77" t="s">
        <v>1037</v>
      </c>
      <c r="B734" s="77" t="s">
        <v>2262</v>
      </c>
      <c r="C734" s="80">
        <v>71.96999999999997</v>
      </c>
      <c r="D734" s="79">
        <v>1270000000</v>
      </c>
      <c r="E734" s="80">
        <v>25</v>
      </c>
      <c r="F734" s="79">
        <v>85725000000</v>
      </c>
    </row>
    <row r="735" spans="1:6" ht="15.6">
      <c r="A735" s="77" t="s">
        <v>1037</v>
      </c>
      <c r="B735" s="77" t="s">
        <v>2262</v>
      </c>
      <c r="C735" s="80">
        <v>71.979999999999976</v>
      </c>
      <c r="D735" s="79">
        <v>740000000</v>
      </c>
      <c r="E735" s="80">
        <v>25</v>
      </c>
      <c r="F735" s="79">
        <v>49950000000</v>
      </c>
    </row>
    <row r="736" spans="1:6" ht="15.6">
      <c r="A736" s="77" t="s">
        <v>1037</v>
      </c>
      <c r="B736" s="77" t="s">
        <v>2262</v>
      </c>
      <c r="C736" s="80">
        <v>71.989999999999981</v>
      </c>
      <c r="D736" s="79">
        <v>1100000000</v>
      </c>
      <c r="E736" s="80">
        <v>25</v>
      </c>
      <c r="F736" s="79">
        <v>74250000000</v>
      </c>
    </row>
    <row r="737" spans="1:6" ht="15.6">
      <c r="A737" s="77" t="s">
        <v>1037</v>
      </c>
      <c r="B737" s="77" t="s">
        <v>2262</v>
      </c>
      <c r="C737" s="80">
        <v>71.991999999999976</v>
      </c>
      <c r="D737" s="79">
        <v>2290000000</v>
      </c>
      <c r="E737" s="80">
        <v>25</v>
      </c>
      <c r="F737" s="79">
        <v>154575000000</v>
      </c>
    </row>
    <row r="738" spans="1:6" ht="15.6">
      <c r="A738" s="77" t="s">
        <v>1037</v>
      </c>
      <c r="B738" s="77" t="s">
        <v>2262</v>
      </c>
      <c r="C738" s="80">
        <v>71.999999999999972</v>
      </c>
      <c r="D738" s="79">
        <v>830000000</v>
      </c>
      <c r="E738" s="80">
        <v>25</v>
      </c>
      <c r="F738" s="79">
        <v>56025000000</v>
      </c>
    </row>
    <row r="739" spans="1:6" ht="15.6">
      <c r="A739" s="77" t="s">
        <v>1037</v>
      </c>
      <c r="B739" s="77" t="s">
        <v>2262</v>
      </c>
      <c r="C739" s="80">
        <v>72.009999999999977</v>
      </c>
      <c r="D739" s="79">
        <v>580000000</v>
      </c>
      <c r="E739" s="80">
        <v>25</v>
      </c>
      <c r="F739" s="79">
        <v>39150000000</v>
      </c>
    </row>
    <row r="740" spans="1:6" ht="15.6">
      <c r="A740" s="77" t="s">
        <v>1037</v>
      </c>
      <c r="B740" s="77" t="s">
        <v>2262</v>
      </c>
      <c r="C740" s="80">
        <v>72.019999999999982</v>
      </c>
      <c r="D740" s="79">
        <v>840000000</v>
      </c>
      <c r="E740" s="80">
        <v>25</v>
      </c>
      <c r="F740" s="79">
        <v>56700000000</v>
      </c>
    </row>
    <row r="741" spans="1:6" ht="15.6">
      <c r="A741" s="77" t="s">
        <v>1037</v>
      </c>
      <c r="B741" s="77" t="s">
        <v>2262</v>
      </c>
      <c r="C741" s="80">
        <v>72.029999999999987</v>
      </c>
      <c r="D741" s="79">
        <v>2109999999.9999998</v>
      </c>
      <c r="E741" s="80">
        <v>25</v>
      </c>
      <c r="F741" s="79">
        <v>142425000000</v>
      </c>
    </row>
    <row r="742" spans="1:6" ht="15.6">
      <c r="A742" s="77" t="s">
        <v>1037</v>
      </c>
      <c r="B742" s="77" t="s">
        <v>2262</v>
      </c>
      <c r="C742" s="80">
        <v>72.041599999999988</v>
      </c>
      <c r="D742" s="79">
        <v>1900000000</v>
      </c>
      <c r="E742" s="80">
        <v>25</v>
      </c>
      <c r="F742" s="79">
        <v>128250000000.00002</v>
      </c>
    </row>
    <row r="743" spans="1:6" ht="15.6">
      <c r="A743" s="77" t="s">
        <v>2267</v>
      </c>
      <c r="B743" s="77" t="s">
        <v>2367</v>
      </c>
      <c r="C743" s="78">
        <v>72.050000000000026</v>
      </c>
      <c r="D743" s="79">
        <v>8870000000</v>
      </c>
      <c r="E743" s="80">
        <v>3.5</v>
      </c>
      <c r="F743" s="79">
        <v>83821500000</v>
      </c>
    </row>
    <row r="744" spans="1:6" ht="15.6">
      <c r="A744" s="77" t="s">
        <v>1037</v>
      </c>
      <c r="B744" s="77" t="s">
        <v>2262</v>
      </c>
      <c r="C744" s="80">
        <v>72.05319999999999</v>
      </c>
      <c r="D744" s="79">
        <v>2750000000</v>
      </c>
      <c r="E744" s="80">
        <v>25</v>
      </c>
      <c r="F744" s="79">
        <v>185625000000</v>
      </c>
    </row>
    <row r="745" spans="1:6" ht="15.6">
      <c r="A745" s="77" t="s">
        <v>1037</v>
      </c>
      <c r="B745" s="77" t="s">
        <v>2262</v>
      </c>
      <c r="C745" s="80">
        <v>72.064799999999991</v>
      </c>
      <c r="D745" s="79">
        <v>1870000000</v>
      </c>
      <c r="E745" s="80">
        <v>25</v>
      </c>
      <c r="F745" s="79">
        <v>126225000000.00002</v>
      </c>
    </row>
    <row r="746" spans="1:6" ht="15.6">
      <c r="A746" s="77" t="s">
        <v>1037</v>
      </c>
      <c r="B746" s="77" t="s">
        <v>2262</v>
      </c>
      <c r="C746" s="80">
        <v>72.076799999999992</v>
      </c>
      <c r="D746" s="79">
        <v>2150000000</v>
      </c>
      <c r="E746" s="80">
        <v>25</v>
      </c>
      <c r="F746" s="79">
        <v>145125000000</v>
      </c>
    </row>
    <row r="747" spans="1:6" ht="15.6">
      <c r="A747" s="77" t="s">
        <v>1037</v>
      </c>
      <c r="B747" s="77" t="s">
        <v>2262</v>
      </c>
      <c r="C747" s="80">
        <v>72.088399999999993</v>
      </c>
      <c r="D747" s="79">
        <v>1370000000</v>
      </c>
      <c r="E747" s="80">
        <v>25</v>
      </c>
      <c r="F747" s="79">
        <v>92475000000</v>
      </c>
    </row>
    <row r="748" spans="1:6" ht="15.6">
      <c r="A748" s="77" t="s">
        <v>1037</v>
      </c>
      <c r="B748" s="77" t="s">
        <v>2262</v>
      </c>
      <c r="C748" s="80">
        <v>72.099999999999994</v>
      </c>
      <c r="D748" s="79">
        <v>2280000000</v>
      </c>
      <c r="E748" s="80">
        <v>25</v>
      </c>
      <c r="F748" s="79">
        <v>153900000000</v>
      </c>
    </row>
    <row r="749" spans="1:6" ht="15.6">
      <c r="A749" s="77" t="s">
        <v>1037</v>
      </c>
      <c r="B749" s="77" t="s">
        <v>2262</v>
      </c>
      <c r="C749" s="80">
        <v>72.111599999999996</v>
      </c>
      <c r="D749" s="79">
        <v>2900000000</v>
      </c>
      <c r="E749" s="80">
        <v>25</v>
      </c>
      <c r="F749" s="79">
        <v>195750000000</v>
      </c>
    </row>
    <row r="750" spans="1:6" ht="15.6">
      <c r="A750" s="77" t="s">
        <v>1037</v>
      </c>
      <c r="B750" s="77" t="s">
        <v>2262</v>
      </c>
      <c r="C750" s="80">
        <v>72.123199999999997</v>
      </c>
      <c r="D750" s="79">
        <v>2650000000</v>
      </c>
      <c r="E750" s="80">
        <v>25</v>
      </c>
      <c r="F750" s="79">
        <v>178875000000</v>
      </c>
    </row>
    <row r="751" spans="1:6" ht="15.6">
      <c r="A751" s="77" t="s">
        <v>1037</v>
      </c>
      <c r="B751" s="77" t="s">
        <v>2262</v>
      </c>
      <c r="C751" s="80">
        <v>72.134799999999998</v>
      </c>
      <c r="D751" s="79">
        <v>2009999999.9999998</v>
      </c>
      <c r="E751" s="80">
        <v>25</v>
      </c>
      <c r="F751" s="79">
        <v>135674999999.99998</v>
      </c>
    </row>
    <row r="752" spans="1:6" ht="15.6">
      <c r="A752" s="77" t="s">
        <v>1037</v>
      </c>
      <c r="B752" s="77" t="s">
        <v>2262</v>
      </c>
      <c r="C752" s="80">
        <v>72.146799999999999</v>
      </c>
      <c r="D752" s="79">
        <v>1470000000</v>
      </c>
      <c r="E752" s="80">
        <v>25</v>
      </c>
      <c r="F752" s="79">
        <v>99225000000</v>
      </c>
    </row>
    <row r="753" spans="1:6" ht="15.6">
      <c r="A753" s="77" t="s">
        <v>1037</v>
      </c>
      <c r="B753" s="77" t="s">
        <v>2262</v>
      </c>
      <c r="C753" s="80">
        <v>72.1584</v>
      </c>
      <c r="D753" s="79">
        <v>1800000000</v>
      </c>
      <c r="E753" s="80">
        <v>25</v>
      </c>
      <c r="F753" s="79">
        <v>121500000000.00002</v>
      </c>
    </row>
    <row r="754" spans="1:6" ht="15.6">
      <c r="A754" s="77" t="s">
        <v>1037</v>
      </c>
      <c r="B754" s="77" t="s">
        <v>2262</v>
      </c>
      <c r="C754" s="80">
        <v>72.17</v>
      </c>
      <c r="D754" s="79">
        <v>2330000000</v>
      </c>
      <c r="E754" s="80">
        <v>25</v>
      </c>
      <c r="F754" s="79">
        <v>157275000000</v>
      </c>
    </row>
    <row r="755" spans="1:6" ht="15.6">
      <c r="A755" s="77" t="s">
        <v>1037</v>
      </c>
      <c r="B755" s="77" t="s">
        <v>2262</v>
      </c>
      <c r="C755" s="80">
        <v>72.181600000000003</v>
      </c>
      <c r="D755" s="79">
        <v>2150000000</v>
      </c>
      <c r="E755" s="80">
        <v>25</v>
      </c>
      <c r="F755" s="79">
        <v>145125000000</v>
      </c>
    </row>
    <row r="756" spans="1:6" ht="15.6">
      <c r="A756" s="77" t="s">
        <v>1037</v>
      </c>
      <c r="B756" s="77" t="s">
        <v>2262</v>
      </c>
      <c r="C756" s="80">
        <v>72.193200000000004</v>
      </c>
      <c r="D756" s="79">
        <v>2680000000</v>
      </c>
      <c r="E756" s="80">
        <v>25</v>
      </c>
      <c r="F756" s="79">
        <v>180900000000</v>
      </c>
    </row>
    <row r="757" spans="1:6" ht="15.6">
      <c r="A757" s="77" t="s">
        <v>1037</v>
      </c>
      <c r="B757" s="77" t="s">
        <v>2262</v>
      </c>
      <c r="C757" s="80">
        <v>72.204800000000006</v>
      </c>
      <c r="D757" s="79">
        <v>2400000000</v>
      </c>
      <c r="E757" s="80">
        <v>25</v>
      </c>
      <c r="F757" s="79">
        <v>162000000000</v>
      </c>
    </row>
    <row r="758" spans="1:6" ht="15.6">
      <c r="A758" s="77" t="s">
        <v>1037</v>
      </c>
      <c r="B758" s="77" t="s">
        <v>2262</v>
      </c>
      <c r="C758" s="80">
        <v>72.216800000000006</v>
      </c>
      <c r="D758" s="79">
        <v>1330000000</v>
      </c>
      <c r="E758" s="80">
        <v>25</v>
      </c>
      <c r="F758" s="79">
        <v>89775000000</v>
      </c>
    </row>
    <row r="759" spans="1:6" ht="15.6">
      <c r="A759" s="77" t="s">
        <v>1037</v>
      </c>
      <c r="B759" s="77" t="s">
        <v>2262</v>
      </c>
      <c r="C759" s="80">
        <v>72.228400000000008</v>
      </c>
      <c r="D759" s="79">
        <v>2580000000</v>
      </c>
      <c r="E759" s="80">
        <v>25</v>
      </c>
      <c r="F759" s="79">
        <v>174150000000</v>
      </c>
    </row>
    <row r="760" spans="1:6" ht="15.6">
      <c r="A760" s="77" t="s">
        <v>1037</v>
      </c>
      <c r="B760" s="77" t="s">
        <v>2262</v>
      </c>
      <c r="C760" s="80">
        <v>72.240000000000009</v>
      </c>
      <c r="D760" s="79">
        <v>2029999999.9999998</v>
      </c>
      <c r="E760" s="80">
        <v>25</v>
      </c>
      <c r="F760" s="79">
        <v>137024999999.99998</v>
      </c>
    </row>
    <row r="761" spans="1:6" ht="15.6">
      <c r="A761" s="77" t="s">
        <v>1037</v>
      </c>
      <c r="B761" s="77" t="s">
        <v>2262</v>
      </c>
      <c r="C761" s="80">
        <v>72.25160000000001</v>
      </c>
      <c r="D761" s="79">
        <v>1530000000</v>
      </c>
      <c r="E761" s="80">
        <v>25</v>
      </c>
      <c r="F761" s="79">
        <v>103275000000</v>
      </c>
    </row>
    <row r="762" spans="1:6" ht="15.6">
      <c r="A762" s="77" t="s">
        <v>1037</v>
      </c>
      <c r="B762" s="77" t="s">
        <v>2262</v>
      </c>
      <c r="C762" s="80">
        <v>72.263200000000012</v>
      </c>
      <c r="D762" s="79">
        <v>2190000000</v>
      </c>
      <c r="E762" s="80">
        <v>25</v>
      </c>
      <c r="F762" s="79">
        <v>147825000000</v>
      </c>
    </row>
    <row r="763" spans="1:6" ht="15.6">
      <c r="A763" s="77" t="s">
        <v>1037</v>
      </c>
      <c r="B763" s="77" t="s">
        <v>2262</v>
      </c>
      <c r="C763" s="80">
        <v>72.274800000000013</v>
      </c>
      <c r="D763" s="79">
        <v>1440000000</v>
      </c>
      <c r="E763" s="80">
        <v>25</v>
      </c>
      <c r="F763" s="79">
        <v>97200000000</v>
      </c>
    </row>
    <row r="764" spans="1:6" ht="15.6">
      <c r="A764" s="77" t="s">
        <v>2267</v>
      </c>
      <c r="B764" s="77" t="s">
        <v>2367</v>
      </c>
      <c r="C764" s="78">
        <v>72.281746478873259</v>
      </c>
      <c r="D764" s="79">
        <v>6630000000</v>
      </c>
      <c r="E764" s="80">
        <v>3.5</v>
      </c>
      <c r="F764" s="79">
        <v>62653500000.000008</v>
      </c>
    </row>
    <row r="765" spans="1:6" ht="15.6">
      <c r="A765" s="77" t="s">
        <v>1037</v>
      </c>
      <c r="B765" s="77" t="s">
        <v>2262</v>
      </c>
      <c r="C765" s="80">
        <v>72.286800000000014</v>
      </c>
      <c r="D765" s="79">
        <v>1520000000</v>
      </c>
      <c r="E765" s="80">
        <v>25</v>
      </c>
      <c r="F765" s="79">
        <v>102600000000</v>
      </c>
    </row>
    <row r="766" spans="1:6" ht="15.6">
      <c r="A766" s="77" t="s">
        <v>2267</v>
      </c>
      <c r="B766" s="77" t="s">
        <v>2367</v>
      </c>
      <c r="C766" s="78">
        <v>72.497230046948388</v>
      </c>
      <c r="D766" s="79">
        <v>10010000000</v>
      </c>
      <c r="E766" s="80">
        <v>3.5</v>
      </c>
      <c r="F766" s="79">
        <v>94594500000</v>
      </c>
    </row>
    <row r="767" spans="1:6" ht="15.6">
      <c r="A767" s="77" t="s">
        <v>2267</v>
      </c>
      <c r="B767" s="77" t="s">
        <v>2367</v>
      </c>
      <c r="C767" s="78">
        <v>72.749305164319253</v>
      </c>
      <c r="D767" s="79">
        <v>8730000000</v>
      </c>
      <c r="E767" s="80">
        <v>3.5</v>
      </c>
      <c r="F767" s="79">
        <v>82498500000</v>
      </c>
    </row>
    <row r="768" spans="1:6" ht="15.6">
      <c r="A768" s="77" t="s">
        <v>2267</v>
      </c>
      <c r="B768" s="77" t="s">
        <v>2367</v>
      </c>
      <c r="C768" s="78">
        <v>72.981051643192515</v>
      </c>
      <c r="D768" s="79">
        <v>7100000000</v>
      </c>
      <c r="E768" s="80">
        <v>3.5</v>
      </c>
      <c r="F768" s="79">
        <v>67095000000.000008</v>
      </c>
    </row>
    <row r="769" spans="1:6" ht="15.6">
      <c r="A769" s="77" t="s">
        <v>2267</v>
      </c>
      <c r="B769" s="77" t="s">
        <v>2367</v>
      </c>
      <c r="C769" s="78">
        <v>73.216863849765275</v>
      </c>
      <c r="D769" s="79">
        <v>8270000000</v>
      </c>
      <c r="E769" s="80">
        <v>3.5</v>
      </c>
      <c r="F769" s="79">
        <v>78151500000</v>
      </c>
    </row>
    <row r="770" spans="1:6" ht="15.6">
      <c r="A770" s="77" t="s">
        <v>2267</v>
      </c>
      <c r="B770" s="77" t="s">
        <v>2367</v>
      </c>
      <c r="C770" s="78">
        <v>73.456741784037561</v>
      </c>
      <c r="D770" s="79">
        <v>9470000000</v>
      </c>
      <c r="E770" s="80">
        <v>3.5</v>
      </c>
      <c r="F770" s="79">
        <v>89491500000</v>
      </c>
    </row>
    <row r="771" spans="1:6" ht="15.6">
      <c r="A771" s="77" t="s">
        <v>2267</v>
      </c>
      <c r="B771" s="77" t="s">
        <v>2367</v>
      </c>
      <c r="C771" s="78">
        <v>73.704751173708928</v>
      </c>
      <c r="D771" s="79">
        <v>10180000000</v>
      </c>
      <c r="E771" s="80">
        <v>3.5</v>
      </c>
      <c r="F771" s="79">
        <v>96201000000</v>
      </c>
    </row>
    <row r="772" spans="1:6" ht="15.6">
      <c r="A772" s="77" t="s">
        <v>2267</v>
      </c>
      <c r="B772" s="77" t="s">
        <v>2367</v>
      </c>
      <c r="C772" s="78">
        <v>73.903971830985924</v>
      </c>
      <c r="D772" s="79">
        <v>8670000000</v>
      </c>
      <c r="E772" s="80">
        <v>3.5</v>
      </c>
      <c r="F772" s="79">
        <v>81931500000</v>
      </c>
    </row>
    <row r="773" spans="1:6" ht="15.6">
      <c r="A773" s="77" t="s">
        <v>2267</v>
      </c>
      <c r="B773" s="77" t="s">
        <v>2367</v>
      </c>
      <c r="C773" s="78">
        <v>74.095061032863853</v>
      </c>
      <c r="D773" s="79">
        <v>3100000000</v>
      </c>
      <c r="E773" s="80">
        <v>3.5</v>
      </c>
      <c r="F773" s="79">
        <v>29295000000.000004</v>
      </c>
    </row>
    <row r="774" spans="1:6" ht="15.6">
      <c r="A774" s="77" t="s">
        <v>2267</v>
      </c>
      <c r="B774" s="77" t="s">
        <v>2367</v>
      </c>
      <c r="C774" s="78">
        <v>75.20907042253522</v>
      </c>
      <c r="D774" s="79">
        <v>6150000000</v>
      </c>
      <c r="E774" s="80">
        <v>3.5</v>
      </c>
      <c r="F774" s="79">
        <v>58117500000.000008</v>
      </c>
    </row>
    <row r="775" spans="1:6" ht="15.6">
      <c r="A775" s="77" t="s">
        <v>2267</v>
      </c>
      <c r="B775" s="77" t="s">
        <v>2367</v>
      </c>
      <c r="C775" s="78">
        <v>75.448948356807534</v>
      </c>
      <c r="D775" s="79">
        <v>7010000000</v>
      </c>
      <c r="E775" s="80">
        <v>3.5</v>
      </c>
      <c r="F775" s="79">
        <v>66244500000.000008</v>
      </c>
    </row>
    <row r="776" spans="1:6" ht="15.6">
      <c r="A776" s="77" t="s">
        <v>2267</v>
      </c>
      <c r="B776" s="77" t="s">
        <v>2367</v>
      </c>
      <c r="C776" s="78">
        <v>75.676629107981242</v>
      </c>
      <c r="D776" s="79">
        <v>5860000000</v>
      </c>
      <c r="E776" s="80">
        <v>3.5</v>
      </c>
      <c r="F776" s="79">
        <v>55377000000</v>
      </c>
    </row>
    <row r="777" spans="1:6" ht="15.6">
      <c r="A777" s="77" t="s">
        <v>2267</v>
      </c>
      <c r="B777" s="77" t="s">
        <v>2367</v>
      </c>
      <c r="C777" s="78">
        <v>75.912441314554002</v>
      </c>
      <c r="D777" s="79">
        <v>5350000000</v>
      </c>
      <c r="E777" s="80">
        <v>3.5</v>
      </c>
      <c r="F777" s="79">
        <v>50557500000</v>
      </c>
    </row>
    <row r="778" spans="1:6" ht="15.6">
      <c r="A778" s="77" t="s">
        <v>2267</v>
      </c>
      <c r="B778" s="77" t="s">
        <v>2367</v>
      </c>
      <c r="C778" s="78">
        <v>76.144187793427236</v>
      </c>
      <c r="D778" s="79">
        <v>7100000000</v>
      </c>
      <c r="E778" s="80">
        <v>3.5</v>
      </c>
      <c r="F778" s="79">
        <v>67095000000.000008</v>
      </c>
    </row>
    <row r="779" spans="1:6" ht="15.6">
      <c r="A779" s="77" t="s">
        <v>2267</v>
      </c>
      <c r="B779" s="77" t="s">
        <v>2367</v>
      </c>
      <c r="C779" s="78">
        <v>76.38</v>
      </c>
      <c r="D779" s="79">
        <v>6720000000</v>
      </c>
      <c r="E779" s="80">
        <v>3.5</v>
      </c>
      <c r="F779" s="79">
        <v>63504000000.000008</v>
      </c>
    </row>
    <row r="780" spans="1:6" ht="15.6">
      <c r="A780" s="77" t="s">
        <v>2267</v>
      </c>
      <c r="B780" s="77" t="s">
        <v>2367</v>
      </c>
      <c r="C780" s="78">
        <v>77.825357142857115</v>
      </c>
      <c r="D780" s="79">
        <v>6180000000</v>
      </c>
      <c r="E780" s="80">
        <v>3.5</v>
      </c>
      <c r="F780" s="79">
        <v>58401000000.000008</v>
      </c>
    </row>
    <row r="781" spans="1:6" ht="15.6">
      <c r="A781" s="77" t="s">
        <v>2267</v>
      </c>
      <c r="B781" s="77" t="s">
        <v>2367</v>
      </c>
      <c r="C781" s="78">
        <v>79.22</v>
      </c>
      <c r="D781" s="79">
        <v>9240000000</v>
      </c>
      <c r="E781" s="80">
        <v>3.5</v>
      </c>
      <c r="F781" s="79">
        <v>87318000000</v>
      </c>
    </row>
    <row r="782" spans="1:6" ht="15.6">
      <c r="A782" s="77" t="s">
        <v>2267</v>
      </c>
      <c r="B782" s="77" t="s">
        <v>2367</v>
      </c>
      <c r="C782" s="78">
        <v>80.64</v>
      </c>
      <c r="D782" s="79">
        <v>7500000000</v>
      </c>
      <c r="E782" s="80">
        <v>3.5</v>
      </c>
      <c r="F782" s="79">
        <v>70875000000</v>
      </c>
    </row>
    <row r="783" spans="1:6" ht="15.6">
      <c r="A783" s="77" t="s">
        <v>2267</v>
      </c>
      <c r="B783" s="77" t="s">
        <v>2367</v>
      </c>
      <c r="C783" s="78">
        <v>81.072314410480359</v>
      </c>
      <c r="D783" s="79">
        <v>9260000000</v>
      </c>
      <c r="E783" s="80">
        <v>3.5</v>
      </c>
      <c r="F783" s="79">
        <v>87507000000</v>
      </c>
    </row>
    <row r="784" spans="1:6" ht="15.6">
      <c r="A784" s="77" t="s">
        <v>2267</v>
      </c>
      <c r="B784" s="77" t="s">
        <v>2367</v>
      </c>
      <c r="C784" s="78">
        <v>81.249170305676856</v>
      </c>
      <c r="D784" s="79">
        <v>6390000000</v>
      </c>
      <c r="E784" s="80">
        <v>3.5</v>
      </c>
      <c r="F784" s="79">
        <v>60385500000.000008</v>
      </c>
    </row>
    <row r="785" spans="1:6" ht="15.6">
      <c r="A785" s="77" t="s">
        <v>2267</v>
      </c>
      <c r="B785" s="77" t="s">
        <v>2367</v>
      </c>
      <c r="C785" s="78">
        <v>81.64218340611356</v>
      </c>
      <c r="D785" s="79">
        <v>8890000000</v>
      </c>
      <c r="E785" s="80">
        <v>3.5</v>
      </c>
      <c r="F785" s="79">
        <v>84010500000</v>
      </c>
    </row>
    <row r="786" spans="1:6" ht="15.6">
      <c r="A786" s="77" t="s">
        <v>2267</v>
      </c>
      <c r="B786" s="77" t="s">
        <v>2367</v>
      </c>
      <c r="C786" s="78">
        <v>82.035196506550221</v>
      </c>
      <c r="D786" s="79">
        <v>7000000000</v>
      </c>
      <c r="E786" s="80">
        <v>3.5</v>
      </c>
      <c r="F786" s="79">
        <v>66150000000.000008</v>
      </c>
    </row>
    <row r="787" spans="1:6" ht="15.6">
      <c r="A787" s="77" t="s">
        <v>2267</v>
      </c>
      <c r="B787" s="77" t="s">
        <v>2367</v>
      </c>
      <c r="C787" s="78">
        <v>83.64</v>
      </c>
      <c r="D787" s="79">
        <v>6510000000</v>
      </c>
      <c r="E787" s="80">
        <v>3.5</v>
      </c>
      <c r="F787" s="79">
        <v>61519500000.000008</v>
      </c>
    </row>
    <row r="788" spans="1:6" ht="15.6">
      <c r="A788" s="77" t="s">
        <v>2267</v>
      </c>
      <c r="B788" s="77" t="s">
        <v>2367</v>
      </c>
      <c r="C788" s="78">
        <v>83.919097682119215</v>
      </c>
      <c r="D788" s="79">
        <v>7450000000</v>
      </c>
      <c r="E788" s="80">
        <v>3.5</v>
      </c>
      <c r="F788" s="79">
        <v>70402500000</v>
      </c>
    </row>
    <row r="789" spans="1:6" ht="15.6">
      <c r="A789" s="77" t="s">
        <v>2267</v>
      </c>
      <c r="B789" s="77" t="s">
        <v>2367</v>
      </c>
      <c r="C789" s="78">
        <v>84.127152317880814</v>
      </c>
      <c r="D789" s="79">
        <v>7000000000</v>
      </c>
      <c r="E789" s="80">
        <v>3.5</v>
      </c>
      <c r="F789" s="79">
        <v>66150000000.000008</v>
      </c>
    </row>
    <row r="790" spans="1:6" ht="15.6">
      <c r="A790" s="77" t="s">
        <v>2267</v>
      </c>
      <c r="B790" s="77" t="s">
        <v>2367</v>
      </c>
      <c r="C790" s="78">
        <v>84.396100993377487</v>
      </c>
      <c r="D790" s="79">
        <v>7670000000</v>
      </c>
      <c r="E790" s="80">
        <v>3.5</v>
      </c>
      <c r="F790" s="79">
        <v>72481500000</v>
      </c>
    </row>
    <row r="791" spans="1:6" ht="15.6">
      <c r="A791" s="77" t="s">
        <v>2267</v>
      </c>
      <c r="B791" s="77" t="s">
        <v>2367</v>
      </c>
      <c r="C791" s="78">
        <v>84.634602649006638</v>
      </c>
      <c r="D791" s="79">
        <v>6670000000</v>
      </c>
      <c r="E791" s="80">
        <v>3.5</v>
      </c>
      <c r="F791" s="79">
        <v>63031500000.000008</v>
      </c>
    </row>
    <row r="792" spans="1:6" ht="15.6">
      <c r="A792" s="77" t="s">
        <v>2267</v>
      </c>
      <c r="B792" s="77" t="s">
        <v>2367</v>
      </c>
      <c r="C792" s="78">
        <v>84.88832781456955</v>
      </c>
      <c r="D792" s="79">
        <v>6380000000</v>
      </c>
      <c r="E792" s="80">
        <v>3.5</v>
      </c>
      <c r="F792" s="79">
        <v>60291000000.000008</v>
      </c>
    </row>
    <row r="793" spans="1:6" ht="15.6">
      <c r="A793" s="77" t="s">
        <v>2267</v>
      </c>
      <c r="B793" s="77" t="s">
        <v>2367</v>
      </c>
      <c r="C793" s="78">
        <v>85.116680463576159</v>
      </c>
      <c r="D793" s="79">
        <v>5260000000</v>
      </c>
      <c r="E793" s="80">
        <v>3.5</v>
      </c>
      <c r="F793" s="79">
        <v>49707000000</v>
      </c>
    </row>
    <row r="794" spans="1:6" ht="15.6">
      <c r="A794" s="77" t="s">
        <v>2267</v>
      </c>
      <c r="B794" s="77" t="s">
        <v>2367</v>
      </c>
      <c r="C794" s="78">
        <v>85.370405629139071</v>
      </c>
      <c r="D794" s="79">
        <v>6310000000</v>
      </c>
      <c r="E794" s="80">
        <v>3.5</v>
      </c>
      <c r="F794" s="79">
        <v>59629500000.000008</v>
      </c>
    </row>
    <row r="795" spans="1:6" ht="15.6">
      <c r="A795" s="77" t="s">
        <v>2267</v>
      </c>
      <c r="B795" s="77" t="s">
        <v>2367</v>
      </c>
      <c r="C795" s="78">
        <v>85.608907284768222</v>
      </c>
      <c r="D795" s="79">
        <v>7070000000</v>
      </c>
      <c r="E795" s="80">
        <v>3.5</v>
      </c>
      <c r="F795" s="79">
        <v>66811500000.000008</v>
      </c>
    </row>
    <row r="796" spans="1:6" ht="15.6">
      <c r="A796" s="81" t="s">
        <v>1816</v>
      </c>
      <c r="B796" s="81" t="s">
        <v>1817</v>
      </c>
      <c r="C796" s="78">
        <v>87.971999999999895</v>
      </c>
      <c r="D796" s="82">
        <v>1570000000</v>
      </c>
      <c r="E796" s="78">
        <v>1.3157894736841771</v>
      </c>
      <c r="F796" s="82">
        <v>5577631578.9472275</v>
      </c>
    </row>
    <row r="797" spans="1:6" ht="15.6">
      <c r="A797" s="81" t="s">
        <v>1816</v>
      </c>
      <c r="B797" s="81" t="s">
        <v>1817</v>
      </c>
      <c r="C797" s="78">
        <v>88.047999999999888</v>
      </c>
      <c r="D797" s="82">
        <v>1060000000</v>
      </c>
      <c r="E797" s="78">
        <v>1.3157894736841771</v>
      </c>
      <c r="F797" s="82">
        <v>3765789473.6841149</v>
      </c>
    </row>
    <row r="798" spans="1:6" ht="15.6">
      <c r="A798" s="81" t="s">
        <v>1816</v>
      </c>
      <c r="B798" s="81" t="s">
        <v>1817</v>
      </c>
      <c r="C798" s="78">
        <v>88.389999999999901</v>
      </c>
      <c r="D798" s="82">
        <v>850000000</v>
      </c>
      <c r="E798" s="78">
        <v>1.3157894736841771</v>
      </c>
      <c r="F798" s="82">
        <v>3019736842.1051865</v>
      </c>
    </row>
    <row r="799" spans="1:6" ht="15.6">
      <c r="A799" s="77" t="s">
        <v>2267</v>
      </c>
      <c r="B799" s="77" t="s">
        <v>2367</v>
      </c>
      <c r="C799" s="78">
        <v>88.552119205297984</v>
      </c>
      <c r="D799" s="79">
        <v>5530000000</v>
      </c>
      <c r="E799" s="80">
        <v>3.5</v>
      </c>
      <c r="F799" s="79">
        <v>52258500000</v>
      </c>
    </row>
    <row r="800" spans="1:6" ht="15.6">
      <c r="A800" s="77" t="s">
        <v>2267</v>
      </c>
      <c r="B800" s="77" t="s">
        <v>2367</v>
      </c>
      <c r="C800" s="78">
        <v>88.734801324503294</v>
      </c>
      <c r="D800" s="79">
        <v>5270000000</v>
      </c>
      <c r="E800" s="80">
        <v>3.5</v>
      </c>
      <c r="F800" s="79">
        <v>49801500000</v>
      </c>
    </row>
    <row r="801" spans="1:6" ht="15.6">
      <c r="A801" s="81" t="s">
        <v>1816</v>
      </c>
      <c r="B801" s="81" t="s">
        <v>1817</v>
      </c>
      <c r="C801" s="78">
        <v>88.921999999999912</v>
      </c>
      <c r="D801" s="82">
        <v>2390000000</v>
      </c>
      <c r="E801" s="78">
        <v>1.3157894736841771</v>
      </c>
      <c r="F801" s="82">
        <v>8490789473.6839952</v>
      </c>
    </row>
    <row r="802" spans="1:6" ht="15.6">
      <c r="A802" s="77" t="s">
        <v>2267</v>
      </c>
      <c r="B802" s="77" t="s">
        <v>2367</v>
      </c>
      <c r="C802" s="78">
        <v>88.947930463576142</v>
      </c>
      <c r="D802" s="79">
        <v>7670000000</v>
      </c>
      <c r="E802" s="80">
        <v>3.5</v>
      </c>
      <c r="F802" s="79">
        <v>72481500000</v>
      </c>
    </row>
    <row r="803" spans="1:6" ht="15.6">
      <c r="A803" s="81" t="s">
        <v>1816</v>
      </c>
      <c r="B803" s="81" t="s">
        <v>1817</v>
      </c>
      <c r="C803" s="78">
        <v>89.11199999999991</v>
      </c>
      <c r="D803" s="82">
        <v>1390000000</v>
      </c>
      <c r="E803" s="78">
        <v>1.3157894736841771</v>
      </c>
      <c r="F803" s="82">
        <v>4938157894.7367172</v>
      </c>
    </row>
    <row r="804" spans="1:6" ht="15.6">
      <c r="A804" s="77" t="s">
        <v>2267</v>
      </c>
      <c r="B804" s="77" t="s">
        <v>2367</v>
      </c>
      <c r="C804" s="78">
        <v>89.115389072847663</v>
      </c>
      <c r="D804" s="79">
        <v>5170000000</v>
      </c>
      <c r="E804" s="80">
        <v>3.5</v>
      </c>
      <c r="F804" s="79">
        <v>48856500000</v>
      </c>
    </row>
    <row r="805" spans="1:6" ht="15.6">
      <c r="A805" s="77" t="s">
        <v>2267</v>
      </c>
      <c r="B805" s="77" t="s">
        <v>2367</v>
      </c>
      <c r="C805" s="78">
        <v>89.364039735099325</v>
      </c>
      <c r="D805" s="79">
        <v>4050000000</v>
      </c>
      <c r="E805" s="80">
        <v>3.5</v>
      </c>
      <c r="F805" s="79">
        <v>38272500000</v>
      </c>
    </row>
    <row r="806" spans="1:6" ht="15.6">
      <c r="A806" s="77" t="s">
        <v>2267</v>
      </c>
      <c r="B806" s="77" t="s">
        <v>2367</v>
      </c>
      <c r="C806" s="78">
        <v>89.567019867549647</v>
      </c>
      <c r="D806" s="79">
        <v>3820000000</v>
      </c>
      <c r="E806" s="80">
        <v>3.5</v>
      </c>
      <c r="F806" s="79">
        <v>36099000000</v>
      </c>
    </row>
    <row r="807" spans="1:6" ht="15.6">
      <c r="A807" s="81" t="s">
        <v>1816</v>
      </c>
      <c r="B807" s="81" t="s">
        <v>1817</v>
      </c>
      <c r="C807" s="78">
        <v>89.567999999999913</v>
      </c>
      <c r="D807" s="82">
        <v>1900000000</v>
      </c>
      <c r="E807" s="78">
        <v>1.3157894736841771</v>
      </c>
      <c r="F807" s="82">
        <v>6749999999.9998293</v>
      </c>
    </row>
    <row r="808" spans="1:6" ht="15.6">
      <c r="A808" s="77" t="s">
        <v>2267</v>
      </c>
      <c r="B808" s="77" t="s">
        <v>2367</v>
      </c>
      <c r="C808" s="78">
        <v>89.77</v>
      </c>
      <c r="D808" s="79">
        <v>2830000000</v>
      </c>
      <c r="E808" s="80">
        <v>3.5</v>
      </c>
      <c r="F808" s="79">
        <v>26743500000</v>
      </c>
    </row>
    <row r="809" spans="1:6" ht="15.6">
      <c r="A809" s="81" t="s">
        <v>1816</v>
      </c>
      <c r="B809" s="81" t="s">
        <v>1817</v>
      </c>
      <c r="C809" s="78">
        <v>90.555999999999941</v>
      </c>
      <c r="D809" s="82">
        <v>710000000</v>
      </c>
      <c r="E809" s="78">
        <v>1.3157894736841771</v>
      </c>
      <c r="F809" s="82">
        <v>2522368421.0525675</v>
      </c>
    </row>
    <row r="810" spans="1:6" ht="15.6">
      <c r="A810" s="81" t="s">
        <v>1816</v>
      </c>
      <c r="B810" s="81" t="s">
        <v>1817</v>
      </c>
      <c r="C810" s="78">
        <v>90.783999999999949</v>
      </c>
      <c r="D810" s="82">
        <v>600000000</v>
      </c>
      <c r="E810" s="78">
        <v>1.3157894736841771</v>
      </c>
      <c r="F810" s="82">
        <v>2131578947.368367</v>
      </c>
    </row>
    <row r="811" spans="1:6" ht="15.6">
      <c r="A811" s="81" t="s">
        <v>1816</v>
      </c>
      <c r="B811" s="81" t="s">
        <v>1817</v>
      </c>
      <c r="C811" s="78">
        <v>91.239999999999966</v>
      </c>
      <c r="D811" s="82">
        <v>960000000</v>
      </c>
      <c r="E811" s="78">
        <v>1.3157894736841771</v>
      </c>
      <c r="F811" s="82">
        <v>3410526315.7893872</v>
      </c>
    </row>
    <row r="812" spans="1:6" ht="15.6">
      <c r="A812" s="81" t="s">
        <v>1816</v>
      </c>
      <c r="B812" s="81" t="s">
        <v>1817</v>
      </c>
      <c r="C812" s="78">
        <v>91.543999999999969</v>
      </c>
      <c r="D812" s="82">
        <v>750000000</v>
      </c>
      <c r="E812" s="78">
        <v>1.3157894736841771</v>
      </c>
      <c r="F812" s="82">
        <v>2664473684.2104588</v>
      </c>
    </row>
    <row r="813" spans="1:6" ht="15.6">
      <c r="A813" s="81" t="s">
        <v>1816</v>
      </c>
      <c r="B813" s="81" t="s">
        <v>1817</v>
      </c>
      <c r="C813" s="78">
        <v>91.923999999999978</v>
      </c>
      <c r="D813" s="82">
        <v>840000000</v>
      </c>
      <c r="E813" s="78">
        <v>1.3157894736841771</v>
      </c>
      <c r="F813" s="82">
        <v>2984210526.3157144</v>
      </c>
    </row>
    <row r="814" spans="1:6" ht="15.6">
      <c r="A814" s="77" t="s">
        <v>1075</v>
      </c>
      <c r="B814" s="77" t="s">
        <v>1078</v>
      </c>
      <c r="C814" s="78">
        <v>92.151121076233167</v>
      </c>
      <c r="D814" s="79">
        <v>175043150.17190281</v>
      </c>
      <c r="E814" s="80">
        <v>3</v>
      </c>
      <c r="F814" s="79">
        <v>1417849516.3924129</v>
      </c>
    </row>
    <row r="815" spans="1:6" ht="15.6">
      <c r="A815" s="77" t="s">
        <v>1075</v>
      </c>
      <c r="B815" s="77" t="s">
        <v>1078</v>
      </c>
      <c r="C815" s="78">
        <v>92.218385650224192</v>
      </c>
      <c r="D815" s="79">
        <v>101177009.17755613</v>
      </c>
      <c r="E815" s="80">
        <v>3</v>
      </c>
      <c r="F815" s="79">
        <v>819533774.33820462</v>
      </c>
    </row>
    <row r="816" spans="1:6" ht="15.6">
      <c r="A816" s="77" t="s">
        <v>1037</v>
      </c>
      <c r="B816" s="77" t="s">
        <v>1055</v>
      </c>
      <c r="C816" s="78">
        <v>92.287500000000023</v>
      </c>
      <c r="D816" s="79">
        <v>460000000</v>
      </c>
      <c r="E816" s="80">
        <v>34</v>
      </c>
      <c r="F816" s="79">
        <v>42228000000</v>
      </c>
    </row>
    <row r="817" spans="1:6" ht="15.6">
      <c r="A817" s="81" t="s">
        <v>1816</v>
      </c>
      <c r="B817" s="81" t="s">
        <v>1817</v>
      </c>
      <c r="C817" s="78">
        <v>92.303999999999988</v>
      </c>
      <c r="D817" s="82">
        <v>1590000000</v>
      </c>
      <c r="E817" s="78">
        <v>1.3157894736841771</v>
      </c>
      <c r="F817" s="82">
        <v>5648684210.5261726</v>
      </c>
    </row>
    <row r="818" spans="1:6" ht="15.6">
      <c r="A818" s="77" t="s">
        <v>1037</v>
      </c>
      <c r="B818" s="77" t="s">
        <v>1055</v>
      </c>
      <c r="C818" s="78">
        <v>92.33750000000002</v>
      </c>
      <c r="D818" s="79">
        <v>2170000000</v>
      </c>
      <c r="E818" s="80">
        <v>34</v>
      </c>
      <c r="F818" s="79">
        <v>199206000000</v>
      </c>
    </row>
    <row r="819" spans="1:6" ht="15.6">
      <c r="A819" s="77" t="s">
        <v>1037</v>
      </c>
      <c r="B819" s="77" t="s">
        <v>1055</v>
      </c>
      <c r="C819" s="78">
        <v>92.387500000000017</v>
      </c>
      <c r="D819" s="79">
        <v>1010000000</v>
      </c>
      <c r="E819" s="80">
        <v>34</v>
      </c>
      <c r="F819" s="79">
        <v>92718000000</v>
      </c>
    </row>
    <row r="820" spans="1:6" ht="15.6">
      <c r="A820" s="77" t="s">
        <v>1075</v>
      </c>
      <c r="B820" s="77" t="s">
        <v>1078</v>
      </c>
      <c r="C820" s="78">
        <v>92.429147982062773</v>
      </c>
      <c r="D820" s="79">
        <v>69808845.522881612</v>
      </c>
      <c r="E820" s="80">
        <v>3</v>
      </c>
      <c r="F820" s="79">
        <v>565451648.73534107</v>
      </c>
    </row>
    <row r="821" spans="1:6" ht="15.6">
      <c r="A821" s="77" t="s">
        <v>1037</v>
      </c>
      <c r="B821" s="77" t="s">
        <v>1055</v>
      </c>
      <c r="C821" s="78">
        <v>92.437500000000014</v>
      </c>
      <c r="D821" s="79">
        <v>1230000000</v>
      </c>
      <c r="E821" s="80">
        <v>34</v>
      </c>
      <c r="F821" s="79">
        <v>112914000000</v>
      </c>
    </row>
    <row r="822" spans="1:6" ht="15.6">
      <c r="A822" s="77" t="s">
        <v>1037</v>
      </c>
      <c r="B822" s="77" t="s">
        <v>1055</v>
      </c>
      <c r="C822" s="78">
        <v>92.499500000000012</v>
      </c>
      <c r="D822" s="79">
        <v>1640000000</v>
      </c>
      <c r="E822" s="80">
        <v>32.5</v>
      </c>
      <c r="F822" s="79">
        <v>143910000000</v>
      </c>
    </row>
    <row r="823" spans="1:6" ht="15.6">
      <c r="A823" s="77" t="s">
        <v>1037</v>
      </c>
      <c r="B823" s="77" t="s">
        <v>1055</v>
      </c>
      <c r="C823" s="78">
        <v>92.549500000000009</v>
      </c>
      <c r="D823" s="79">
        <v>690000000</v>
      </c>
      <c r="E823" s="80">
        <v>32.5</v>
      </c>
      <c r="F823" s="79">
        <v>60547500000.000008</v>
      </c>
    </row>
    <row r="824" spans="1:6" ht="15.6">
      <c r="A824" s="77" t="s">
        <v>1037</v>
      </c>
      <c r="B824" s="77" t="s">
        <v>1055</v>
      </c>
      <c r="C824" s="78">
        <v>92.599500000000006</v>
      </c>
      <c r="D824" s="79">
        <v>480000000</v>
      </c>
      <c r="E824" s="80">
        <v>32.5</v>
      </c>
      <c r="F824" s="79">
        <v>42120000000</v>
      </c>
    </row>
    <row r="825" spans="1:6" ht="15.6">
      <c r="A825" s="77" t="s">
        <v>1075</v>
      </c>
      <c r="B825" s="77" t="s">
        <v>1078</v>
      </c>
      <c r="C825" s="78">
        <v>92.608520179372178</v>
      </c>
      <c r="D825" s="79">
        <v>66461466.887651056</v>
      </c>
      <c r="E825" s="80">
        <v>3</v>
      </c>
      <c r="F825" s="79">
        <v>538337881.78997362</v>
      </c>
    </row>
    <row r="826" spans="1:6" ht="15.6">
      <c r="A826" s="77" t="s">
        <v>1037</v>
      </c>
      <c r="B826" s="77" t="s">
        <v>1055</v>
      </c>
      <c r="C826" s="78">
        <v>92.649500000000003</v>
      </c>
      <c r="D826" s="79">
        <v>1980000000</v>
      </c>
      <c r="E826" s="80">
        <v>32.5</v>
      </c>
      <c r="F826" s="79">
        <v>173745000000</v>
      </c>
    </row>
    <row r="827" spans="1:6" ht="15.6">
      <c r="A827" s="77" t="s">
        <v>1037</v>
      </c>
      <c r="B827" s="77" t="s">
        <v>1055</v>
      </c>
      <c r="C827" s="78">
        <v>92.6995</v>
      </c>
      <c r="D827" s="79">
        <v>1350000000</v>
      </c>
      <c r="E827" s="80">
        <v>32.999999999999993</v>
      </c>
      <c r="F827" s="79">
        <v>120284999999.99998</v>
      </c>
    </row>
    <row r="828" spans="1:6" ht="15.6">
      <c r="A828" s="77" t="s">
        <v>1037</v>
      </c>
      <c r="B828" s="77" t="s">
        <v>1055</v>
      </c>
      <c r="C828" s="78">
        <v>92.749499999999998</v>
      </c>
      <c r="D828" s="79">
        <v>1560000000</v>
      </c>
      <c r="E828" s="80">
        <v>32.999999999999993</v>
      </c>
      <c r="F828" s="79">
        <v>138996000000</v>
      </c>
    </row>
    <row r="829" spans="1:6" ht="15.6">
      <c r="A829" s="81" t="s">
        <v>1816</v>
      </c>
      <c r="B829" s="81" t="s">
        <v>1817</v>
      </c>
      <c r="C829" s="78">
        <v>92.76</v>
      </c>
      <c r="D829" s="82">
        <v>960000000</v>
      </c>
      <c r="E829" s="78">
        <v>1.3157894736841771</v>
      </c>
      <c r="F829" s="82">
        <v>3410526315.7893872</v>
      </c>
    </row>
    <row r="830" spans="1:6" ht="15.6">
      <c r="A830" s="77" t="s">
        <v>1075</v>
      </c>
      <c r="B830" s="77" t="s">
        <v>1078</v>
      </c>
      <c r="C830" s="78">
        <v>92.765470852017927</v>
      </c>
      <c r="D830" s="79">
        <v>188023467.32764307</v>
      </c>
      <c r="E830" s="80">
        <v>3</v>
      </c>
      <c r="F830" s="79">
        <v>1522990085.353909</v>
      </c>
    </row>
    <row r="831" spans="1:6" ht="15.6">
      <c r="A831" s="77" t="s">
        <v>1037</v>
      </c>
      <c r="B831" s="77" t="s">
        <v>1055</v>
      </c>
      <c r="C831" s="78">
        <v>92.798999999999992</v>
      </c>
      <c r="D831" s="79">
        <v>1080000000</v>
      </c>
      <c r="E831" s="80">
        <v>32.999999999999993</v>
      </c>
      <c r="F831" s="79">
        <v>96227999999.999985</v>
      </c>
    </row>
    <row r="832" spans="1:6" ht="15.6">
      <c r="A832" s="77" t="s">
        <v>2267</v>
      </c>
      <c r="B832" s="77" t="s">
        <v>2367</v>
      </c>
      <c r="C832" s="78">
        <v>92.826910299003373</v>
      </c>
      <c r="D832" s="79">
        <v>6930000000</v>
      </c>
      <c r="E832" s="80">
        <v>3.5</v>
      </c>
      <c r="F832" s="79">
        <v>65488500000.000008</v>
      </c>
    </row>
    <row r="833" spans="1:6" ht="15.6">
      <c r="A833" s="77" t="s">
        <v>1037</v>
      </c>
      <c r="B833" s="77" t="s">
        <v>1055</v>
      </c>
      <c r="C833" s="78">
        <v>92.84899999999999</v>
      </c>
      <c r="D833" s="79">
        <v>1830000000</v>
      </c>
      <c r="E833" s="80">
        <v>39.5</v>
      </c>
      <c r="F833" s="79">
        <v>195169500000</v>
      </c>
    </row>
    <row r="834" spans="1:6" ht="15.6">
      <c r="A834" s="77" t="s">
        <v>2267</v>
      </c>
      <c r="B834" s="77" t="s">
        <v>2367</v>
      </c>
      <c r="C834" s="78">
        <v>92.862347729789647</v>
      </c>
      <c r="D834" s="79">
        <v>6190000000</v>
      </c>
      <c r="E834" s="80">
        <v>3.5</v>
      </c>
      <c r="F834" s="79">
        <v>58495500000.000008</v>
      </c>
    </row>
    <row r="835" spans="1:6" ht="15.6">
      <c r="A835" s="77" t="s">
        <v>2267</v>
      </c>
      <c r="B835" s="77" t="s">
        <v>2367</v>
      </c>
      <c r="C835" s="78">
        <v>92.897785160575921</v>
      </c>
      <c r="D835" s="79">
        <v>3630000000</v>
      </c>
      <c r="E835" s="80">
        <v>3.5</v>
      </c>
      <c r="F835" s="79">
        <v>34303500000.000004</v>
      </c>
    </row>
    <row r="836" spans="1:6" ht="15.6">
      <c r="A836" s="77" t="s">
        <v>1075</v>
      </c>
      <c r="B836" s="77" t="s">
        <v>1078</v>
      </c>
      <c r="C836" s="78">
        <v>92.899999999999991</v>
      </c>
      <c r="D836" s="79">
        <v>117434486.6717671</v>
      </c>
      <c r="E836" s="80">
        <v>3</v>
      </c>
      <c r="F836" s="79">
        <v>951219342.04131353</v>
      </c>
    </row>
    <row r="837" spans="1:6" ht="15.6">
      <c r="A837" s="77" t="s">
        <v>1037</v>
      </c>
      <c r="B837" s="77" t="s">
        <v>1055</v>
      </c>
      <c r="C837" s="78">
        <v>92.899999999999991</v>
      </c>
      <c r="D837" s="79">
        <v>1140000000</v>
      </c>
      <c r="E837" s="80">
        <v>39.5</v>
      </c>
      <c r="F837" s="79">
        <v>121581000000.00002</v>
      </c>
    </row>
    <row r="838" spans="1:6" ht="15.6">
      <c r="A838" s="77" t="s">
        <v>1037</v>
      </c>
      <c r="B838" s="77" t="s">
        <v>1055</v>
      </c>
      <c r="C838" s="78">
        <v>92.948999999999984</v>
      </c>
      <c r="D838" s="79">
        <v>1560000000</v>
      </c>
      <c r="E838" s="80">
        <v>39.5</v>
      </c>
      <c r="F838" s="79">
        <v>166374000000</v>
      </c>
    </row>
    <row r="839" spans="1:6" ht="15.6">
      <c r="A839" s="77" t="s">
        <v>1037</v>
      </c>
      <c r="B839" s="77" t="s">
        <v>1055</v>
      </c>
      <c r="C839" s="78">
        <v>92.999499999999983</v>
      </c>
      <c r="D839" s="79">
        <v>1070000000.0000001</v>
      </c>
      <c r="E839" s="80">
        <v>39.5</v>
      </c>
      <c r="F839" s="79">
        <v>114115500000.00003</v>
      </c>
    </row>
    <row r="840" spans="1:6" ht="15.6">
      <c r="A840" s="77" t="s">
        <v>1075</v>
      </c>
      <c r="B840" s="77" t="s">
        <v>1117</v>
      </c>
      <c r="C840" s="80">
        <v>93.000520833333368</v>
      </c>
      <c r="D840" s="79">
        <v>1304915180.5132666</v>
      </c>
      <c r="E840" s="80">
        <v>8.4</v>
      </c>
      <c r="F840" s="79">
        <v>29595476294.04089</v>
      </c>
    </row>
    <row r="841" spans="1:6" ht="15.6">
      <c r="A841" s="77" t="s">
        <v>1075</v>
      </c>
      <c r="B841" s="77" t="s">
        <v>1078</v>
      </c>
      <c r="C841" s="78">
        <v>93.039013452914787</v>
      </c>
      <c r="D841" s="79">
        <v>135260357.34012502</v>
      </c>
      <c r="E841" s="80">
        <v>3</v>
      </c>
      <c r="F841" s="79">
        <v>1095608894.4550128</v>
      </c>
    </row>
    <row r="842" spans="1:6" ht="15.6">
      <c r="A842" s="77" t="s">
        <v>1037</v>
      </c>
      <c r="B842" s="77" t="s">
        <v>1055</v>
      </c>
      <c r="C842" s="78">
        <v>93.049499999999981</v>
      </c>
      <c r="D842" s="79">
        <v>650000000</v>
      </c>
      <c r="E842" s="80">
        <v>35</v>
      </c>
      <c r="F842" s="79">
        <v>61425000000.000008</v>
      </c>
    </row>
    <row r="843" spans="1:6" ht="15.6">
      <c r="A843" s="77" t="s">
        <v>1075</v>
      </c>
      <c r="B843" s="77" t="s">
        <v>1117</v>
      </c>
      <c r="C843" s="80">
        <v>93.055034722222246</v>
      </c>
      <c r="D843" s="79">
        <v>110392277.67508726</v>
      </c>
      <c r="E843" s="80">
        <v>8.4</v>
      </c>
      <c r="F843" s="79">
        <v>2503696857.6709795</v>
      </c>
    </row>
    <row r="844" spans="1:6" ht="15.6">
      <c r="A844" s="77" t="s">
        <v>1037</v>
      </c>
      <c r="B844" s="77" t="s">
        <v>1055</v>
      </c>
      <c r="C844" s="78">
        <v>93.101999999999975</v>
      </c>
      <c r="D844" s="79">
        <v>660000000</v>
      </c>
      <c r="E844" s="80">
        <v>35</v>
      </c>
      <c r="F844" s="79">
        <v>62370000000.000008</v>
      </c>
    </row>
    <row r="845" spans="1:6" ht="15.6">
      <c r="A845" s="77" t="s">
        <v>1075</v>
      </c>
      <c r="B845" s="77" t="s">
        <v>1078</v>
      </c>
      <c r="C845" s="78">
        <v>93.106278026905812</v>
      </c>
      <c r="D845" s="79">
        <v>184725334.62540126</v>
      </c>
      <c r="E845" s="80">
        <v>3</v>
      </c>
      <c r="F845" s="79">
        <v>1496275210.4657502</v>
      </c>
    </row>
    <row r="846" spans="1:6" ht="15.6">
      <c r="A846" s="77" t="s">
        <v>1037</v>
      </c>
      <c r="B846" s="77" t="s">
        <v>1055</v>
      </c>
      <c r="C846" s="78">
        <v>93.15049999999998</v>
      </c>
      <c r="D846" s="79">
        <v>560000000</v>
      </c>
      <c r="E846" s="80">
        <v>35</v>
      </c>
      <c r="F846" s="79">
        <v>52920000000</v>
      </c>
    </row>
    <row r="847" spans="1:6" ht="15.6">
      <c r="A847" s="77" t="s">
        <v>1075</v>
      </c>
      <c r="B847" s="77" t="s">
        <v>1117</v>
      </c>
      <c r="C847" s="80">
        <v>93.164062500000014</v>
      </c>
      <c r="D847" s="79">
        <v>38336237.747636855</v>
      </c>
      <c r="E847" s="80">
        <v>8.4</v>
      </c>
      <c r="F847" s="79">
        <v>869465872.11640394</v>
      </c>
    </row>
    <row r="848" spans="1:6" ht="15.6">
      <c r="A848" s="81" t="s">
        <v>1816</v>
      </c>
      <c r="B848" s="81" t="s">
        <v>1817</v>
      </c>
      <c r="C848" s="78">
        <v>93.178000000000011</v>
      </c>
      <c r="D848" s="82">
        <v>3680000000</v>
      </c>
      <c r="E848" s="78">
        <v>1.3157894736841771</v>
      </c>
      <c r="F848" s="82">
        <v>13073684210.525986</v>
      </c>
    </row>
    <row r="849" spans="1:6" ht="15.6">
      <c r="A849" s="77" t="s">
        <v>1037</v>
      </c>
      <c r="B849" s="77" t="s">
        <v>1055</v>
      </c>
      <c r="C849" s="78">
        <v>93.202499999999972</v>
      </c>
      <c r="D849" s="79">
        <v>760000000</v>
      </c>
      <c r="E849" s="80">
        <v>27.5</v>
      </c>
      <c r="F849" s="79">
        <v>56430000000</v>
      </c>
    </row>
    <row r="850" spans="1:6" ht="15.6">
      <c r="A850" s="77" t="s">
        <v>1037</v>
      </c>
      <c r="B850" s="77" t="s">
        <v>1055</v>
      </c>
      <c r="C850" s="78">
        <v>93.251499999999965</v>
      </c>
      <c r="D850" s="79">
        <v>1220000000</v>
      </c>
      <c r="E850" s="80">
        <v>27.5</v>
      </c>
      <c r="F850" s="79">
        <v>90585000000</v>
      </c>
    </row>
    <row r="851" spans="1:6" ht="15.6">
      <c r="A851" s="81" t="s">
        <v>1816</v>
      </c>
      <c r="B851" s="81" t="s">
        <v>1817</v>
      </c>
      <c r="C851" s="78">
        <v>93.254000000000005</v>
      </c>
      <c r="D851" s="82">
        <v>2330000000</v>
      </c>
      <c r="E851" s="78">
        <v>1.3157894736841771</v>
      </c>
      <c r="F851" s="82">
        <v>8277631578.9471588</v>
      </c>
    </row>
    <row r="852" spans="1:6" ht="15.6">
      <c r="A852" s="77" t="s">
        <v>1075</v>
      </c>
      <c r="B852" s="77" t="s">
        <v>1078</v>
      </c>
      <c r="C852" s="78">
        <v>93.285650224215246</v>
      </c>
      <c r="D852" s="79">
        <v>214030442.09729922</v>
      </c>
      <c r="E852" s="80">
        <v>3</v>
      </c>
      <c r="F852" s="79">
        <v>1733646580.9881239</v>
      </c>
    </row>
    <row r="853" spans="1:6" ht="15.6">
      <c r="A853" s="77" t="s">
        <v>1037</v>
      </c>
      <c r="B853" s="77" t="s">
        <v>1055</v>
      </c>
      <c r="C853" s="78">
        <v>93.301499999999962</v>
      </c>
      <c r="D853" s="79">
        <v>1070000000.0000001</v>
      </c>
      <c r="E853" s="80">
        <v>27.5</v>
      </c>
      <c r="F853" s="79">
        <v>79447500000.000015</v>
      </c>
    </row>
    <row r="854" spans="1:6" ht="15.6">
      <c r="A854" s="77" t="s">
        <v>1037</v>
      </c>
      <c r="B854" s="77" t="s">
        <v>1055</v>
      </c>
      <c r="C854" s="78">
        <v>93.349999999999966</v>
      </c>
      <c r="D854" s="79">
        <v>1810000000</v>
      </c>
      <c r="E854" s="80">
        <v>32.5</v>
      </c>
      <c r="F854" s="79">
        <v>158827500000</v>
      </c>
    </row>
    <row r="855" spans="1:6" ht="15.6">
      <c r="A855" s="81" t="s">
        <v>1816</v>
      </c>
      <c r="B855" s="81" t="s">
        <v>1817</v>
      </c>
      <c r="C855" s="78">
        <v>93.368000000000009</v>
      </c>
      <c r="D855" s="82">
        <v>3250000000</v>
      </c>
      <c r="E855" s="78">
        <v>1.3157894736841771</v>
      </c>
      <c r="F855" s="82">
        <v>11546052631.578655</v>
      </c>
    </row>
    <row r="856" spans="1:6" ht="15.6">
      <c r="A856" s="77" t="s">
        <v>1075</v>
      </c>
      <c r="B856" s="77" t="s">
        <v>1078</v>
      </c>
      <c r="C856" s="78">
        <v>93.39775784753364</v>
      </c>
      <c r="D856" s="79">
        <v>168815139.12027937</v>
      </c>
      <c r="E856" s="80">
        <v>3</v>
      </c>
      <c r="F856" s="79">
        <v>1367402626.874263</v>
      </c>
    </row>
    <row r="857" spans="1:6" ht="15.6">
      <c r="A857" s="77" t="s">
        <v>1037</v>
      </c>
      <c r="B857" s="77" t="s">
        <v>1055</v>
      </c>
      <c r="C857" s="78">
        <v>93.399417637271185</v>
      </c>
      <c r="D857" s="79">
        <v>2810000000</v>
      </c>
      <c r="E857" s="80">
        <v>32.5</v>
      </c>
      <c r="F857" s="79">
        <v>246577500000.00003</v>
      </c>
    </row>
    <row r="858" spans="1:6" ht="15.6">
      <c r="A858" s="77" t="s">
        <v>1037</v>
      </c>
      <c r="B858" s="77" t="s">
        <v>1055</v>
      </c>
      <c r="C858" s="78">
        <v>93.411772046588993</v>
      </c>
      <c r="D858" s="79">
        <v>4700000000</v>
      </c>
      <c r="E858" s="80">
        <v>32.5</v>
      </c>
      <c r="F858" s="79">
        <v>412425000000</v>
      </c>
    </row>
    <row r="859" spans="1:6" ht="15.6">
      <c r="A859" s="77" t="s">
        <v>1037</v>
      </c>
      <c r="B859" s="77" t="s">
        <v>1055</v>
      </c>
      <c r="C859" s="78">
        <v>93.443801996672192</v>
      </c>
      <c r="D859" s="79">
        <v>2780000000</v>
      </c>
      <c r="E859" s="80">
        <v>32.5</v>
      </c>
      <c r="F859" s="79">
        <v>243945000000.00003</v>
      </c>
    </row>
    <row r="860" spans="1:6" ht="15.6">
      <c r="A860" s="77" t="s">
        <v>1037</v>
      </c>
      <c r="B860" s="77" t="s">
        <v>1055</v>
      </c>
      <c r="C860" s="78">
        <v>93.453868552412629</v>
      </c>
      <c r="D860" s="79">
        <v>1300000000</v>
      </c>
      <c r="E860" s="80">
        <v>32.5</v>
      </c>
      <c r="F860" s="79">
        <v>114075000000</v>
      </c>
    </row>
    <row r="861" spans="1:6" ht="15.6">
      <c r="A861" s="77" t="s">
        <v>1075</v>
      </c>
      <c r="B861" s="77" t="s">
        <v>1078</v>
      </c>
      <c r="C861" s="78">
        <v>93.465022421524665</v>
      </c>
      <c r="D861" s="79">
        <v>215700255.47222945</v>
      </c>
      <c r="E861" s="80">
        <v>3</v>
      </c>
      <c r="F861" s="79">
        <v>1747172069.3250587</v>
      </c>
    </row>
    <row r="862" spans="1:6" ht="15.6">
      <c r="A862" s="77" t="s">
        <v>1037</v>
      </c>
      <c r="B862" s="77" t="s">
        <v>1055</v>
      </c>
      <c r="C862" s="78">
        <v>93.488643926788669</v>
      </c>
      <c r="D862" s="79">
        <v>1510000000</v>
      </c>
      <c r="E862" s="80">
        <v>32.5</v>
      </c>
      <c r="F862" s="79">
        <v>132502500000.00002</v>
      </c>
    </row>
    <row r="863" spans="1:6" ht="15.6">
      <c r="A863" s="77" t="s">
        <v>2267</v>
      </c>
      <c r="B863" s="77" t="s">
        <v>2368</v>
      </c>
      <c r="C863" s="78">
        <v>93.495791805094186</v>
      </c>
      <c r="D863" s="79">
        <v>8359999999.999999</v>
      </c>
      <c r="E863" s="80">
        <v>3.5</v>
      </c>
      <c r="F863" s="79">
        <v>79002000000</v>
      </c>
    </row>
    <row r="864" spans="1:6" ht="15.6">
      <c r="A864" s="81" t="s">
        <v>1816</v>
      </c>
      <c r="B864" s="81" t="s">
        <v>1817</v>
      </c>
      <c r="C864" s="78">
        <v>93.52000000000001</v>
      </c>
      <c r="D864" s="82">
        <v>2580000000</v>
      </c>
      <c r="E864" s="78">
        <v>1.3157894736841771</v>
      </c>
      <c r="F864" s="82">
        <v>9165789473.683979</v>
      </c>
    </row>
    <row r="865" spans="1:6" ht="15.6">
      <c r="A865" s="77" t="s">
        <v>2267</v>
      </c>
      <c r="B865" s="77" t="s">
        <v>2368</v>
      </c>
      <c r="C865" s="78">
        <v>93.523477297895951</v>
      </c>
      <c r="D865" s="79">
        <v>5770000000</v>
      </c>
      <c r="E865" s="80">
        <v>3.5</v>
      </c>
      <c r="F865" s="79">
        <v>54526500000</v>
      </c>
    </row>
    <row r="866" spans="1:6" ht="15.6">
      <c r="A866" s="77" t="s">
        <v>1037</v>
      </c>
      <c r="B866" s="77" t="s">
        <v>1055</v>
      </c>
      <c r="C866" s="78">
        <v>93.534400998336096</v>
      </c>
      <c r="D866" s="79">
        <v>3220000000</v>
      </c>
      <c r="E866" s="80">
        <v>32.5</v>
      </c>
      <c r="F866" s="79">
        <v>282555000000</v>
      </c>
    </row>
    <row r="867" spans="1:6" ht="15.6">
      <c r="A867" s="77" t="s">
        <v>1075</v>
      </c>
      <c r="B867" s="77" t="s">
        <v>1117</v>
      </c>
      <c r="C867" s="80">
        <v>93.534756944444467</v>
      </c>
      <c r="D867" s="79">
        <v>448727648.40623415</v>
      </c>
      <c r="E867" s="80">
        <v>8.4</v>
      </c>
      <c r="F867" s="79">
        <v>10177143065.853392</v>
      </c>
    </row>
    <row r="868" spans="1:6" ht="15.6">
      <c r="A868" s="77" t="s">
        <v>2267</v>
      </c>
      <c r="B868" s="77" t="s">
        <v>2368</v>
      </c>
      <c r="C868" s="78">
        <v>93.545625692137364</v>
      </c>
      <c r="D868" s="79">
        <v>4820000000</v>
      </c>
      <c r="E868" s="80">
        <v>3.5</v>
      </c>
      <c r="F868" s="79">
        <v>45549000000</v>
      </c>
    </row>
    <row r="869" spans="1:6" ht="15.6">
      <c r="A869" s="77" t="s">
        <v>1037</v>
      </c>
      <c r="B869" s="77" t="s">
        <v>1055</v>
      </c>
      <c r="C869" s="78">
        <v>93.549958402662213</v>
      </c>
      <c r="D869" s="79">
        <v>2100000000</v>
      </c>
      <c r="E869" s="80">
        <v>32.5</v>
      </c>
      <c r="F869" s="79">
        <v>184275000000</v>
      </c>
    </row>
    <row r="870" spans="1:6" ht="15.6">
      <c r="A870" s="77" t="s">
        <v>1075</v>
      </c>
      <c r="B870" s="77" t="s">
        <v>1116</v>
      </c>
      <c r="C870" s="80">
        <v>93.572916666666686</v>
      </c>
      <c r="D870" s="79">
        <v>745440676.79079127</v>
      </c>
      <c r="E870" s="80">
        <v>8.4</v>
      </c>
      <c r="F870" s="79">
        <v>16906594549.615149</v>
      </c>
    </row>
    <row r="871" spans="1:6" ht="15.6">
      <c r="A871" s="77" t="s">
        <v>2267</v>
      </c>
      <c r="B871" s="77" t="s">
        <v>2368</v>
      </c>
      <c r="C871" s="78">
        <v>93.573311184939129</v>
      </c>
      <c r="D871" s="79">
        <v>10360000000</v>
      </c>
      <c r="E871" s="80">
        <v>3.5</v>
      </c>
      <c r="F871" s="79">
        <v>97902000000</v>
      </c>
    </row>
    <row r="872" spans="1:6" ht="15.6">
      <c r="A872" s="77" t="s">
        <v>1075</v>
      </c>
      <c r="B872" s="77" t="s">
        <v>1078</v>
      </c>
      <c r="C872" s="78">
        <v>93.577130044843059</v>
      </c>
      <c r="D872" s="79">
        <v>70291048.874244913</v>
      </c>
      <c r="E872" s="80">
        <v>3</v>
      </c>
      <c r="F872" s="79">
        <v>569357495.88138378</v>
      </c>
    </row>
    <row r="873" spans="1:6" ht="15.6">
      <c r="A873" s="77" t="s">
        <v>1037</v>
      </c>
      <c r="B873" s="77" t="s">
        <v>1055</v>
      </c>
      <c r="C873" s="78">
        <v>93.581073211314461</v>
      </c>
      <c r="D873" s="79">
        <v>2320000000</v>
      </c>
      <c r="E873" s="80">
        <v>32.5</v>
      </c>
      <c r="F873" s="79">
        <v>203580000000</v>
      </c>
    </row>
    <row r="874" spans="1:6" ht="15.6">
      <c r="A874" s="77" t="s">
        <v>2267</v>
      </c>
      <c r="B874" s="77" t="s">
        <v>2368</v>
      </c>
      <c r="C874" s="78">
        <v>93.600996677740895</v>
      </c>
      <c r="D874" s="79">
        <v>7770000000</v>
      </c>
      <c r="E874" s="80">
        <v>3.5</v>
      </c>
      <c r="F874" s="79">
        <v>73426500000</v>
      </c>
    </row>
    <row r="875" spans="1:6" ht="15.6">
      <c r="A875" s="77" t="s">
        <v>1037</v>
      </c>
      <c r="B875" s="77" t="s">
        <v>1055</v>
      </c>
      <c r="C875" s="78">
        <v>93.627287853577357</v>
      </c>
      <c r="D875" s="79">
        <v>1530000000</v>
      </c>
      <c r="E875" s="80">
        <v>32.5</v>
      </c>
      <c r="F875" s="79">
        <v>134257500000.00002</v>
      </c>
    </row>
    <row r="876" spans="1:6" ht="15.6">
      <c r="A876" s="77" t="s">
        <v>2267</v>
      </c>
      <c r="B876" s="77" t="s">
        <v>2368</v>
      </c>
      <c r="C876" s="78">
        <v>93.629789590254731</v>
      </c>
      <c r="D876" s="79">
        <v>9210000000</v>
      </c>
      <c r="E876" s="80">
        <v>3.5</v>
      </c>
      <c r="F876" s="79">
        <v>87034500000</v>
      </c>
    </row>
    <row r="877" spans="1:6" ht="15.6">
      <c r="A877" s="77" t="s">
        <v>2267</v>
      </c>
      <c r="B877" s="77" t="s">
        <v>2368</v>
      </c>
      <c r="C877" s="78">
        <v>93.656367663344426</v>
      </c>
      <c r="D877" s="79">
        <v>9110000000</v>
      </c>
      <c r="E877" s="80">
        <v>3.5</v>
      </c>
      <c r="F877" s="79">
        <v>86089500000</v>
      </c>
    </row>
    <row r="878" spans="1:6" ht="15.6">
      <c r="A878" s="77" t="s">
        <v>1037</v>
      </c>
      <c r="B878" s="77" t="s">
        <v>1055</v>
      </c>
      <c r="C878" s="78">
        <v>93.672129783693833</v>
      </c>
      <c r="D878" s="79">
        <v>2370000000</v>
      </c>
      <c r="E878" s="80">
        <v>30</v>
      </c>
      <c r="F878" s="79">
        <v>191970000000</v>
      </c>
    </row>
    <row r="879" spans="1:6" ht="15.6">
      <c r="A879" s="77" t="s">
        <v>1075</v>
      </c>
      <c r="B879" s="77" t="s">
        <v>1116</v>
      </c>
      <c r="C879" s="80">
        <v>93.681944444444483</v>
      </c>
      <c r="D879" s="79">
        <v>479818700.4258976</v>
      </c>
      <c r="E879" s="80">
        <v>8.4</v>
      </c>
      <c r="F879" s="79">
        <v>10882288125.659359</v>
      </c>
    </row>
    <row r="880" spans="1:6" ht="15.6">
      <c r="A880" s="77" t="s">
        <v>2267</v>
      </c>
      <c r="B880" s="77" t="s">
        <v>2368</v>
      </c>
      <c r="C880" s="78">
        <v>93.684053156146192</v>
      </c>
      <c r="D880" s="79">
        <v>5410000000</v>
      </c>
      <c r="E880" s="80">
        <v>3.5</v>
      </c>
      <c r="F880" s="79">
        <v>51124500000</v>
      </c>
    </row>
    <row r="881" spans="1:6" ht="15.6">
      <c r="A881" s="77" t="s">
        <v>1037</v>
      </c>
      <c r="B881" s="77" t="s">
        <v>1055</v>
      </c>
      <c r="C881" s="78">
        <v>93.69821131447587</v>
      </c>
      <c r="D881" s="79">
        <v>3520000000</v>
      </c>
      <c r="E881" s="80">
        <v>30</v>
      </c>
      <c r="F881" s="79">
        <v>285120000000</v>
      </c>
    </row>
    <row r="882" spans="1:6" ht="15.6">
      <c r="A882" s="81" t="s">
        <v>1816</v>
      </c>
      <c r="B882" s="81" t="s">
        <v>1817</v>
      </c>
      <c r="C882" s="78">
        <v>93.710000000000008</v>
      </c>
      <c r="D882" s="82">
        <v>1720000000</v>
      </c>
      <c r="E882" s="78">
        <v>1.3157894736841771</v>
      </c>
      <c r="F882" s="82">
        <v>6110526315.7893181</v>
      </c>
    </row>
    <row r="883" spans="1:6" ht="15.6">
      <c r="A883" s="77" t="s">
        <v>2267</v>
      </c>
      <c r="B883" s="77" t="s">
        <v>2368</v>
      </c>
      <c r="C883" s="78">
        <v>93.711738648947957</v>
      </c>
      <c r="D883" s="79">
        <v>3180000000</v>
      </c>
      <c r="E883" s="80">
        <v>3.5</v>
      </c>
      <c r="F883" s="79">
        <v>30051000000.000004</v>
      </c>
    </row>
    <row r="884" spans="1:6" ht="15.6">
      <c r="A884" s="77" t="s">
        <v>1037</v>
      </c>
      <c r="B884" s="77" t="s">
        <v>1055</v>
      </c>
      <c r="C884" s="78">
        <v>93.716514143094841</v>
      </c>
      <c r="D884" s="79">
        <v>2310000000</v>
      </c>
      <c r="E884" s="80">
        <v>30</v>
      </c>
      <c r="F884" s="79">
        <v>187110000000</v>
      </c>
    </row>
    <row r="885" spans="1:6" ht="15.6">
      <c r="A885" s="77" t="s">
        <v>2267</v>
      </c>
      <c r="B885" s="77" t="s">
        <v>2368</v>
      </c>
      <c r="C885" s="78">
        <v>93.71727574750831</v>
      </c>
      <c r="D885" s="79">
        <v>1980000000</v>
      </c>
      <c r="E885" s="80">
        <v>3.5</v>
      </c>
      <c r="F885" s="79">
        <v>18711000000</v>
      </c>
    </row>
    <row r="886" spans="1:6" ht="15.6">
      <c r="A886" s="77" t="s">
        <v>2267</v>
      </c>
      <c r="B886" s="77" t="s">
        <v>2368</v>
      </c>
      <c r="C886" s="78">
        <v>93.722812846068663</v>
      </c>
      <c r="D886" s="79">
        <v>60000000</v>
      </c>
      <c r="E886" s="80">
        <v>3.5</v>
      </c>
      <c r="F886" s="79">
        <v>567000000</v>
      </c>
    </row>
    <row r="887" spans="1:6" ht="15.6">
      <c r="A887" s="77" t="s">
        <v>1075</v>
      </c>
      <c r="B887" s="77" t="s">
        <v>1078</v>
      </c>
      <c r="C887" s="78">
        <v>93.743049327354271</v>
      </c>
      <c r="D887" s="79">
        <v>217066595.96093506</v>
      </c>
      <c r="E887" s="80">
        <v>3</v>
      </c>
      <c r="F887" s="79">
        <v>1758239427.2835739</v>
      </c>
    </row>
    <row r="888" spans="1:6" ht="15.6">
      <c r="A888" s="77" t="s">
        <v>1037</v>
      </c>
      <c r="B888" s="77" t="s">
        <v>1055</v>
      </c>
      <c r="C888" s="78">
        <v>93.744883527454249</v>
      </c>
      <c r="D888" s="79">
        <v>1750000000</v>
      </c>
      <c r="E888" s="80">
        <v>30</v>
      </c>
      <c r="F888" s="79">
        <v>141750000000</v>
      </c>
    </row>
    <row r="889" spans="1:6" ht="15.6">
      <c r="A889" s="77" t="s">
        <v>1037</v>
      </c>
      <c r="B889" s="77" t="s">
        <v>1055</v>
      </c>
      <c r="C889" s="78">
        <v>93.764101497504171</v>
      </c>
      <c r="D889" s="79">
        <v>1310000000</v>
      </c>
      <c r="E889" s="80">
        <v>30</v>
      </c>
      <c r="F889" s="79">
        <v>106110000000</v>
      </c>
    </row>
    <row r="890" spans="1:6" ht="15.6">
      <c r="A890" s="77" t="s">
        <v>1037</v>
      </c>
      <c r="B890" s="77" t="s">
        <v>1055</v>
      </c>
      <c r="C890" s="78">
        <v>93.777371048252917</v>
      </c>
      <c r="D890" s="79">
        <v>1860000000</v>
      </c>
      <c r="E890" s="80">
        <v>30</v>
      </c>
      <c r="F890" s="79">
        <v>150660000000</v>
      </c>
    </row>
    <row r="891" spans="1:6" ht="15.6">
      <c r="A891" s="77" t="s">
        <v>1075</v>
      </c>
      <c r="B891" s="77" t="s">
        <v>1078</v>
      </c>
      <c r="C891" s="78">
        <v>93.787892376681611</v>
      </c>
      <c r="D891" s="79">
        <v>344988785.05513078</v>
      </c>
      <c r="E891" s="80">
        <v>3</v>
      </c>
      <c r="F891" s="79">
        <v>2794409158.9465594</v>
      </c>
    </row>
    <row r="892" spans="1:6" ht="15.6">
      <c r="A892" s="77" t="s">
        <v>1075</v>
      </c>
      <c r="B892" s="77" t="s">
        <v>1116</v>
      </c>
      <c r="C892" s="80">
        <v>93.790972222222251</v>
      </c>
      <c r="D892" s="79">
        <v>328000173.20141155</v>
      </c>
      <c r="E892" s="80">
        <v>8.4</v>
      </c>
      <c r="F892" s="79">
        <v>7439043928.2080145</v>
      </c>
    </row>
    <row r="893" spans="1:6" ht="15.6">
      <c r="A893" s="77" t="s">
        <v>1037</v>
      </c>
      <c r="B893" s="77" t="s">
        <v>1055</v>
      </c>
      <c r="C893" s="78">
        <v>93.809400998336116</v>
      </c>
      <c r="D893" s="79">
        <v>2250000000</v>
      </c>
      <c r="E893" s="80">
        <v>34</v>
      </c>
      <c r="F893" s="79">
        <v>206550000000</v>
      </c>
    </row>
    <row r="894" spans="1:6" ht="15.6">
      <c r="A894" s="77" t="s">
        <v>1037</v>
      </c>
      <c r="B894" s="77" t="s">
        <v>1055</v>
      </c>
      <c r="C894" s="78">
        <v>93.819467554076553</v>
      </c>
      <c r="D894" s="79">
        <v>3110000000</v>
      </c>
      <c r="E894" s="80">
        <v>34</v>
      </c>
      <c r="F894" s="79">
        <v>285498000000</v>
      </c>
    </row>
    <row r="895" spans="1:6" ht="15.6">
      <c r="A895" s="77" t="s">
        <v>1037</v>
      </c>
      <c r="B895" s="77" t="s">
        <v>1055</v>
      </c>
      <c r="C895" s="78">
        <v>93.83227953410983</v>
      </c>
      <c r="D895" s="79">
        <v>1920000000</v>
      </c>
      <c r="E895" s="80">
        <v>34</v>
      </c>
      <c r="F895" s="79">
        <v>176256000000</v>
      </c>
    </row>
    <row r="896" spans="1:6" ht="15.6">
      <c r="A896" s="77" t="s">
        <v>1037</v>
      </c>
      <c r="B896" s="77" t="s">
        <v>1055</v>
      </c>
      <c r="C896" s="78">
        <v>93.842803660565735</v>
      </c>
      <c r="D896" s="79">
        <v>2720000000</v>
      </c>
      <c r="E896" s="80">
        <v>34</v>
      </c>
      <c r="F896" s="79">
        <v>249696000000.00003</v>
      </c>
    </row>
    <row r="897" spans="1:6" ht="15.6">
      <c r="A897" s="77" t="s">
        <v>1037</v>
      </c>
      <c r="B897" s="77" t="s">
        <v>1055</v>
      </c>
      <c r="C897" s="78">
        <v>93.853785357737124</v>
      </c>
      <c r="D897" s="79">
        <v>2240000000</v>
      </c>
      <c r="E897" s="80">
        <v>34</v>
      </c>
      <c r="F897" s="79">
        <v>205632000000</v>
      </c>
    </row>
    <row r="898" spans="1:6" ht="15.6">
      <c r="A898" s="77" t="s">
        <v>1037</v>
      </c>
      <c r="B898" s="77" t="s">
        <v>1055</v>
      </c>
      <c r="C898" s="78">
        <v>93.884442595673903</v>
      </c>
      <c r="D898" s="79">
        <v>2280000000</v>
      </c>
      <c r="E898" s="80">
        <v>34</v>
      </c>
      <c r="F898" s="79">
        <v>209304000000</v>
      </c>
    </row>
    <row r="899" spans="1:6" ht="15.6">
      <c r="A899" s="77" t="s">
        <v>2267</v>
      </c>
      <c r="B899" s="77" t="s">
        <v>2367</v>
      </c>
      <c r="C899" s="78">
        <v>93.888925802879299</v>
      </c>
      <c r="D899" s="79">
        <v>3600000000</v>
      </c>
      <c r="E899" s="80">
        <v>3.5</v>
      </c>
      <c r="F899" s="79">
        <v>34020000000.000004</v>
      </c>
    </row>
    <row r="900" spans="1:6" ht="15.6">
      <c r="A900" s="77" t="s">
        <v>1075</v>
      </c>
      <c r="B900" s="77" t="s">
        <v>1078</v>
      </c>
      <c r="C900" s="78">
        <v>93.9</v>
      </c>
      <c r="D900" s="79">
        <v>219481146.56950966</v>
      </c>
      <c r="E900" s="80">
        <v>3</v>
      </c>
      <c r="F900" s="79">
        <v>1777797287.2130284</v>
      </c>
    </row>
    <row r="901" spans="1:6" ht="15.6">
      <c r="A901" s="77" t="s">
        <v>2267</v>
      </c>
      <c r="B901" s="77" t="s">
        <v>2367</v>
      </c>
      <c r="C901" s="78">
        <v>93.9</v>
      </c>
      <c r="D901" s="79">
        <v>2270000000</v>
      </c>
      <c r="E901" s="80">
        <v>3.5</v>
      </c>
      <c r="F901" s="79">
        <v>21451500000</v>
      </c>
    </row>
    <row r="902" spans="1:6" ht="15.6">
      <c r="A902" s="77" t="s">
        <v>1075</v>
      </c>
      <c r="B902" s="77" t="s">
        <v>1116</v>
      </c>
      <c r="C902" s="80">
        <v>93.90000000000002</v>
      </c>
      <c r="D902" s="79">
        <v>306828081.71083313</v>
      </c>
      <c r="E902" s="80">
        <v>8.4</v>
      </c>
      <c r="F902" s="79">
        <v>6958860893.2016964</v>
      </c>
    </row>
    <row r="903" spans="1:6" ht="15.6">
      <c r="A903" s="81" t="s">
        <v>1816</v>
      </c>
      <c r="B903" s="81" t="s">
        <v>1817</v>
      </c>
      <c r="C903" s="78">
        <v>93.90000000000002</v>
      </c>
      <c r="D903" s="82">
        <v>1270000000</v>
      </c>
      <c r="E903" s="78">
        <v>1.3157894736841771</v>
      </c>
      <c r="F903" s="82">
        <v>4511842105.2630434</v>
      </c>
    </row>
    <row r="904" spans="1:6" ht="15.6">
      <c r="A904" s="81" t="s">
        <v>1816</v>
      </c>
      <c r="B904" s="81" t="s">
        <v>1817</v>
      </c>
      <c r="C904" s="78">
        <v>93.90000000000002</v>
      </c>
      <c r="D904" s="82">
        <v>4150000000</v>
      </c>
      <c r="E904" s="78">
        <v>10</v>
      </c>
      <c r="F904" s="82">
        <v>112050000000</v>
      </c>
    </row>
    <row r="905" spans="1:6" ht="15.6">
      <c r="A905" s="77" t="s">
        <v>1037</v>
      </c>
      <c r="B905" s="77" t="s">
        <v>1055</v>
      </c>
      <c r="C905" s="78">
        <v>93.90000000000002</v>
      </c>
      <c r="D905" s="79">
        <v>2930000000</v>
      </c>
      <c r="E905" s="80">
        <v>34</v>
      </c>
      <c r="F905" s="79">
        <v>268974000000.00003</v>
      </c>
    </row>
    <row r="906" spans="1:6" ht="15.6">
      <c r="A906" s="77" t="s">
        <v>1075</v>
      </c>
      <c r="B906" s="77" t="s">
        <v>1078</v>
      </c>
      <c r="C906" s="78">
        <v>93.910629654705517</v>
      </c>
      <c r="D906" s="79">
        <v>179882221.67010844</v>
      </c>
      <c r="E906" s="80">
        <v>10</v>
      </c>
      <c r="F906" s="79">
        <v>4856819985.0929279</v>
      </c>
    </row>
    <row r="907" spans="1:6" ht="15.6">
      <c r="A907" s="81" t="s">
        <v>1816</v>
      </c>
      <c r="B907" s="81" t="s">
        <v>1817</v>
      </c>
      <c r="C907" s="78">
        <v>93.920000000000016</v>
      </c>
      <c r="D907" s="82">
        <v>1330000000</v>
      </c>
      <c r="E907" s="78">
        <v>10</v>
      </c>
      <c r="F907" s="82">
        <v>35910000000</v>
      </c>
    </row>
    <row r="908" spans="1:6" ht="15.6">
      <c r="A908" s="77" t="s">
        <v>1037</v>
      </c>
      <c r="B908" s="77" t="s">
        <v>1055</v>
      </c>
      <c r="C908" s="78">
        <v>93.921418539325856</v>
      </c>
      <c r="D908" s="79">
        <v>1800000000</v>
      </c>
      <c r="E908" s="80">
        <v>34</v>
      </c>
      <c r="F908" s="79">
        <v>165240000000</v>
      </c>
    </row>
    <row r="909" spans="1:6" ht="15.6">
      <c r="A909" s="77" t="s">
        <v>1037</v>
      </c>
      <c r="B909" s="77" t="s">
        <v>1055</v>
      </c>
      <c r="C909" s="78">
        <v>93.935112359550573</v>
      </c>
      <c r="D909" s="79">
        <v>1050000000</v>
      </c>
      <c r="E909" s="80">
        <v>34</v>
      </c>
      <c r="F909" s="79">
        <v>96390000000</v>
      </c>
    </row>
    <row r="910" spans="1:6" ht="15.6">
      <c r="A910" s="81" t="s">
        <v>1816</v>
      </c>
      <c r="B910" s="81" t="s">
        <v>1817</v>
      </c>
      <c r="C910" s="78">
        <v>93.940000000000012</v>
      </c>
      <c r="D910" s="82">
        <v>4220000000</v>
      </c>
      <c r="E910" s="78">
        <v>10</v>
      </c>
      <c r="F910" s="82">
        <v>113940000000</v>
      </c>
    </row>
    <row r="911" spans="1:6" ht="15.6">
      <c r="A911" s="77" t="s">
        <v>1037</v>
      </c>
      <c r="B911" s="77" t="s">
        <v>1055</v>
      </c>
      <c r="C911" s="78">
        <v>93.951966292134841</v>
      </c>
      <c r="D911" s="79">
        <v>1830000000</v>
      </c>
      <c r="E911" s="80">
        <v>34</v>
      </c>
      <c r="F911" s="79">
        <v>167994000000</v>
      </c>
    </row>
    <row r="912" spans="1:6" ht="15.6">
      <c r="A912" s="77" t="s">
        <v>1075</v>
      </c>
      <c r="B912" s="77" t="s">
        <v>1078</v>
      </c>
      <c r="C912" s="78">
        <v>93.963777928232943</v>
      </c>
      <c r="D912" s="79">
        <v>270790469.23740625</v>
      </c>
      <c r="E912" s="80">
        <v>10</v>
      </c>
      <c r="F912" s="79">
        <v>7311342669.4099693</v>
      </c>
    </row>
    <row r="913" spans="1:6" ht="15.6">
      <c r="A913" s="81" t="s">
        <v>1816</v>
      </c>
      <c r="B913" s="81" t="s">
        <v>1817</v>
      </c>
      <c r="C913" s="78">
        <v>93.965000000000018</v>
      </c>
      <c r="D913" s="82">
        <v>730000000</v>
      </c>
      <c r="E913" s="78">
        <v>10</v>
      </c>
      <c r="F913" s="82">
        <v>19710000000</v>
      </c>
    </row>
    <row r="914" spans="1:6" ht="15.6">
      <c r="A914" s="77" t="s">
        <v>1037</v>
      </c>
      <c r="B914" s="77" t="s">
        <v>1055</v>
      </c>
      <c r="C914" s="78">
        <v>93.971278089887647</v>
      </c>
      <c r="D914" s="79">
        <v>1850000000</v>
      </c>
      <c r="E914" s="80">
        <v>34</v>
      </c>
      <c r="F914" s="79">
        <v>169830000000</v>
      </c>
    </row>
    <row r="915" spans="1:6" ht="15.6">
      <c r="A915" s="77" t="s">
        <v>1075</v>
      </c>
      <c r="B915" s="77" t="s">
        <v>1078</v>
      </c>
      <c r="C915" s="78">
        <v>93.974407582938426</v>
      </c>
      <c r="D915" s="79">
        <v>127622748.86169255</v>
      </c>
      <c r="E915" s="80">
        <v>10</v>
      </c>
      <c r="F915" s="79">
        <v>3445814219.2656989</v>
      </c>
    </row>
    <row r="916" spans="1:6" ht="15.6">
      <c r="A916" s="81" t="s">
        <v>1816</v>
      </c>
      <c r="B916" s="81" t="s">
        <v>1817</v>
      </c>
      <c r="C916" s="78">
        <v>93.990000000000023</v>
      </c>
      <c r="D916" s="82">
        <v>1260000000</v>
      </c>
      <c r="E916" s="78">
        <v>10</v>
      </c>
      <c r="F916" s="82">
        <v>34020000000.000004</v>
      </c>
    </row>
    <row r="917" spans="1:6" ht="15.6">
      <c r="A917" s="77" t="s">
        <v>1037</v>
      </c>
      <c r="B917" s="77" t="s">
        <v>1055</v>
      </c>
      <c r="C917" s="78">
        <v>93.990238764044946</v>
      </c>
      <c r="D917" s="79">
        <v>1580000000</v>
      </c>
      <c r="E917" s="80">
        <v>34</v>
      </c>
      <c r="F917" s="79">
        <v>145044000000</v>
      </c>
    </row>
    <row r="918" spans="1:6" ht="15.6">
      <c r="A918" s="81" t="s">
        <v>1816</v>
      </c>
      <c r="B918" s="81" t="s">
        <v>1817</v>
      </c>
      <c r="C918" s="78">
        <v>93.995000000000019</v>
      </c>
      <c r="D918" s="82">
        <v>1370000000</v>
      </c>
      <c r="E918" s="78">
        <v>10</v>
      </c>
      <c r="F918" s="82">
        <v>36990000000</v>
      </c>
    </row>
    <row r="919" spans="1:6" ht="15.6">
      <c r="A919" s="77" t="s">
        <v>1075</v>
      </c>
      <c r="B919" s="77" t="s">
        <v>1116</v>
      </c>
      <c r="C919" s="80">
        <v>94.000850694444466</v>
      </c>
      <c r="D919" s="79">
        <v>1012145748.987854</v>
      </c>
      <c r="E919" s="80">
        <v>2.5</v>
      </c>
      <c r="F919" s="79">
        <v>6831983805.6680145</v>
      </c>
    </row>
    <row r="920" spans="1:6" ht="15.6">
      <c r="A920" s="77" t="s">
        <v>1037</v>
      </c>
      <c r="B920" s="77" t="s">
        <v>1055</v>
      </c>
      <c r="C920" s="78">
        <v>94.003581460674155</v>
      </c>
      <c r="D920" s="79">
        <v>380000000</v>
      </c>
      <c r="E920" s="80">
        <v>34</v>
      </c>
      <c r="F920" s="79">
        <v>34884000000</v>
      </c>
    </row>
    <row r="921" spans="1:6" ht="15.6">
      <c r="A921" s="81" t="s">
        <v>1816</v>
      </c>
      <c r="B921" s="81" t="s">
        <v>1817</v>
      </c>
      <c r="C921" s="78">
        <v>94.010000000000019</v>
      </c>
      <c r="D921" s="82">
        <v>3060000000</v>
      </c>
      <c r="E921" s="78">
        <v>10</v>
      </c>
      <c r="F921" s="82">
        <v>82620000000</v>
      </c>
    </row>
    <row r="922" spans="1:6" ht="15.6">
      <c r="A922" s="81" t="s">
        <v>1816</v>
      </c>
      <c r="B922" s="81" t="s">
        <v>1817</v>
      </c>
      <c r="C922" s="78">
        <v>94.020000000000024</v>
      </c>
      <c r="D922" s="82">
        <v>1940000000</v>
      </c>
      <c r="E922" s="78">
        <v>10</v>
      </c>
      <c r="F922" s="82">
        <v>52380000000</v>
      </c>
    </row>
    <row r="923" spans="1:6" ht="15.6">
      <c r="A923" s="81" t="s">
        <v>1816</v>
      </c>
      <c r="B923" s="81" t="s">
        <v>1817</v>
      </c>
      <c r="C923" s="78">
        <v>94.02500000000002</v>
      </c>
      <c r="D923" s="82">
        <v>2120000000</v>
      </c>
      <c r="E923" s="78">
        <v>10</v>
      </c>
      <c r="F923" s="82">
        <v>57240000000</v>
      </c>
    </row>
    <row r="924" spans="1:6" ht="15.6">
      <c r="A924" s="77" t="s">
        <v>1037</v>
      </c>
      <c r="B924" s="77" t="s">
        <v>1055</v>
      </c>
      <c r="C924" s="78">
        <v>94.025702247191006</v>
      </c>
      <c r="D924" s="79">
        <v>540000000</v>
      </c>
      <c r="E924" s="80">
        <v>34</v>
      </c>
      <c r="F924" s="79">
        <v>49572000000</v>
      </c>
    </row>
    <row r="925" spans="1:6" ht="15.6">
      <c r="A925" s="77" t="s">
        <v>1037</v>
      </c>
      <c r="B925" s="77" t="s">
        <v>1055</v>
      </c>
      <c r="C925" s="78">
        <v>94.04115168539326</v>
      </c>
      <c r="D925" s="79">
        <v>2260000000</v>
      </c>
      <c r="E925" s="80">
        <v>34</v>
      </c>
      <c r="F925" s="79">
        <v>207468000000</v>
      </c>
    </row>
    <row r="926" spans="1:6" ht="15.6">
      <c r="A926" s="81" t="s">
        <v>1816</v>
      </c>
      <c r="B926" s="81" t="s">
        <v>1817</v>
      </c>
      <c r="C926" s="78">
        <v>94.050000000000026</v>
      </c>
      <c r="D926" s="82">
        <v>1290000000</v>
      </c>
      <c r="E926" s="78">
        <v>10</v>
      </c>
      <c r="F926" s="82">
        <v>34830000000</v>
      </c>
    </row>
    <row r="927" spans="1:6" ht="15.6">
      <c r="A927" s="77" t="s">
        <v>1037</v>
      </c>
      <c r="B927" s="77" t="s">
        <v>1055</v>
      </c>
      <c r="C927" s="78">
        <v>94.060112359550558</v>
      </c>
      <c r="D927" s="79">
        <v>1660000000</v>
      </c>
      <c r="E927" s="80">
        <v>29.5</v>
      </c>
      <c r="F927" s="79">
        <v>132219000000.00002</v>
      </c>
    </row>
    <row r="928" spans="1:6" ht="15.6">
      <c r="A928" s="81" t="s">
        <v>1816</v>
      </c>
      <c r="B928" s="81" t="s">
        <v>1817</v>
      </c>
      <c r="C928" s="78">
        <v>94.075000000000031</v>
      </c>
      <c r="D928" s="82">
        <v>1910000000</v>
      </c>
      <c r="E928" s="78">
        <v>10</v>
      </c>
      <c r="F928" s="82">
        <v>51570000000</v>
      </c>
    </row>
    <row r="929" spans="1:6" ht="15.6">
      <c r="A929" s="77" t="s">
        <v>1037</v>
      </c>
      <c r="B929" s="77" t="s">
        <v>1055</v>
      </c>
      <c r="C929" s="78">
        <v>94.075561797752812</v>
      </c>
      <c r="D929" s="79">
        <v>730000000</v>
      </c>
      <c r="E929" s="80">
        <v>29.5</v>
      </c>
      <c r="F929" s="79">
        <v>58144500000.000008</v>
      </c>
    </row>
    <row r="930" spans="1:6" ht="15.6">
      <c r="A930" s="77" t="s">
        <v>1075</v>
      </c>
      <c r="B930" s="77" t="s">
        <v>1116</v>
      </c>
      <c r="C930" s="80">
        <v>94.09079861111114</v>
      </c>
      <c r="D930" s="79">
        <v>147592221.02176261</v>
      </c>
      <c r="E930" s="80">
        <v>2.5</v>
      </c>
      <c r="F930" s="79">
        <v>996247491.89689767</v>
      </c>
    </row>
    <row r="931" spans="1:6" ht="15.6">
      <c r="A931" s="77" t="s">
        <v>1037</v>
      </c>
      <c r="B931" s="77" t="s">
        <v>1055</v>
      </c>
      <c r="C931" s="78">
        <v>94.096980337078648</v>
      </c>
      <c r="D931" s="79">
        <v>590000000</v>
      </c>
      <c r="E931" s="80">
        <v>29.5</v>
      </c>
      <c r="F931" s="79">
        <v>46993500000</v>
      </c>
    </row>
    <row r="932" spans="1:6" ht="15.6">
      <c r="A932" s="81" t="s">
        <v>1816</v>
      </c>
      <c r="B932" s="81" t="s">
        <v>1817</v>
      </c>
      <c r="C932" s="78">
        <v>94.100000000000037</v>
      </c>
      <c r="D932" s="82">
        <v>1670000000</v>
      </c>
      <c r="E932" s="78">
        <v>10</v>
      </c>
      <c r="F932" s="82">
        <v>45090000000</v>
      </c>
    </row>
    <row r="933" spans="1:6" ht="15.6">
      <c r="A933" s="77" t="s">
        <v>1037</v>
      </c>
      <c r="B933" s="77" t="s">
        <v>1055</v>
      </c>
      <c r="C933" s="78">
        <v>94.10575842696629</v>
      </c>
      <c r="D933" s="79">
        <v>2860000000</v>
      </c>
      <c r="E933" s="80">
        <v>29.5</v>
      </c>
      <c r="F933" s="79">
        <v>227799000000</v>
      </c>
    </row>
    <row r="934" spans="1:6" ht="15.6">
      <c r="A934" s="77" t="s">
        <v>1037</v>
      </c>
      <c r="B934" s="77" t="s">
        <v>1055</v>
      </c>
      <c r="C934" s="78">
        <v>94.112078651685394</v>
      </c>
      <c r="D934" s="79">
        <v>450000000</v>
      </c>
      <c r="E934" s="80">
        <v>29.5</v>
      </c>
      <c r="F934" s="79">
        <v>35842500000</v>
      </c>
    </row>
    <row r="935" spans="1:6" ht="15.6">
      <c r="A935" s="77" t="s">
        <v>1037</v>
      </c>
      <c r="B935" s="77" t="s">
        <v>1055</v>
      </c>
      <c r="C935" s="78">
        <v>94.120505617977528</v>
      </c>
      <c r="D935" s="79">
        <v>1930000000</v>
      </c>
      <c r="E935" s="80">
        <v>29.5</v>
      </c>
      <c r="F935" s="79">
        <v>153724500000</v>
      </c>
    </row>
    <row r="936" spans="1:6" ht="15.6">
      <c r="A936" s="81" t="s">
        <v>1816</v>
      </c>
      <c r="B936" s="81" t="s">
        <v>1817</v>
      </c>
      <c r="C936" s="78">
        <v>94.125000000000043</v>
      </c>
      <c r="D936" s="82">
        <v>940000000</v>
      </c>
      <c r="E936" s="78">
        <v>10</v>
      </c>
      <c r="F936" s="82">
        <v>25380000000</v>
      </c>
    </row>
    <row r="937" spans="1:6" ht="15.6">
      <c r="A937" s="77" t="s">
        <v>1037</v>
      </c>
      <c r="B937" s="77" t="s">
        <v>1055</v>
      </c>
      <c r="C937" s="78">
        <v>94.133848314606738</v>
      </c>
      <c r="D937" s="79">
        <v>3170000000</v>
      </c>
      <c r="E937" s="80">
        <v>29.5</v>
      </c>
      <c r="F937" s="79">
        <v>252490500000.00003</v>
      </c>
    </row>
    <row r="938" spans="1:6" ht="15.6">
      <c r="A938" s="77" t="s">
        <v>1037</v>
      </c>
      <c r="B938" s="77" t="s">
        <v>1055</v>
      </c>
      <c r="C938" s="78">
        <v>94.138061797752812</v>
      </c>
      <c r="D938" s="79">
        <v>1340000000</v>
      </c>
      <c r="E938" s="80">
        <v>29.5</v>
      </c>
      <c r="F938" s="79">
        <v>106731000000</v>
      </c>
    </row>
    <row r="939" spans="1:6" ht="15.6">
      <c r="A939" s="77" t="s">
        <v>1037</v>
      </c>
      <c r="B939" s="77" t="s">
        <v>1055</v>
      </c>
      <c r="C939" s="78">
        <v>94.15</v>
      </c>
      <c r="D939" s="79">
        <v>2300000000</v>
      </c>
      <c r="E939" s="80">
        <v>25</v>
      </c>
      <c r="F939" s="79">
        <v>155250000000</v>
      </c>
    </row>
    <row r="940" spans="1:6" ht="15.6">
      <c r="A940" s="81" t="s">
        <v>1816</v>
      </c>
      <c r="B940" s="81" t="s">
        <v>1817</v>
      </c>
      <c r="C940" s="78">
        <v>94.150000000000048</v>
      </c>
      <c r="D940" s="82">
        <v>1130000000</v>
      </c>
      <c r="E940" s="78">
        <v>10</v>
      </c>
      <c r="F940" s="82">
        <v>30510000000.000004</v>
      </c>
    </row>
    <row r="941" spans="1:6" ht="15.6">
      <c r="A941" s="77" t="s">
        <v>1037</v>
      </c>
      <c r="B941" s="77" t="s">
        <v>1055</v>
      </c>
      <c r="C941" s="78">
        <v>94.162923076923079</v>
      </c>
      <c r="D941" s="79">
        <v>3270000000</v>
      </c>
      <c r="E941" s="80">
        <v>25</v>
      </c>
      <c r="F941" s="79">
        <v>220725000000</v>
      </c>
    </row>
    <row r="942" spans="1:6" ht="15.6">
      <c r="A942" s="81" t="s">
        <v>1816</v>
      </c>
      <c r="B942" s="81" t="s">
        <v>1817</v>
      </c>
      <c r="C942" s="78">
        <v>94.164062500000043</v>
      </c>
      <c r="D942" s="82">
        <v>610000000</v>
      </c>
      <c r="E942" s="78">
        <v>21.33333333333454</v>
      </c>
      <c r="F942" s="82">
        <v>35136000000.001991</v>
      </c>
    </row>
    <row r="943" spans="1:6" ht="15.6">
      <c r="A943" s="81" t="s">
        <v>1816</v>
      </c>
      <c r="B943" s="81" t="s">
        <v>1817</v>
      </c>
      <c r="C943" s="78">
        <v>94.173437500000048</v>
      </c>
      <c r="D943" s="82">
        <v>450000000</v>
      </c>
      <c r="E943" s="78">
        <v>21.33333333333454</v>
      </c>
      <c r="F943" s="82">
        <v>25920000000.001469</v>
      </c>
    </row>
    <row r="944" spans="1:6" ht="15.6">
      <c r="A944" s="77" t="s">
        <v>1075</v>
      </c>
      <c r="B944" s="77" t="s">
        <v>1078</v>
      </c>
      <c r="C944" s="78">
        <v>94.176371022342622</v>
      </c>
      <c r="D944" s="79">
        <v>166978711.60113722</v>
      </c>
      <c r="E944" s="80">
        <v>10</v>
      </c>
      <c r="F944" s="79">
        <v>4508425213.2307053</v>
      </c>
    </row>
    <row r="945" spans="1:6" ht="15.6">
      <c r="A945" s="81" t="s">
        <v>1816</v>
      </c>
      <c r="B945" s="81" t="s">
        <v>1817</v>
      </c>
      <c r="C945" s="78">
        <v>94.185156250000048</v>
      </c>
      <c r="D945" s="82">
        <v>1040000000</v>
      </c>
      <c r="E945" s="78">
        <v>21.33333333333454</v>
      </c>
      <c r="F945" s="82">
        <v>59904000000.003395</v>
      </c>
    </row>
    <row r="946" spans="1:6" ht="15.6">
      <c r="A946" s="81" t="s">
        <v>1816</v>
      </c>
      <c r="B946" s="81" t="s">
        <v>1817</v>
      </c>
      <c r="C946" s="78">
        <v>94.187500000000043</v>
      </c>
      <c r="D946" s="82">
        <v>1740000000</v>
      </c>
      <c r="E946" s="78">
        <v>21.33333333333454</v>
      </c>
      <c r="F946" s="82">
        <v>100224000000.00568</v>
      </c>
    </row>
    <row r="947" spans="1:6" ht="15.6">
      <c r="A947" s="77" t="s">
        <v>1037</v>
      </c>
      <c r="B947" s="77" t="s">
        <v>1055</v>
      </c>
      <c r="C947" s="78">
        <v>94.190384615384616</v>
      </c>
      <c r="D947" s="79">
        <v>1160000000</v>
      </c>
      <c r="E947" s="80">
        <v>25</v>
      </c>
      <c r="F947" s="79">
        <v>78300000000</v>
      </c>
    </row>
    <row r="948" spans="1:6" ht="15.6">
      <c r="A948" s="81" t="s">
        <v>1816</v>
      </c>
      <c r="B948" s="81" t="s">
        <v>1817</v>
      </c>
      <c r="C948" s="78">
        <v>94.192187500000045</v>
      </c>
      <c r="D948" s="82">
        <v>720000000</v>
      </c>
      <c r="E948" s="78">
        <v>21.33333333333454</v>
      </c>
      <c r="F948" s="82">
        <v>41472000000.00235</v>
      </c>
    </row>
    <row r="949" spans="1:6" ht="15.6">
      <c r="A949" s="77" t="s">
        <v>1075</v>
      </c>
      <c r="B949" s="77" t="s">
        <v>1116</v>
      </c>
      <c r="C949" s="80">
        <v>94.199826388888908</v>
      </c>
      <c r="D949" s="79">
        <v>464884608.99883777</v>
      </c>
      <c r="E949" s="80">
        <v>2.5</v>
      </c>
      <c r="F949" s="79">
        <v>3137971110.7421551</v>
      </c>
    </row>
    <row r="950" spans="1:6" ht="15.6">
      <c r="A950" s="81" t="s">
        <v>1816</v>
      </c>
      <c r="B950" s="81" t="s">
        <v>1817</v>
      </c>
      <c r="C950" s="78">
        <v>94.201562500000051</v>
      </c>
      <c r="D950" s="82">
        <v>2160000000</v>
      </c>
      <c r="E950" s="78">
        <v>21.33333333333454</v>
      </c>
      <c r="F950" s="82">
        <v>124416000000.00705</v>
      </c>
    </row>
    <row r="951" spans="1:6" ht="15.6">
      <c r="A951" s="81" t="s">
        <v>1816</v>
      </c>
      <c r="B951" s="81" t="s">
        <v>1817</v>
      </c>
      <c r="C951" s="78">
        <v>94.206250000000054</v>
      </c>
      <c r="D951" s="82">
        <v>1160000000</v>
      </c>
      <c r="E951" s="78">
        <v>21.33333333333454</v>
      </c>
      <c r="F951" s="82">
        <v>66816000000.003784</v>
      </c>
    </row>
    <row r="952" spans="1:6" ht="15.6">
      <c r="A952" s="81" t="s">
        <v>1816</v>
      </c>
      <c r="B952" s="81" t="s">
        <v>1817</v>
      </c>
      <c r="C952" s="78">
        <v>94.217968750000054</v>
      </c>
      <c r="D952" s="82">
        <v>880000000</v>
      </c>
      <c r="E952" s="78">
        <v>21.33333333333454</v>
      </c>
      <c r="F952" s="82">
        <v>50688000000.002876</v>
      </c>
    </row>
    <row r="953" spans="1:6" ht="15.6">
      <c r="A953" s="77" t="s">
        <v>1075</v>
      </c>
      <c r="B953" s="77" t="s">
        <v>1078</v>
      </c>
      <c r="C953" s="78">
        <v>94.218889641164552</v>
      </c>
      <c r="D953" s="79">
        <v>148658066.57673588</v>
      </c>
      <c r="E953" s="80">
        <v>10</v>
      </c>
      <c r="F953" s="79">
        <v>4013767797.5718689</v>
      </c>
    </row>
    <row r="954" spans="1:6" ht="15.6">
      <c r="A954" s="81" t="s">
        <v>1816</v>
      </c>
      <c r="B954" s="81" t="s">
        <v>1817</v>
      </c>
      <c r="C954" s="78">
        <v>94.220312500000048</v>
      </c>
      <c r="D954" s="82">
        <v>1870000000</v>
      </c>
      <c r="E954" s="78">
        <v>21.33333333333454</v>
      </c>
      <c r="F954" s="82">
        <v>107712000000.00609</v>
      </c>
    </row>
    <row r="955" spans="1:6" ht="15.6">
      <c r="A955" s="77" t="s">
        <v>1037</v>
      </c>
      <c r="B955" s="77" t="s">
        <v>1055</v>
      </c>
      <c r="C955" s="78">
        <v>94.223500000000001</v>
      </c>
      <c r="D955" s="79">
        <v>1200000000</v>
      </c>
      <c r="E955" s="80">
        <v>25</v>
      </c>
      <c r="F955" s="79">
        <v>81000000000</v>
      </c>
    </row>
    <row r="956" spans="1:6" ht="15.6">
      <c r="A956" s="81" t="s">
        <v>1816</v>
      </c>
      <c r="B956" s="81" t="s">
        <v>1817</v>
      </c>
      <c r="C956" s="78">
        <v>94.229687500000054</v>
      </c>
      <c r="D956" s="82">
        <v>1980000000</v>
      </c>
      <c r="E956" s="78">
        <v>21.33333333333454</v>
      </c>
      <c r="F956" s="82">
        <v>114048000000.00645</v>
      </c>
    </row>
    <row r="957" spans="1:6" ht="15.6">
      <c r="A957" s="81" t="s">
        <v>1816</v>
      </c>
      <c r="B957" s="81" t="s">
        <v>1817</v>
      </c>
      <c r="C957" s="78">
        <v>94.241406250000054</v>
      </c>
      <c r="D957" s="82">
        <v>1530000000</v>
      </c>
      <c r="E957" s="78">
        <v>21.33333333333454</v>
      </c>
      <c r="F957" s="82">
        <v>88128000000.00499</v>
      </c>
    </row>
    <row r="958" spans="1:6" ht="15.6">
      <c r="A958" s="77" t="s">
        <v>1075</v>
      </c>
      <c r="B958" s="77" t="s">
        <v>1078</v>
      </c>
      <c r="C958" s="78">
        <v>94.250778605281013</v>
      </c>
      <c r="D958" s="79">
        <v>258326847.2047022</v>
      </c>
      <c r="E958" s="80">
        <v>10</v>
      </c>
      <c r="F958" s="79">
        <v>6974824874.5269594</v>
      </c>
    </row>
    <row r="959" spans="1:6" ht="15.6">
      <c r="A959" s="81" t="s">
        <v>1816</v>
      </c>
      <c r="B959" s="81" t="s">
        <v>1817</v>
      </c>
      <c r="C959" s="78">
        <v>94.25078125000006</v>
      </c>
      <c r="D959" s="82">
        <v>2940000000</v>
      </c>
      <c r="E959" s="78">
        <v>21.33333333333454</v>
      </c>
      <c r="F959" s="82">
        <v>169344000000.00958</v>
      </c>
    </row>
    <row r="960" spans="1:6" ht="15.6">
      <c r="A960" s="81" t="s">
        <v>1816</v>
      </c>
      <c r="B960" s="81" t="s">
        <v>1817</v>
      </c>
      <c r="C960" s="78">
        <v>94.257812500000057</v>
      </c>
      <c r="D960" s="82">
        <v>4010000000</v>
      </c>
      <c r="E960" s="78">
        <v>21.33333333333454</v>
      </c>
      <c r="F960" s="82">
        <v>230976000000.01309</v>
      </c>
    </row>
    <row r="961" spans="1:6" ht="15.6">
      <c r="A961" s="81" t="s">
        <v>1816</v>
      </c>
      <c r="B961" s="81" t="s">
        <v>1817</v>
      </c>
      <c r="C961" s="78">
        <v>94.26250000000006</v>
      </c>
      <c r="D961" s="82">
        <v>3310000000</v>
      </c>
      <c r="E961" s="78">
        <v>21.33333333333454</v>
      </c>
      <c r="F961" s="82">
        <v>190656000000.0108</v>
      </c>
    </row>
    <row r="962" spans="1:6" ht="15.6">
      <c r="A962" s="77" t="s">
        <v>1037</v>
      </c>
      <c r="B962" s="77" t="s">
        <v>1055</v>
      </c>
      <c r="C962" s="78">
        <v>94.265500000000003</v>
      </c>
      <c r="D962" s="79">
        <v>1510000000</v>
      </c>
      <c r="E962" s="80">
        <v>25</v>
      </c>
      <c r="F962" s="79">
        <v>101925000000</v>
      </c>
    </row>
    <row r="963" spans="1:6" ht="15.6">
      <c r="A963" s="81" t="s">
        <v>1816</v>
      </c>
      <c r="B963" s="81" t="s">
        <v>1817</v>
      </c>
      <c r="C963" s="78">
        <v>94.271875000000065</v>
      </c>
      <c r="D963" s="82">
        <v>1810000000</v>
      </c>
      <c r="E963" s="78">
        <v>21.33333333333454</v>
      </c>
      <c r="F963" s="82">
        <v>104256000000.00591</v>
      </c>
    </row>
    <row r="964" spans="1:6" ht="15.6">
      <c r="A964" s="81" t="s">
        <v>1816</v>
      </c>
      <c r="B964" s="81" t="s">
        <v>1817</v>
      </c>
      <c r="C964" s="78">
        <v>94.28593750000006</v>
      </c>
      <c r="D964" s="82">
        <v>2760000000</v>
      </c>
      <c r="E964" s="78">
        <v>21.33333333333454</v>
      </c>
      <c r="F964" s="82">
        <v>158976000000.009</v>
      </c>
    </row>
    <row r="965" spans="1:6" ht="15.6">
      <c r="A965" s="81" t="s">
        <v>1816</v>
      </c>
      <c r="B965" s="81" t="s">
        <v>1817</v>
      </c>
      <c r="C965" s="78">
        <v>94.290625000000063</v>
      </c>
      <c r="D965" s="82">
        <v>2630000000</v>
      </c>
      <c r="E965" s="78">
        <v>21.33333333333454</v>
      </c>
      <c r="F965" s="82">
        <v>151488000000.00858</v>
      </c>
    </row>
    <row r="966" spans="1:6" ht="15.6">
      <c r="A966" s="81" t="s">
        <v>1816</v>
      </c>
      <c r="B966" s="81" t="s">
        <v>1817</v>
      </c>
      <c r="C966" s="78">
        <v>94.300000000000068</v>
      </c>
      <c r="D966" s="82">
        <v>3950000000</v>
      </c>
      <c r="E966" s="78">
        <v>21.33333333333454</v>
      </c>
      <c r="F966" s="82">
        <v>227520000000.01288</v>
      </c>
    </row>
    <row r="967" spans="1:6" ht="15.6">
      <c r="A967" s="77" t="s">
        <v>1037</v>
      </c>
      <c r="B967" s="77" t="s">
        <v>1055</v>
      </c>
      <c r="C967" s="78">
        <v>94.304269230769236</v>
      </c>
      <c r="D967" s="79">
        <v>2089999999.9999998</v>
      </c>
      <c r="E967" s="80">
        <v>25</v>
      </c>
      <c r="F967" s="79">
        <v>141075000000</v>
      </c>
    </row>
    <row r="968" spans="1:6" ht="15.6">
      <c r="A968" s="81" t="s">
        <v>1816</v>
      </c>
      <c r="B968" s="81" t="s">
        <v>1817</v>
      </c>
      <c r="C968" s="78">
        <v>94.316875000000067</v>
      </c>
      <c r="D968" s="82">
        <v>3550000000</v>
      </c>
      <c r="E968" s="78">
        <v>17.777777777778041</v>
      </c>
      <c r="F968" s="82">
        <v>170400000000.00253</v>
      </c>
    </row>
    <row r="969" spans="1:6" ht="15.6">
      <c r="A969" s="81" t="s">
        <v>1816</v>
      </c>
      <c r="B969" s="81" t="s">
        <v>1817</v>
      </c>
      <c r="C969" s="78">
        <v>94.328125000000071</v>
      </c>
      <c r="D969" s="82">
        <v>4210000000</v>
      </c>
      <c r="E969" s="78">
        <v>17.777777777778041</v>
      </c>
      <c r="F969" s="82">
        <v>202080000000.00302</v>
      </c>
    </row>
    <row r="970" spans="1:6" ht="15.6">
      <c r="A970" s="81" t="s">
        <v>1816</v>
      </c>
      <c r="B970" s="81" t="s">
        <v>1817</v>
      </c>
      <c r="C970" s="78">
        <v>94.34500000000007</v>
      </c>
      <c r="D970" s="82">
        <v>4360000000</v>
      </c>
      <c r="E970" s="78">
        <v>17.777777777778041</v>
      </c>
      <c r="F970" s="82">
        <v>209280000000.00311</v>
      </c>
    </row>
    <row r="971" spans="1:6" ht="15.6">
      <c r="A971" s="77" t="s">
        <v>1037</v>
      </c>
      <c r="B971" s="77" t="s">
        <v>1055</v>
      </c>
      <c r="C971" s="78">
        <v>94.347884615384615</v>
      </c>
      <c r="D971" s="79">
        <v>2420000000</v>
      </c>
      <c r="E971" s="80">
        <v>25</v>
      </c>
      <c r="F971" s="79">
        <v>163350000000</v>
      </c>
    </row>
    <row r="972" spans="1:6" ht="15.6">
      <c r="A972" s="81" t="s">
        <v>1816</v>
      </c>
      <c r="B972" s="81" t="s">
        <v>1817</v>
      </c>
      <c r="C972" s="78">
        <v>94.361875000000069</v>
      </c>
      <c r="D972" s="82">
        <v>1390000000</v>
      </c>
      <c r="E972" s="78">
        <v>17.777777777778041</v>
      </c>
      <c r="F972" s="82">
        <v>66720000000.000992</v>
      </c>
    </row>
    <row r="973" spans="1:6" ht="15.6">
      <c r="A973" s="81" t="s">
        <v>1816</v>
      </c>
      <c r="B973" s="81" t="s">
        <v>1817</v>
      </c>
      <c r="C973" s="78">
        <v>94.375937500000063</v>
      </c>
      <c r="D973" s="82">
        <v>2720000000</v>
      </c>
      <c r="E973" s="78">
        <v>17.777777777778041</v>
      </c>
      <c r="F973" s="82">
        <v>130560000000.00195</v>
      </c>
    </row>
    <row r="974" spans="1:6" ht="15.6">
      <c r="A974" s="77" t="s">
        <v>1037</v>
      </c>
      <c r="B974" s="77" t="s">
        <v>1055</v>
      </c>
      <c r="C974" s="78">
        <v>94.385846153846146</v>
      </c>
      <c r="D974" s="79">
        <v>1500000000</v>
      </c>
      <c r="E974" s="80">
        <v>31.499999999999996</v>
      </c>
      <c r="F974" s="79">
        <v>127574999999.99998</v>
      </c>
    </row>
    <row r="975" spans="1:6" ht="15.6">
      <c r="A975" s="81" t="s">
        <v>1816</v>
      </c>
      <c r="B975" s="81" t="s">
        <v>1817</v>
      </c>
      <c r="C975" s="78">
        <v>94.390000000000057</v>
      </c>
      <c r="D975" s="82">
        <v>2280000000</v>
      </c>
      <c r="E975" s="78">
        <v>17.777777777778041</v>
      </c>
      <c r="F975" s="82">
        <v>109440000000.00162</v>
      </c>
    </row>
    <row r="976" spans="1:6" ht="15.6">
      <c r="A976" s="81" t="s">
        <v>1816</v>
      </c>
      <c r="B976" s="81" t="s">
        <v>1817</v>
      </c>
      <c r="C976" s="78">
        <v>94.404062500000052</v>
      </c>
      <c r="D976" s="82">
        <v>2800000000</v>
      </c>
      <c r="E976" s="78">
        <v>17.777777777778041</v>
      </c>
      <c r="F976" s="82">
        <v>134400000000.00201</v>
      </c>
    </row>
    <row r="977" spans="1:6" ht="15.6">
      <c r="A977" s="77" t="s">
        <v>1037</v>
      </c>
      <c r="B977" s="77" t="s">
        <v>1055</v>
      </c>
      <c r="C977" s="78">
        <v>94.405230769230755</v>
      </c>
      <c r="D977" s="79">
        <v>780000000</v>
      </c>
      <c r="E977" s="80">
        <v>31.499999999999996</v>
      </c>
      <c r="F977" s="79">
        <v>66338999999.999992</v>
      </c>
    </row>
    <row r="978" spans="1:6" ht="15.6">
      <c r="A978" s="81" t="s">
        <v>1816</v>
      </c>
      <c r="B978" s="81" t="s">
        <v>1817</v>
      </c>
      <c r="C978" s="78">
        <v>94.418125000000046</v>
      </c>
      <c r="D978" s="82">
        <v>2710000000</v>
      </c>
      <c r="E978" s="78">
        <v>17.777777777778041</v>
      </c>
      <c r="F978" s="82">
        <v>130080000000.00195</v>
      </c>
    </row>
    <row r="979" spans="1:6" ht="15.6">
      <c r="A979" s="77" t="s">
        <v>1037</v>
      </c>
      <c r="B979" s="77" t="s">
        <v>1055</v>
      </c>
      <c r="C979" s="78">
        <v>94.427038461538444</v>
      </c>
      <c r="D979" s="79">
        <v>1770000000</v>
      </c>
      <c r="E979" s="80">
        <v>31.499999999999996</v>
      </c>
      <c r="F979" s="79">
        <v>150538500000</v>
      </c>
    </row>
    <row r="980" spans="1:6" ht="15.6">
      <c r="A980" s="81" t="s">
        <v>1816</v>
      </c>
      <c r="B980" s="81" t="s">
        <v>1817</v>
      </c>
      <c r="C980" s="78">
        <v>94.43218750000004</v>
      </c>
      <c r="D980" s="82">
        <v>2580000000</v>
      </c>
      <c r="E980" s="78">
        <v>17.777777777778041</v>
      </c>
      <c r="F980" s="82">
        <v>123840000000.00186</v>
      </c>
    </row>
    <row r="981" spans="1:6" ht="15.6">
      <c r="A981" s="77" t="s">
        <v>1037</v>
      </c>
      <c r="B981" s="77" t="s">
        <v>1055</v>
      </c>
      <c r="C981" s="78">
        <v>94.444807692307677</v>
      </c>
      <c r="D981" s="79">
        <v>1640000000</v>
      </c>
      <c r="E981" s="80">
        <v>31.499999999999996</v>
      </c>
      <c r="F981" s="79">
        <v>139482000000</v>
      </c>
    </row>
    <row r="982" spans="1:6" ht="15.6">
      <c r="A982" s="77" t="s">
        <v>1037</v>
      </c>
      <c r="B982" s="77" t="s">
        <v>1055</v>
      </c>
      <c r="C982" s="78">
        <v>94.449653846153836</v>
      </c>
      <c r="D982" s="79">
        <v>830000000</v>
      </c>
      <c r="E982" s="80">
        <v>31.499999999999996</v>
      </c>
      <c r="F982" s="79">
        <v>70591500000</v>
      </c>
    </row>
    <row r="983" spans="1:6" ht="15.6">
      <c r="A983" s="81" t="s">
        <v>1816</v>
      </c>
      <c r="B983" s="81" t="s">
        <v>1817</v>
      </c>
      <c r="C983" s="78">
        <v>94.457500000000039</v>
      </c>
      <c r="D983" s="82">
        <v>3130000000</v>
      </c>
      <c r="E983" s="78">
        <v>17.777777777778041</v>
      </c>
      <c r="F983" s="82">
        <v>150240000000.00223</v>
      </c>
    </row>
    <row r="984" spans="1:6" ht="15.6">
      <c r="A984" s="81" t="s">
        <v>1816</v>
      </c>
      <c r="B984" s="81" t="s">
        <v>1817</v>
      </c>
      <c r="C984" s="78">
        <v>94.471562500000033</v>
      </c>
      <c r="D984" s="82">
        <v>3970000000</v>
      </c>
      <c r="E984" s="78">
        <v>17.777777777778041</v>
      </c>
      <c r="F984" s="82">
        <v>190560000000.00284</v>
      </c>
    </row>
    <row r="985" spans="1:6" ht="15.6">
      <c r="A985" s="77" t="s">
        <v>1075</v>
      </c>
      <c r="B985" s="77" t="s">
        <v>1116</v>
      </c>
      <c r="C985" s="80">
        <v>94.472395833333351</v>
      </c>
      <c r="D985" s="79">
        <v>394151468.63699037</v>
      </c>
      <c r="E985" s="80">
        <v>2.5</v>
      </c>
      <c r="F985" s="79">
        <v>2660522413.299685</v>
      </c>
    </row>
    <row r="986" spans="1:6" ht="15.6">
      <c r="A986" s="77" t="s">
        <v>1037</v>
      </c>
      <c r="B986" s="77" t="s">
        <v>1055</v>
      </c>
      <c r="C986" s="78">
        <v>94.480346153846142</v>
      </c>
      <c r="D986" s="79">
        <v>610000000</v>
      </c>
      <c r="E986" s="80">
        <v>31.499999999999996</v>
      </c>
      <c r="F986" s="79">
        <v>51880499999.999992</v>
      </c>
    </row>
    <row r="987" spans="1:6" ht="15.6">
      <c r="A987" s="81" t="s">
        <v>1816</v>
      </c>
      <c r="B987" s="81" t="s">
        <v>1817</v>
      </c>
      <c r="C987" s="78">
        <v>94.485625000000027</v>
      </c>
      <c r="D987" s="82">
        <v>2150000000</v>
      </c>
      <c r="E987" s="78">
        <v>17.777777777778041</v>
      </c>
      <c r="F987" s="82">
        <v>103200000000.00153</v>
      </c>
    </row>
    <row r="988" spans="1:6" ht="15.6">
      <c r="A988" s="81" t="s">
        <v>1816</v>
      </c>
      <c r="B988" s="81" t="s">
        <v>1817</v>
      </c>
      <c r="C988" s="78">
        <v>94.499687500000022</v>
      </c>
      <c r="D988" s="82">
        <v>4280000000</v>
      </c>
      <c r="E988" s="78">
        <v>17.777777777778041</v>
      </c>
      <c r="F988" s="82">
        <v>205440000000.00305</v>
      </c>
    </row>
    <row r="989" spans="1:6" ht="15.6">
      <c r="A989" s="77" t="s">
        <v>1037</v>
      </c>
      <c r="B989" s="77" t="s">
        <v>1055</v>
      </c>
      <c r="C989" s="78">
        <v>94.500538461538454</v>
      </c>
      <c r="D989" s="79">
        <v>2560000000</v>
      </c>
      <c r="E989" s="80">
        <v>31.499999999999996</v>
      </c>
      <c r="F989" s="79">
        <v>217727999999.99997</v>
      </c>
    </row>
    <row r="990" spans="1:6" ht="15.6">
      <c r="A990" s="81" t="s">
        <v>1816</v>
      </c>
      <c r="B990" s="81" t="s">
        <v>1817</v>
      </c>
      <c r="C990" s="78">
        <v>94.513750000000016</v>
      </c>
      <c r="D990" s="82">
        <v>5600000000</v>
      </c>
      <c r="E990" s="78">
        <v>17.777777777778041</v>
      </c>
      <c r="F990" s="82">
        <v>268800000000.00403</v>
      </c>
    </row>
    <row r="991" spans="1:6" ht="15.6">
      <c r="A991" s="81" t="s">
        <v>1816</v>
      </c>
      <c r="B991" s="81" t="s">
        <v>1817</v>
      </c>
      <c r="C991" s="78">
        <v>94.52781250000001</v>
      </c>
      <c r="D991" s="82">
        <v>4320000000</v>
      </c>
      <c r="E991" s="78">
        <v>17.777777777778041</v>
      </c>
      <c r="F991" s="82">
        <v>207360000000.00311</v>
      </c>
    </row>
    <row r="992" spans="1:6" ht="15.6">
      <c r="A992" s="77" t="s">
        <v>1037</v>
      </c>
      <c r="B992" s="77" t="s">
        <v>1055</v>
      </c>
      <c r="C992" s="78">
        <v>94.529615384615383</v>
      </c>
      <c r="D992" s="79">
        <v>1520000000</v>
      </c>
      <c r="E992" s="80">
        <v>31.499999999999996</v>
      </c>
      <c r="F992" s="79">
        <v>129275999999.99998</v>
      </c>
    </row>
    <row r="993" spans="1:6" ht="15.6">
      <c r="A993" s="81" t="s">
        <v>1816</v>
      </c>
      <c r="B993" s="81" t="s">
        <v>1817</v>
      </c>
      <c r="C993" s="78">
        <v>94.541875000000005</v>
      </c>
      <c r="D993" s="82">
        <v>5190000000</v>
      </c>
      <c r="E993" s="78">
        <v>17.777777777778041</v>
      </c>
      <c r="F993" s="82">
        <v>249120000000.00369</v>
      </c>
    </row>
    <row r="994" spans="1:6" ht="15.6">
      <c r="A994" s="77" t="s">
        <v>1037</v>
      </c>
      <c r="B994" s="77" t="s">
        <v>1055</v>
      </c>
      <c r="C994" s="78">
        <v>94.544961538461536</v>
      </c>
      <c r="D994" s="79">
        <v>130000000</v>
      </c>
      <c r="E994" s="80">
        <v>31.499999999999996</v>
      </c>
      <c r="F994" s="79">
        <v>11056500000</v>
      </c>
    </row>
    <row r="995" spans="1:6" ht="15.6">
      <c r="A995" s="81" t="s">
        <v>1816</v>
      </c>
      <c r="B995" s="81" t="s">
        <v>1817</v>
      </c>
      <c r="C995" s="78">
        <v>94.555937499999999</v>
      </c>
      <c r="D995" s="82">
        <v>6890000000</v>
      </c>
      <c r="E995" s="78">
        <v>17.777777777778041</v>
      </c>
      <c r="F995" s="82">
        <v>330720000000.00494</v>
      </c>
    </row>
    <row r="996" spans="1:6" ht="15.6">
      <c r="A996" s="81" t="s">
        <v>1816</v>
      </c>
      <c r="B996" s="81" t="s">
        <v>1817</v>
      </c>
      <c r="C996" s="78">
        <v>94.57</v>
      </c>
      <c r="D996" s="82">
        <v>6140000000</v>
      </c>
      <c r="E996" s="78">
        <v>17.777777777778041</v>
      </c>
      <c r="F996" s="82">
        <v>294720000000.00439</v>
      </c>
    </row>
    <row r="997" spans="1:6" ht="15.6">
      <c r="A997" s="77" t="s">
        <v>1037</v>
      </c>
      <c r="B997" s="77" t="s">
        <v>1055</v>
      </c>
      <c r="C997" s="78">
        <v>94.57</v>
      </c>
      <c r="D997" s="79">
        <v>280000000</v>
      </c>
      <c r="E997" s="80">
        <v>31.499999999999996</v>
      </c>
      <c r="F997" s="79">
        <v>23813999999.999996</v>
      </c>
    </row>
    <row r="998" spans="1:6" ht="15.6">
      <c r="A998" s="77" t="s">
        <v>1075</v>
      </c>
      <c r="B998" s="77" t="s">
        <v>1077</v>
      </c>
      <c r="C998" s="78">
        <v>94.580297901151013</v>
      </c>
      <c r="D998" s="79">
        <v>434031715.01840448</v>
      </c>
      <c r="E998" s="80">
        <v>10</v>
      </c>
      <c r="F998" s="79">
        <v>11718856305.496922</v>
      </c>
    </row>
    <row r="999" spans="1:6" ht="15.6">
      <c r="A999" s="77" t="s">
        <v>1075</v>
      </c>
      <c r="B999" s="77" t="s">
        <v>1116</v>
      </c>
      <c r="C999" s="80">
        <v>94.58142361111112</v>
      </c>
      <c r="D999" s="79">
        <v>1717019822.28298</v>
      </c>
      <c r="E999" s="80">
        <v>2.5</v>
      </c>
      <c r="F999" s="79">
        <v>11589883800.410116</v>
      </c>
    </row>
    <row r="1000" spans="1:6" ht="15.6">
      <c r="A1000" s="77" t="s">
        <v>1037</v>
      </c>
      <c r="B1000" s="77" t="s">
        <v>1055</v>
      </c>
      <c r="C1000" s="78">
        <v>94.603636363636355</v>
      </c>
      <c r="D1000" s="79">
        <v>1540000000</v>
      </c>
      <c r="E1000" s="80">
        <v>37.5</v>
      </c>
      <c r="F1000" s="79">
        <v>155925000000</v>
      </c>
    </row>
    <row r="1001" spans="1:6" ht="15.6">
      <c r="A1001" s="81" t="s">
        <v>1816</v>
      </c>
      <c r="B1001" s="81" t="s">
        <v>1817</v>
      </c>
      <c r="C1001" s="78">
        <v>94.626249999999999</v>
      </c>
      <c r="D1001" s="82">
        <v>3570000000</v>
      </c>
      <c r="E1001" s="78">
        <v>17.777777777778041</v>
      </c>
      <c r="F1001" s="82">
        <v>171360000000.00256</v>
      </c>
    </row>
    <row r="1002" spans="1:6" ht="15.6">
      <c r="A1002" s="77" t="s">
        <v>1037</v>
      </c>
      <c r="B1002" s="77" t="s">
        <v>1055</v>
      </c>
      <c r="C1002" s="78">
        <v>94.647272727272721</v>
      </c>
      <c r="D1002" s="79">
        <v>2820000000</v>
      </c>
      <c r="E1002" s="80">
        <v>37.5</v>
      </c>
      <c r="F1002" s="79">
        <v>285525000000</v>
      </c>
    </row>
    <row r="1003" spans="1:6" ht="15.6">
      <c r="A1003" s="81" t="s">
        <v>1816</v>
      </c>
      <c r="B1003" s="81" t="s">
        <v>1817</v>
      </c>
      <c r="C1003" s="78">
        <v>94.682500000000005</v>
      </c>
      <c r="D1003" s="82">
        <v>2440000000</v>
      </c>
      <c r="E1003" s="78">
        <v>17.777777777778041</v>
      </c>
      <c r="F1003" s="82">
        <v>117120000000.00174</v>
      </c>
    </row>
    <row r="1004" spans="1:6" ht="15.6">
      <c r="A1004" s="77" t="s">
        <v>1075</v>
      </c>
      <c r="B1004" s="77" t="s">
        <v>1116</v>
      </c>
      <c r="C1004" s="80">
        <v>94.690451388888889</v>
      </c>
      <c r="D1004" s="79">
        <v>4331341173.4464369</v>
      </c>
      <c r="E1004" s="80">
        <v>2.5</v>
      </c>
      <c r="F1004" s="79">
        <v>29236552920.763451</v>
      </c>
    </row>
    <row r="1005" spans="1:6" ht="15.6">
      <c r="A1005" s="77" t="s">
        <v>1037</v>
      </c>
      <c r="B1005" s="77" t="s">
        <v>1055</v>
      </c>
      <c r="C1005" s="78">
        <v>94.700909090909079</v>
      </c>
      <c r="D1005" s="79">
        <v>1860000000</v>
      </c>
      <c r="E1005" s="80">
        <v>37.5</v>
      </c>
      <c r="F1005" s="79">
        <v>188325000000</v>
      </c>
    </row>
    <row r="1006" spans="1:6" ht="15.6">
      <c r="A1006" s="77" t="s">
        <v>1075</v>
      </c>
      <c r="B1006" s="77" t="s">
        <v>1077</v>
      </c>
      <c r="C1006" s="78">
        <v>94.7184834123223</v>
      </c>
      <c r="D1006" s="79">
        <v>284888841.97823071</v>
      </c>
      <c r="E1006" s="80">
        <v>10</v>
      </c>
      <c r="F1006" s="79">
        <v>7691998733.4122295</v>
      </c>
    </row>
    <row r="1007" spans="1:6" ht="15.6">
      <c r="A1007" s="77" t="s">
        <v>1037</v>
      </c>
      <c r="B1007" s="77" t="s">
        <v>1055</v>
      </c>
      <c r="C1007" s="78">
        <v>94.73727272727271</v>
      </c>
      <c r="D1007" s="79">
        <v>1840000000</v>
      </c>
      <c r="E1007" s="80">
        <v>37.5</v>
      </c>
      <c r="F1007" s="79">
        <v>186300000000</v>
      </c>
    </row>
    <row r="1008" spans="1:6" ht="15.6">
      <c r="A1008" s="81" t="s">
        <v>1816</v>
      </c>
      <c r="B1008" s="81" t="s">
        <v>1817</v>
      </c>
      <c r="C1008" s="78">
        <v>94.73875000000001</v>
      </c>
      <c r="D1008" s="82">
        <v>1820000000</v>
      </c>
      <c r="E1008" s="78">
        <v>17.777777777778041</v>
      </c>
      <c r="F1008" s="82">
        <v>87360000000.001297</v>
      </c>
    </row>
    <row r="1009" spans="1:6" ht="15.6">
      <c r="A1009" s="77" t="s">
        <v>1075</v>
      </c>
      <c r="B1009" s="77" t="s">
        <v>1116</v>
      </c>
      <c r="C1009" s="80">
        <v>94.766770833333325</v>
      </c>
      <c r="D1009" s="79">
        <v>4675125155.6167717</v>
      </c>
      <c r="E1009" s="80">
        <v>1.7675159235668789</v>
      </c>
      <c r="F1009" s="79">
        <v>22311067024.495964</v>
      </c>
    </row>
    <row r="1010" spans="1:6" ht="15.6">
      <c r="A1010" s="77" t="s">
        <v>1037</v>
      </c>
      <c r="B1010" s="77" t="s">
        <v>1055</v>
      </c>
      <c r="C1010" s="78">
        <v>94.785454545454527</v>
      </c>
      <c r="D1010" s="79">
        <v>2740000000</v>
      </c>
      <c r="E1010" s="80">
        <v>40.499999999999993</v>
      </c>
      <c r="F1010" s="79">
        <v>299619000000</v>
      </c>
    </row>
    <row r="1011" spans="1:6" ht="15.6">
      <c r="A1011" s="81" t="s">
        <v>1816</v>
      </c>
      <c r="B1011" s="81" t="s">
        <v>1817</v>
      </c>
      <c r="C1011" s="78">
        <v>94.795000000000016</v>
      </c>
      <c r="D1011" s="82">
        <v>3280000000</v>
      </c>
      <c r="E1011" s="78">
        <v>17.777777777778041</v>
      </c>
      <c r="F1011" s="82">
        <v>157440000000.00235</v>
      </c>
    </row>
    <row r="1012" spans="1:6" ht="15.6">
      <c r="A1012" s="77" t="s">
        <v>1037</v>
      </c>
      <c r="B1012" s="77" t="s">
        <v>1055</v>
      </c>
      <c r="C1012" s="78">
        <v>94.830909090909074</v>
      </c>
      <c r="D1012" s="79">
        <v>2460000000</v>
      </c>
      <c r="E1012" s="80">
        <v>40.499999999999993</v>
      </c>
      <c r="F1012" s="79">
        <v>269000999999.99997</v>
      </c>
    </row>
    <row r="1013" spans="1:6" ht="15.6">
      <c r="A1013" s="77" t="s">
        <v>1075</v>
      </c>
      <c r="B1013" s="77" t="s">
        <v>1076</v>
      </c>
      <c r="C1013" s="78">
        <v>94.848165199729209</v>
      </c>
      <c r="D1013" s="79">
        <v>470118117.17694068</v>
      </c>
      <c r="E1013" s="80">
        <v>4.8789808917197455</v>
      </c>
      <c r="F1013" s="79">
        <v>6192982738.5054073</v>
      </c>
    </row>
    <row r="1014" spans="1:6" ht="15.6">
      <c r="A1014" s="81" t="s">
        <v>1816</v>
      </c>
      <c r="B1014" s="81" t="s">
        <v>1817</v>
      </c>
      <c r="C1014" s="78">
        <v>94.851250000000022</v>
      </c>
      <c r="D1014" s="82">
        <v>2520000000</v>
      </c>
      <c r="E1014" s="78">
        <v>17.777777777778041</v>
      </c>
      <c r="F1014" s="82">
        <v>120960000000.0018</v>
      </c>
    </row>
    <row r="1015" spans="1:6" ht="15.6">
      <c r="A1015" s="77" t="s">
        <v>1037</v>
      </c>
      <c r="B1015" s="77" t="s">
        <v>1055</v>
      </c>
      <c r="C1015" s="78">
        <v>94.876818181818166</v>
      </c>
      <c r="D1015" s="79">
        <v>1990000000</v>
      </c>
      <c r="E1015" s="80">
        <v>40.499999999999993</v>
      </c>
      <c r="F1015" s="79">
        <v>217606499999.99997</v>
      </c>
    </row>
    <row r="1016" spans="1:6" ht="15.6">
      <c r="A1016" s="77" t="s">
        <v>1075</v>
      </c>
      <c r="B1016" s="77" t="s">
        <v>1116</v>
      </c>
      <c r="C1016" s="80">
        <v>94.878524305555572</v>
      </c>
      <c r="D1016" s="79">
        <v>2964761689.6318045</v>
      </c>
      <c r="E1016" s="80">
        <v>1.7675159235668789</v>
      </c>
      <c r="F1016" s="79">
        <v>14148711439.214201</v>
      </c>
    </row>
    <row r="1017" spans="1:6" ht="15.6">
      <c r="A1017" s="81" t="s">
        <v>1816</v>
      </c>
      <c r="B1017" s="81" t="s">
        <v>1817</v>
      </c>
      <c r="C1017" s="78">
        <v>94.907500000000027</v>
      </c>
      <c r="D1017" s="82">
        <v>2480000000</v>
      </c>
      <c r="E1017" s="78">
        <v>17.777777777778041</v>
      </c>
      <c r="F1017" s="82">
        <v>119040000000.00177</v>
      </c>
    </row>
    <row r="1018" spans="1:6" ht="15.6">
      <c r="A1018" s="77" t="s">
        <v>2267</v>
      </c>
      <c r="B1018" s="77" t="s">
        <v>2368</v>
      </c>
      <c r="C1018" s="78">
        <v>94.916085997794937</v>
      </c>
      <c r="D1018" s="79">
        <v>6350000000</v>
      </c>
      <c r="E1018" s="80">
        <v>3.5</v>
      </c>
      <c r="F1018" s="79">
        <v>60007500000.000008</v>
      </c>
    </row>
    <row r="1019" spans="1:6" ht="15.6">
      <c r="A1019" s="77" t="s">
        <v>1037</v>
      </c>
      <c r="B1019" s="77" t="s">
        <v>1055</v>
      </c>
      <c r="C1019" s="78">
        <v>94.921818181818168</v>
      </c>
      <c r="D1019" s="79">
        <v>2430000000</v>
      </c>
      <c r="E1019" s="80">
        <v>40.499999999999993</v>
      </c>
      <c r="F1019" s="79">
        <v>265720499999.99997</v>
      </c>
    </row>
    <row r="1020" spans="1:6" ht="15.6">
      <c r="A1020" s="77" t="s">
        <v>1075</v>
      </c>
      <c r="B1020" s="77" t="s">
        <v>1116</v>
      </c>
      <c r="C1020" s="80">
        <v>94.927586805555563</v>
      </c>
      <c r="D1020" s="79">
        <v>3338015368.0905561</v>
      </c>
      <c r="E1020" s="80">
        <v>1.7675159235668789</v>
      </c>
      <c r="F1020" s="79">
        <v>15929987353.769741</v>
      </c>
    </row>
    <row r="1021" spans="1:6" ht="15.6">
      <c r="A1021" s="77" t="s">
        <v>1075</v>
      </c>
      <c r="B1021" s="77" t="s">
        <v>1076</v>
      </c>
      <c r="C1021" s="78">
        <v>94.934265402843621</v>
      </c>
      <c r="D1021" s="79">
        <v>107014105.79682033</v>
      </c>
      <c r="E1021" s="80">
        <v>4.8789808917197455</v>
      </c>
      <c r="F1021" s="79">
        <v>1409723398.7833364</v>
      </c>
    </row>
    <row r="1022" spans="1:6" ht="15.6">
      <c r="A1022" s="81" t="s">
        <v>1816</v>
      </c>
      <c r="B1022" s="81" t="s">
        <v>1817</v>
      </c>
      <c r="C1022" s="78">
        <v>94.963750000000033</v>
      </c>
      <c r="D1022" s="82">
        <v>2320000000</v>
      </c>
      <c r="E1022" s="78">
        <v>17.777777777778041</v>
      </c>
      <c r="F1022" s="82">
        <v>111360000000.00165</v>
      </c>
    </row>
    <row r="1023" spans="1:6" ht="15.6">
      <c r="A1023" s="77" t="s">
        <v>1037</v>
      </c>
      <c r="B1023" s="77" t="s">
        <v>1055</v>
      </c>
      <c r="C1023" s="78">
        <v>94.97227272727271</v>
      </c>
      <c r="D1023" s="79">
        <v>2270000000</v>
      </c>
      <c r="E1023" s="80">
        <v>30</v>
      </c>
      <c r="F1023" s="79">
        <v>183870000000</v>
      </c>
    </row>
    <row r="1024" spans="1:6" ht="15.6">
      <c r="A1024" s="77" t="s">
        <v>1075</v>
      </c>
      <c r="B1024" s="77" t="s">
        <v>1116</v>
      </c>
      <c r="C1024" s="80">
        <v>94.973923611111104</v>
      </c>
      <c r="D1024" s="79">
        <v>3467838986.1728511</v>
      </c>
      <c r="E1024" s="80">
        <v>1.7675159235668789</v>
      </c>
      <c r="F1024" s="79">
        <v>16549543696.751648</v>
      </c>
    </row>
    <row r="1025" spans="1:6" ht="15.6">
      <c r="A1025" s="77" t="s">
        <v>2267</v>
      </c>
      <c r="B1025" s="77" t="s">
        <v>2368</v>
      </c>
      <c r="C1025" s="78">
        <v>94.983594266813682</v>
      </c>
      <c r="D1025" s="79">
        <v>11410000000</v>
      </c>
      <c r="E1025" s="80">
        <v>3.5</v>
      </c>
      <c r="F1025" s="79">
        <v>107824500000</v>
      </c>
    </row>
    <row r="1026" spans="1:6" ht="15.6">
      <c r="A1026" s="77" t="s">
        <v>1037</v>
      </c>
      <c r="B1026" s="77" t="s">
        <v>1055</v>
      </c>
      <c r="C1026" s="78">
        <v>95.015909090909076</v>
      </c>
      <c r="D1026" s="79">
        <v>4350000000</v>
      </c>
      <c r="E1026" s="80">
        <v>30</v>
      </c>
      <c r="F1026" s="79">
        <v>352350000000</v>
      </c>
    </row>
    <row r="1027" spans="1:6" ht="15.6">
      <c r="A1027" s="81" t="s">
        <v>1816</v>
      </c>
      <c r="B1027" s="81" t="s">
        <v>1817</v>
      </c>
      <c r="C1027" s="78">
        <v>95.028437500000038</v>
      </c>
      <c r="D1027" s="82">
        <v>2030000000</v>
      </c>
      <c r="E1027" s="78">
        <v>17.777777777778041</v>
      </c>
      <c r="F1027" s="82">
        <v>97440000000.001465</v>
      </c>
    </row>
    <row r="1028" spans="1:6" ht="15.6">
      <c r="A1028" s="77" t="s">
        <v>1075</v>
      </c>
      <c r="B1028" s="77" t="s">
        <v>1076</v>
      </c>
      <c r="C1028" s="78">
        <v>95.037373053486817</v>
      </c>
      <c r="D1028" s="79">
        <v>255117076.00468129</v>
      </c>
      <c r="E1028" s="80">
        <v>4.8789808917197455</v>
      </c>
      <c r="F1028" s="79">
        <v>3360720615.2412863</v>
      </c>
    </row>
    <row r="1029" spans="1:6" ht="15.6">
      <c r="A1029" s="77" t="s">
        <v>2267</v>
      </c>
      <c r="B1029" s="77" t="s">
        <v>2368</v>
      </c>
      <c r="C1029" s="78">
        <v>95.05456449834621</v>
      </c>
      <c r="D1029" s="79">
        <v>10360000000</v>
      </c>
      <c r="E1029" s="80">
        <v>3.5</v>
      </c>
      <c r="F1029" s="79">
        <v>97902000000</v>
      </c>
    </row>
    <row r="1030" spans="1:6" ht="15.6">
      <c r="A1030" s="77" t="s">
        <v>1037</v>
      </c>
      <c r="B1030" s="77" t="s">
        <v>1055</v>
      </c>
      <c r="C1030" s="78">
        <v>95.058181818181808</v>
      </c>
      <c r="D1030" s="79">
        <v>2580000000</v>
      </c>
      <c r="E1030" s="80">
        <v>30</v>
      </c>
      <c r="F1030" s="79">
        <v>208980000000</v>
      </c>
    </row>
    <row r="1031" spans="1:6" ht="15.6">
      <c r="A1031" s="81" t="s">
        <v>1816</v>
      </c>
      <c r="B1031" s="81" t="s">
        <v>1817</v>
      </c>
      <c r="C1031" s="78">
        <v>95.084687500000044</v>
      </c>
      <c r="D1031" s="82">
        <v>2000000000</v>
      </c>
      <c r="E1031" s="78">
        <v>17.777777777778041</v>
      </c>
      <c r="F1031" s="82">
        <v>96000000000.001434</v>
      </c>
    </row>
    <row r="1032" spans="1:6" ht="15.6">
      <c r="A1032" s="77" t="s">
        <v>1037</v>
      </c>
      <c r="B1032" s="77" t="s">
        <v>1055</v>
      </c>
      <c r="C1032" s="78">
        <v>95.105454545454535</v>
      </c>
      <c r="D1032" s="79">
        <v>4200000000</v>
      </c>
      <c r="E1032" s="80">
        <v>27.5</v>
      </c>
      <c r="F1032" s="79">
        <v>311850000000</v>
      </c>
    </row>
    <row r="1033" spans="1:6" ht="15.6">
      <c r="A1033" s="77" t="s">
        <v>1075</v>
      </c>
      <c r="B1033" s="77" t="s">
        <v>1076</v>
      </c>
      <c r="C1033" s="78">
        <v>95.1139065673663</v>
      </c>
      <c r="D1033" s="79">
        <v>105902088.76917143</v>
      </c>
      <c r="E1033" s="80">
        <v>4.8789808917197455</v>
      </c>
      <c r="F1033" s="79">
        <v>1395074522.2445884</v>
      </c>
    </row>
    <row r="1034" spans="1:6" ht="15.6">
      <c r="A1034" s="77" t="s">
        <v>2267</v>
      </c>
      <c r="B1034" s="77" t="s">
        <v>2368</v>
      </c>
      <c r="C1034" s="78">
        <v>95.123803748621839</v>
      </c>
      <c r="D1034" s="79">
        <v>9850000000</v>
      </c>
      <c r="E1034" s="80">
        <v>3.5</v>
      </c>
      <c r="F1034" s="79">
        <v>93082500000</v>
      </c>
    </row>
    <row r="1035" spans="1:6" ht="15.6">
      <c r="A1035" s="81" t="s">
        <v>1816</v>
      </c>
      <c r="B1035" s="81" t="s">
        <v>1817</v>
      </c>
      <c r="C1035" s="78">
        <v>95.140937500000049</v>
      </c>
      <c r="D1035" s="82">
        <v>1700000000</v>
      </c>
      <c r="E1035" s="78">
        <v>17.777777777778041</v>
      </c>
      <c r="F1035" s="82">
        <v>81600000000.001221</v>
      </c>
    </row>
    <row r="1036" spans="1:6" ht="15.6">
      <c r="A1036" s="77" t="s">
        <v>1037</v>
      </c>
      <c r="B1036" s="77" t="s">
        <v>1055</v>
      </c>
      <c r="C1036" s="78">
        <v>95.149090909090901</v>
      </c>
      <c r="D1036" s="79">
        <v>2980000000</v>
      </c>
      <c r="E1036" s="80">
        <v>27.5</v>
      </c>
      <c r="F1036" s="79">
        <v>221265000000</v>
      </c>
    </row>
    <row r="1037" spans="1:6" ht="15.6">
      <c r="A1037" s="77" t="s">
        <v>1075</v>
      </c>
      <c r="B1037" s="77" t="s">
        <v>1076</v>
      </c>
      <c r="C1037" s="78">
        <v>95.154299255247139</v>
      </c>
      <c r="D1037" s="79">
        <v>276377974.51795077</v>
      </c>
      <c r="E1037" s="80">
        <v>4.8789808917197455</v>
      </c>
      <c r="F1037" s="79">
        <v>3640795712.7262793</v>
      </c>
    </row>
    <row r="1038" spans="1:6" ht="15.6">
      <c r="A1038" s="77" t="s">
        <v>1075</v>
      </c>
      <c r="B1038" s="77" t="s">
        <v>1116</v>
      </c>
      <c r="C1038" s="80">
        <v>95.181076388888911</v>
      </c>
      <c r="D1038" s="79">
        <v>904422919.82728457</v>
      </c>
      <c r="E1038" s="80">
        <v>1.7675159235668789</v>
      </c>
      <c r="F1038" s="79">
        <v>4316171163.5706558</v>
      </c>
    </row>
    <row r="1039" spans="1:6" ht="15.6">
      <c r="A1039" s="77" t="s">
        <v>2267</v>
      </c>
      <c r="B1039" s="77" t="s">
        <v>2368</v>
      </c>
      <c r="C1039" s="78">
        <v>95.194773980154366</v>
      </c>
      <c r="D1039" s="79">
        <v>9770000000</v>
      </c>
      <c r="E1039" s="80">
        <v>3.5</v>
      </c>
      <c r="F1039" s="79">
        <v>92326500000</v>
      </c>
    </row>
    <row r="1040" spans="1:6" ht="15.6">
      <c r="A1040" s="77" t="s">
        <v>1037</v>
      </c>
      <c r="B1040" s="77" t="s">
        <v>1055</v>
      </c>
      <c r="C1040" s="78">
        <v>95.194999999999993</v>
      </c>
      <c r="D1040" s="79">
        <v>5920000000</v>
      </c>
      <c r="E1040" s="80">
        <v>27.5</v>
      </c>
      <c r="F1040" s="79">
        <v>439560000000</v>
      </c>
    </row>
    <row r="1041" spans="1:6" ht="15.6">
      <c r="A1041" s="81" t="s">
        <v>1816</v>
      </c>
      <c r="B1041" s="81" t="s">
        <v>1817</v>
      </c>
      <c r="C1041" s="78">
        <v>95.197187500000055</v>
      </c>
      <c r="D1041" s="82">
        <v>3500000000</v>
      </c>
      <c r="E1041" s="78">
        <v>17.777777777778041</v>
      </c>
      <c r="F1041" s="82">
        <v>168000000000.0025</v>
      </c>
    </row>
    <row r="1042" spans="1:6" ht="15.6">
      <c r="A1042" s="77" t="s">
        <v>1075</v>
      </c>
      <c r="B1042" s="77" t="s">
        <v>1076</v>
      </c>
      <c r="C1042" s="78">
        <v>95.239336492890999</v>
      </c>
      <c r="D1042" s="79">
        <v>397294175.87856787</v>
      </c>
      <c r="E1042" s="80">
        <v>4.8789808917197455</v>
      </c>
      <c r="F1042" s="79">
        <v>5233654869.7583075</v>
      </c>
    </row>
    <row r="1043" spans="1:6" ht="15.6">
      <c r="A1043" s="77" t="s">
        <v>1037</v>
      </c>
      <c r="B1043" s="77" t="s">
        <v>1055</v>
      </c>
      <c r="C1043" s="78">
        <v>95.24</v>
      </c>
      <c r="D1043" s="79">
        <v>3180000000</v>
      </c>
      <c r="E1043" s="80">
        <v>30</v>
      </c>
      <c r="F1043" s="79">
        <v>257580000000.00003</v>
      </c>
    </row>
    <row r="1044" spans="1:6" ht="15.6">
      <c r="A1044" s="81" t="s">
        <v>1816</v>
      </c>
      <c r="B1044" s="81" t="s">
        <v>1817</v>
      </c>
      <c r="C1044" s="78">
        <v>95.250625000000056</v>
      </c>
      <c r="D1044" s="82">
        <v>2610000000</v>
      </c>
      <c r="E1044" s="78">
        <v>17.777777777778041</v>
      </c>
      <c r="F1044" s="82">
        <v>125280000000.00186</v>
      </c>
    </row>
    <row r="1045" spans="1:6" ht="15.6">
      <c r="A1045" s="77" t="s">
        <v>2267</v>
      </c>
      <c r="B1045" s="77" t="s">
        <v>2368</v>
      </c>
      <c r="C1045" s="78">
        <v>95.264013230429995</v>
      </c>
      <c r="D1045" s="79">
        <v>5100000000</v>
      </c>
      <c r="E1045" s="80">
        <v>3.5</v>
      </c>
      <c r="F1045" s="79">
        <v>48195000000</v>
      </c>
    </row>
    <row r="1046" spans="1:6" ht="15.6">
      <c r="A1046" s="77" t="s">
        <v>1037</v>
      </c>
      <c r="B1046" s="77" t="s">
        <v>1055</v>
      </c>
      <c r="C1046" s="78">
        <v>95.279772117962466</v>
      </c>
      <c r="D1046" s="79">
        <v>4450000000</v>
      </c>
      <c r="E1046" s="80">
        <v>30</v>
      </c>
      <c r="F1046" s="79">
        <v>360450000000</v>
      </c>
    </row>
    <row r="1047" spans="1:6" ht="15.6">
      <c r="A1047" s="77" t="s">
        <v>1075</v>
      </c>
      <c r="B1047" s="77" t="s">
        <v>1076</v>
      </c>
      <c r="C1047" s="78">
        <v>95.283981042654034</v>
      </c>
      <c r="D1047" s="79">
        <v>745552520.85332537</v>
      </c>
      <c r="E1047" s="80">
        <v>4.8789808917197455</v>
      </c>
      <c r="F1047" s="79">
        <v>9821348558.1455269</v>
      </c>
    </row>
    <row r="1048" spans="1:6" ht="15.6">
      <c r="A1048" s="77" t="s">
        <v>1075</v>
      </c>
      <c r="B1048" s="77" t="s">
        <v>1116</v>
      </c>
      <c r="C1048" s="80">
        <v>95.29010416666668</v>
      </c>
      <c r="D1048" s="79">
        <v>1464571322.2986796</v>
      </c>
      <c r="E1048" s="80">
        <v>1.7675159235668789</v>
      </c>
      <c r="F1048" s="79">
        <v>6989363460.0782528</v>
      </c>
    </row>
    <row r="1049" spans="1:6" ht="15.6">
      <c r="A1049" s="81" t="s">
        <v>1816</v>
      </c>
      <c r="B1049" s="81" t="s">
        <v>1817</v>
      </c>
      <c r="C1049" s="78">
        <v>95.306875000000062</v>
      </c>
      <c r="D1049" s="82">
        <v>2180000000</v>
      </c>
      <c r="E1049" s="78">
        <v>17.777777777778041</v>
      </c>
      <c r="F1049" s="82">
        <v>104640000000.00156</v>
      </c>
    </row>
    <row r="1050" spans="1:6" ht="15.6">
      <c r="A1050" s="77" t="s">
        <v>1037</v>
      </c>
      <c r="B1050" s="77" t="s">
        <v>1055</v>
      </c>
      <c r="C1050" s="78">
        <v>95.310911528150129</v>
      </c>
      <c r="D1050" s="79">
        <v>1540000000</v>
      </c>
      <c r="E1050" s="80">
        <v>30</v>
      </c>
      <c r="F1050" s="79">
        <v>124740000000.00002</v>
      </c>
    </row>
    <row r="1051" spans="1:6" ht="15.6">
      <c r="A1051" s="77" t="s">
        <v>1075</v>
      </c>
      <c r="B1051" s="77" t="s">
        <v>1076</v>
      </c>
      <c r="C1051" s="78">
        <v>95.33075152335816</v>
      </c>
      <c r="D1051" s="79">
        <v>323120603.44096953</v>
      </c>
      <c r="E1051" s="80">
        <v>4.8789808917197455</v>
      </c>
      <c r="F1051" s="79">
        <v>4256547974.7554989</v>
      </c>
    </row>
    <row r="1052" spans="1:6" ht="15.6">
      <c r="A1052" s="77" t="s">
        <v>2267</v>
      </c>
      <c r="B1052" s="77" t="s">
        <v>2368</v>
      </c>
      <c r="C1052" s="78">
        <v>95.333252480705625</v>
      </c>
      <c r="D1052" s="79">
        <v>5470000000</v>
      </c>
      <c r="E1052" s="80">
        <v>3.5</v>
      </c>
      <c r="F1052" s="79">
        <v>51691500000</v>
      </c>
    </row>
    <row r="1053" spans="1:6" ht="15.6">
      <c r="A1053" s="77" t="s">
        <v>1037</v>
      </c>
      <c r="B1053" s="77" t="s">
        <v>1055</v>
      </c>
      <c r="C1053" s="78">
        <v>95.347292225201073</v>
      </c>
      <c r="D1053" s="79">
        <v>1630000000</v>
      </c>
      <c r="E1053" s="80">
        <v>37.5</v>
      </c>
      <c r="F1053" s="79">
        <v>165037500000</v>
      </c>
    </row>
    <row r="1054" spans="1:6" ht="15.6">
      <c r="A1054" s="77" t="s">
        <v>1075</v>
      </c>
      <c r="B1054" s="77" t="s">
        <v>1076</v>
      </c>
      <c r="C1054" s="78">
        <v>95.366892349356803</v>
      </c>
      <c r="D1054" s="79">
        <v>873635833.2977618</v>
      </c>
      <c r="E1054" s="80">
        <v>4.8789808917197455</v>
      </c>
      <c r="F1054" s="79">
        <v>11508621849.84988</v>
      </c>
    </row>
    <row r="1055" spans="1:6" ht="15.6">
      <c r="A1055" s="81" t="s">
        <v>1816</v>
      </c>
      <c r="B1055" s="81" t="s">
        <v>1817</v>
      </c>
      <c r="C1055" s="78">
        <v>95.368750000000063</v>
      </c>
      <c r="D1055" s="82">
        <v>1360000000</v>
      </c>
      <c r="E1055" s="78">
        <v>17.777777777778041</v>
      </c>
      <c r="F1055" s="82">
        <v>65280000000.000977</v>
      </c>
    </row>
    <row r="1056" spans="1:6" ht="15.6">
      <c r="A1056" s="77" t="s">
        <v>1037</v>
      </c>
      <c r="B1056" s="77" t="s">
        <v>1055</v>
      </c>
      <c r="C1056" s="78">
        <v>95.371957104557637</v>
      </c>
      <c r="D1056" s="79">
        <v>2800000000</v>
      </c>
      <c r="E1056" s="80">
        <v>37.5</v>
      </c>
      <c r="F1056" s="79">
        <v>283500000000</v>
      </c>
    </row>
    <row r="1057" spans="1:6" ht="15.6">
      <c r="A1057" s="77" t="s">
        <v>1037</v>
      </c>
      <c r="B1057" s="77" t="s">
        <v>1055</v>
      </c>
      <c r="C1057" s="78">
        <v>95.401863270777483</v>
      </c>
      <c r="D1057" s="79">
        <v>4460000000</v>
      </c>
      <c r="E1057" s="80">
        <v>37.5</v>
      </c>
      <c r="F1057" s="79">
        <v>451575000000</v>
      </c>
    </row>
    <row r="1058" spans="1:6" ht="15.6">
      <c r="A1058" s="77" t="s">
        <v>2267</v>
      </c>
      <c r="B1058" s="77" t="s">
        <v>2368</v>
      </c>
      <c r="C1058" s="78">
        <v>95.402491730981254</v>
      </c>
      <c r="D1058" s="79">
        <v>6910000000</v>
      </c>
      <c r="E1058" s="80">
        <v>3.5</v>
      </c>
      <c r="F1058" s="79">
        <v>65299500000.000008</v>
      </c>
    </row>
    <row r="1059" spans="1:6" ht="15.6">
      <c r="A1059" s="77" t="s">
        <v>1075</v>
      </c>
      <c r="B1059" s="77" t="s">
        <v>1076</v>
      </c>
      <c r="C1059" s="78">
        <v>95.428544346648607</v>
      </c>
      <c r="D1059" s="79">
        <v>591864276.07480228</v>
      </c>
      <c r="E1059" s="80">
        <v>4.8789808917197455</v>
      </c>
      <c r="F1059" s="79">
        <v>7796775132.3433514</v>
      </c>
    </row>
    <row r="1060" spans="1:6" ht="15.6">
      <c r="A1060" s="81" t="s">
        <v>1816</v>
      </c>
      <c r="B1060" s="81" t="s">
        <v>1817</v>
      </c>
      <c r="C1060" s="78">
        <v>95.441875000000067</v>
      </c>
      <c r="D1060" s="82">
        <v>1810000000</v>
      </c>
      <c r="E1060" s="78">
        <v>17.777777777778041</v>
      </c>
      <c r="F1060" s="82">
        <v>86880000000.001297</v>
      </c>
    </row>
    <row r="1061" spans="1:6" ht="15.6">
      <c r="A1061" s="77" t="s">
        <v>1075</v>
      </c>
      <c r="B1061" s="77" t="s">
        <v>1076</v>
      </c>
      <c r="C1061" s="78">
        <v>95.47</v>
      </c>
      <c r="D1061" s="79">
        <v>301036682.61562997</v>
      </c>
      <c r="E1061" s="80">
        <v>4.8789808917197455</v>
      </c>
      <c r="F1061" s="79">
        <v>3965630999.9085727</v>
      </c>
    </row>
    <row r="1062" spans="1:6" ht="15.6">
      <c r="A1062" s="77" t="s">
        <v>1075</v>
      </c>
      <c r="B1062" s="77" t="s">
        <v>1117</v>
      </c>
      <c r="C1062" s="80">
        <v>95.47</v>
      </c>
      <c r="D1062" s="79">
        <v>1405370189.3992276</v>
      </c>
      <c r="E1062" s="80">
        <v>1.7675159235668789</v>
      </c>
      <c r="F1062" s="79">
        <v>6706838308.3272057</v>
      </c>
    </row>
    <row r="1063" spans="1:6" ht="15.6">
      <c r="A1063" s="77" t="s">
        <v>1037</v>
      </c>
      <c r="B1063" s="77" t="s">
        <v>1055</v>
      </c>
      <c r="C1063" s="78">
        <v>95.47</v>
      </c>
      <c r="D1063" s="79">
        <v>2130000000</v>
      </c>
      <c r="E1063" s="80">
        <v>33.5</v>
      </c>
      <c r="F1063" s="79">
        <v>192658500000</v>
      </c>
    </row>
    <row r="1064" spans="1:6" ht="15.6">
      <c r="A1064" s="77" t="s">
        <v>2267</v>
      </c>
      <c r="B1064" s="77" t="s">
        <v>2368</v>
      </c>
      <c r="C1064" s="78">
        <v>95.47</v>
      </c>
      <c r="D1064" s="79">
        <v>5690000000</v>
      </c>
      <c r="E1064" s="80">
        <v>3.5</v>
      </c>
      <c r="F1064" s="79">
        <v>53770500000</v>
      </c>
    </row>
    <row r="1065" spans="1:6" ht="15.6">
      <c r="A1065" s="81" t="s">
        <v>1029</v>
      </c>
      <c r="B1065" s="81" t="s">
        <v>1054</v>
      </c>
      <c r="C1065" s="78">
        <v>95.518398692810422</v>
      </c>
      <c r="D1065" s="82">
        <v>44397154.438000001</v>
      </c>
      <c r="E1065" s="78">
        <v>37.5</v>
      </c>
      <c r="F1065" s="82">
        <v>4495211886.8970003</v>
      </c>
    </row>
    <row r="1066" spans="1:6" ht="15.6">
      <c r="A1066" s="77" t="s">
        <v>1037</v>
      </c>
      <c r="B1066" s="77" t="s">
        <v>1055</v>
      </c>
      <c r="C1066" s="78">
        <v>95.525495978552286</v>
      </c>
      <c r="D1066" s="79">
        <v>2080000000</v>
      </c>
      <c r="E1066" s="80">
        <v>33.5</v>
      </c>
      <c r="F1066" s="79">
        <v>188136000000</v>
      </c>
    </row>
    <row r="1067" spans="1:6" ht="15.6">
      <c r="A1067" s="77" t="s">
        <v>2267</v>
      </c>
      <c r="B1067" s="77" t="s">
        <v>2367</v>
      </c>
      <c r="C1067" s="78">
        <v>95.53058434399118</v>
      </c>
      <c r="D1067" s="79">
        <v>3320000000</v>
      </c>
      <c r="E1067" s="80">
        <v>3.5</v>
      </c>
      <c r="F1067" s="79">
        <v>31374000000.000004</v>
      </c>
    </row>
    <row r="1068" spans="1:6" ht="15.6">
      <c r="A1068" s="77" t="s">
        <v>1037</v>
      </c>
      <c r="B1068" s="77" t="s">
        <v>1055</v>
      </c>
      <c r="C1068" s="78">
        <v>95.53166219839143</v>
      </c>
      <c r="D1068" s="79">
        <v>4930000000</v>
      </c>
      <c r="E1068" s="80">
        <v>31.499999999999996</v>
      </c>
      <c r="F1068" s="79">
        <v>419296499999.99994</v>
      </c>
    </row>
    <row r="1069" spans="1:6" ht="15.6">
      <c r="A1069" s="77" t="s">
        <v>1075</v>
      </c>
      <c r="B1069" s="77" t="s">
        <v>1116</v>
      </c>
      <c r="C1069" s="80">
        <v>95.535416666666663</v>
      </c>
      <c r="D1069" s="79">
        <v>2538995744.55299</v>
      </c>
      <c r="E1069" s="80">
        <v>8.4</v>
      </c>
      <c r="F1069" s="79">
        <v>57584423486.461823</v>
      </c>
    </row>
    <row r="1070" spans="1:6" ht="15.6">
      <c r="A1070" s="77" t="s">
        <v>1075</v>
      </c>
      <c r="B1070" s="77" t="s">
        <v>1076</v>
      </c>
      <c r="C1070" s="78">
        <v>95.543344617467838</v>
      </c>
      <c r="D1070" s="79">
        <v>844683771.51303983</v>
      </c>
      <c r="E1070" s="80">
        <v>3</v>
      </c>
      <c r="F1070" s="79">
        <v>6841938549.2556238</v>
      </c>
    </row>
    <row r="1071" spans="1:6" ht="15.6">
      <c r="A1071" s="77" t="s">
        <v>2267</v>
      </c>
      <c r="B1071" s="77" t="s">
        <v>2367</v>
      </c>
      <c r="C1071" s="78">
        <v>95.5669349503859</v>
      </c>
      <c r="D1071" s="79">
        <v>2880000000</v>
      </c>
      <c r="E1071" s="80">
        <v>3.5</v>
      </c>
      <c r="F1071" s="79">
        <v>27216000000</v>
      </c>
    </row>
    <row r="1072" spans="1:6" ht="15.6">
      <c r="A1072" s="81" t="s">
        <v>1029</v>
      </c>
      <c r="B1072" s="81" t="s">
        <v>1054</v>
      </c>
      <c r="C1072" s="78">
        <v>95.574084967320232</v>
      </c>
      <c r="D1072" s="82">
        <v>568318277.32000005</v>
      </c>
      <c r="E1072" s="78">
        <v>37.5</v>
      </c>
      <c r="F1072" s="82">
        <v>57542225578.625</v>
      </c>
    </row>
    <row r="1073" spans="1:6" ht="15.6">
      <c r="A1073" s="77" t="s">
        <v>1037</v>
      </c>
      <c r="B1073" s="77" t="s">
        <v>1055</v>
      </c>
      <c r="C1073" s="78">
        <v>95.586849865951748</v>
      </c>
      <c r="D1073" s="79">
        <v>3910000000</v>
      </c>
      <c r="E1073" s="80">
        <v>31.499999999999996</v>
      </c>
      <c r="F1073" s="79">
        <v>332545500000</v>
      </c>
    </row>
    <row r="1074" spans="1:6" ht="15.6">
      <c r="A1074" s="77" t="s">
        <v>2267</v>
      </c>
      <c r="B1074" s="77" t="s">
        <v>2367</v>
      </c>
      <c r="C1074" s="78">
        <v>95.599823594266823</v>
      </c>
      <c r="D1074" s="79">
        <v>3580000000</v>
      </c>
      <c r="E1074" s="80">
        <v>3.5</v>
      </c>
      <c r="F1074" s="79">
        <v>33831000000.000004</v>
      </c>
    </row>
    <row r="1075" spans="1:6" ht="15.6">
      <c r="A1075" s="81" t="s">
        <v>1029</v>
      </c>
      <c r="B1075" s="81" t="s">
        <v>1054</v>
      </c>
      <c r="C1075" s="78">
        <v>95.606568627450955</v>
      </c>
      <c r="D1075" s="82">
        <v>342888104.79500002</v>
      </c>
      <c r="E1075" s="78">
        <v>37.5</v>
      </c>
      <c r="F1075" s="82">
        <v>34717420610.543999</v>
      </c>
    </row>
    <row r="1076" spans="1:6" ht="15.6">
      <c r="A1076" s="77" t="s">
        <v>1037</v>
      </c>
      <c r="B1076" s="77" t="s">
        <v>1055</v>
      </c>
      <c r="C1076" s="78">
        <v>95.648820375335134</v>
      </c>
      <c r="D1076" s="79">
        <v>4750000000</v>
      </c>
      <c r="E1076" s="80">
        <v>30</v>
      </c>
      <c r="F1076" s="79">
        <v>384750000000</v>
      </c>
    </row>
    <row r="1077" spans="1:6" ht="15.6">
      <c r="A1077" s="81" t="s">
        <v>1029</v>
      </c>
      <c r="B1077" s="81" t="s">
        <v>1054</v>
      </c>
      <c r="C1077" s="78">
        <v>95.65297385620913</v>
      </c>
      <c r="D1077" s="82">
        <v>190187794.01100001</v>
      </c>
      <c r="E1077" s="78">
        <v>37.5</v>
      </c>
      <c r="F1077" s="82">
        <v>19256514143.662998</v>
      </c>
    </row>
    <row r="1078" spans="1:6" ht="15.6">
      <c r="A1078" s="77" t="s">
        <v>1075</v>
      </c>
      <c r="B1078" s="77" t="s">
        <v>1076</v>
      </c>
      <c r="C1078" s="78">
        <v>95.66027081922816</v>
      </c>
      <c r="D1078" s="79">
        <v>94692078.577208474</v>
      </c>
      <c r="E1078" s="80">
        <v>3</v>
      </c>
      <c r="F1078" s="79">
        <v>767005836.47538877</v>
      </c>
    </row>
    <row r="1079" spans="1:6" ht="15.6">
      <c r="A1079" s="77" t="s">
        <v>1037</v>
      </c>
      <c r="B1079" s="77" t="s">
        <v>1055</v>
      </c>
      <c r="C1079" s="78">
        <v>95.661461126005378</v>
      </c>
      <c r="D1079" s="79">
        <v>1070000000.0000001</v>
      </c>
      <c r="E1079" s="80">
        <v>30</v>
      </c>
      <c r="F1079" s="79">
        <v>86670000000.000015</v>
      </c>
    </row>
    <row r="1080" spans="1:6" ht="15.6">
      <c r="A1080" s="77" t="s">
        <v>1037</v>
      </c>
      <c r="B1080" s="77" t="s">
        <v>1055</v>
      </c>
      <c r="C1080" s="78">
        <v>95.666702412868645</v>
      </c>
      <c r="D1080" s="79">
        <v>3900000000</v>
      </c>
      <c r="E1080" s="80">
        <v>30</v>
      </c>
      <c r="F1080" s="79">
        <v>315900000000</v>
      </c>
    </row>
    <row r="1081" spans="1:6" ht="15.6">
      <c r="A1081" s="77" t="s">
        <v>2267</v>
      </c>
      <c r="B1081" s="77" t="s">
        <v>2367</v>
      </c>
      <c r="C1081" s="78">
        <v>95.672524807056234</v>
      </c>
      <c r="D1081" s="79">
        <v>3130000000</v>
      </c>
      <c r="E1081" s="80">
        <v>3.5</v>
      </c>
      <c r="F1081" s="79">
        <v>29578500000.000004</v>
      </c>
    </row>
    <row r="1082" spans="1:6" ht="15.6">
      <c r="A1082" s="81" t="s">
        <v>1029</v>
      </c>
      <c r="B1082" s="81" t="s">
        <v>1054</v>
      </c>
      <c r="C1082" s="78">
        <v>95.701699346405206</v>
      </c>
      <c r="D1082" s="82">
        <v>327058887.22100002</v>
      </c>
      <c r="E1082" s="78">
        <v>37.5</v>
      </c>
      <c r="F1082" s="82">
        <v>33114712331.144001</v>
      </c>
    </row>
    <row r="1083" spans="1:6" ht="15.6">
      <c r="A1083" s="77" t="s">
        <v>2267</v>
      </c>
      <c r="B1083" s="77" t="s">
        <v>2367</v>
      </c>
      <c r="C1083" s="78">
        <v>95.707144432194056</v>
      </c>
      <c r="D1083" s="79">
        <v>2230000000</v>
      </c>
      <c r="E1083" s="80">
        <v>3.5</v>
      </c>
      <c r="F1083" s="79">
        <v>21073500000</v>
      </c>
    </row>
    <row r="1084" spans="1:6" ht="15.6">
      <c r="A1084" s="77" t="s">
        <v>1037</v>
      </c>
      <c r="B1084" s="77" t="s">
        <v>1055</v>
      </c>
      <c r="C1084" s="78">
        <v>95.70924932975872</v>
      </c>
      <c r="D1084" s="79">
        <v>2420000000</v>
      </c>
      <c r="E1084" s="80">
        <v>30</v>
      </c>
      <c r="F1084" s="79">
        <v>196020000000</v>
      </c>
    </row>
    <row r="1085" spans="1:6" ht="15.6">
      <c r="A1085" s="77" t="s">
        <v>2267</v>
      </c>
      <c r="B1085" s="77" t="s">
        <v>2367</v>
      </c>
      <c r="C1085" s="78">
        <v>95.722723263506069</v>
      </c>
      <c r="D1085" s="79">
        <v>3080000000</v>
      </c>
      <c r="E1085" s="80">
        <v>3.5</v>
      </c>
      <c r="F1085" s="79">
        <v>29106000000.000004</v>
      </c>
    </row>
    <row r="1086" spans="1:6" ht="15.6">
      <c r="A1086" s="81" t="s">
        <v>1029</v>
      </c>
      <c r="B1086" s="81" t="s">
        <v>1054</v>
      </c>
      <c r="C1086" s="78">
        <v>95.748104575163381</v>
      </c>
      <c r="D1086" s="82">
        <v>431371536.27999997</v>
      </c>
      <c r="E1086" s="78">
        <v>37.5</v>
      </c>
      <c r="F1086" s="82">
        <v>43676368048.303001</v>
      </c>
    </row>
    <row r="1087" spans="1:6" ht="15.6">
      <c r="A1087" s="77" t="s">
        <v>1075</v>
      </c>
      <c r="B1087" s="77" t="s">
        <v>1076</v>
      </c>
      <c r="C1087" s="78">
        <v>95.75168584969532</v>
      </c>
      <c r="D1087" s="79">
        <v>132169204.31538953</v>
      </c>
      <c r="E1087" s="80">
        <v>3</v>
      </c>
      <c r="F1087" s="79">
        <v>1070570554.9546553</v>
      </c>
    </row>
    <row r="1088" spans="1:6" ht="15.6">
      <c r="A1088" s="77" t="s">
        <v>2267</v>
      </c>
      <c r="B1088" s="77" t="s">
        <v>2367</v>
      </c>
      <c r="C1088" s="78">
        <v>95.791962513781698</v>
      </c>
      <c r="D1088" s="79">
        <v>3750000000</v>
      </c>
      <c r="E1088" s="80">
        <v>3.5</v>
      </c>
      <c r="F1088" s="79">
        <v>35437500000</v>
      </c>
    </row>
    <row r="1089" spans="1:6" ht="15.6">
      <c r="A1089" s="77" t="s">
        <v>2267</v>
      </c>
      <c r="B1089" s="77" t="s">
        <v>2367</v>
      </c>
      <c r="C1089" s="78">
        <v>95.811003307607493</v>
      </c>
      <c r="D1089" s="79">
        <v>2680000000</v>
      </c>
      <c r="E1089" s="80">
        <v>3.5</v>
      </c>
      <c r="F1089" s="79">
        <v>25326000000</v>
      </c>
    </row>
    <row r="1090" spans="1:6" ht="15.6">
      <c r="A1090" s="81" t="s">
        <v>1029</v>
      </c>
      <c r="B1090" s="81" t="s">
        <v>1054</v>
      </c>
      <c r="C1090" s="78">
        <v>95.829313725490181</v>
      </c>
      <c r="D1090" s="82">
        <v>420992762.81300002</v>
      </c>
      <c r="E1090" s="78">
        <v>61.25</v>
      </c>
      <c r="F1090" s="82">
        <v>69621678150.141998</v>
      </c>
    </row>
    <row r="1091" spans="1:6" ht="15.6">
      <c r="A1091" s="77" t="s">
        <v>1075</v>
      </c>
      <c r="B1091" s="77" t="s">
        <v>1076</v>
      </c>
      <c r="C1091" s="78">
        <v>95.855856465809069</v>
      </c>
      <c r="D1091" s="79">
        <v>187827461.31712279</v>
      </c>
      <c r="E1091" s="80">
        <v>3</v>
      </c>
      <c r="F1091" s="79">
        <v>1521402436.6686945</v>
      </c>
    </row>
    <row r="1092" spans="1:6" ht="15.6">
      <c r="A1092" s="77" t="s">
        <v>2267</v>
      </c>
      <c r="B1092" s="77" t="s">
        <v>2367</v>
      </c>
      <c r="C1092" s="78">
        <v>95.878511576626238</v>
      </c>
      <c r="D1092" s="79">
        <v>1280000000</v>
      </c>
      <c r="E1092" s="80">
        <v>3.5</v>
      </c>
      <c r="F1092" s="79">
        <v>12096000000</v>
      </c>
    </row>
    <row r="1093" spans="1:6" ht="15.6">
      <c r="A1093" s="81" t="s">
        <v>1029</v>
      </c>
      <c r="B1093" s="81" t="s">
        <v>1054</v>
      </c>
      <c r="C1093" s="78">
        <v>95.903562091503247</v>
      </c>
      <c r="D1093" s="82">
        <v>261680738.34999999</v>
      </c>
      <c r="E1093" s="78">
        <v>61.25</v>
      </c>
      <c r="F1093" s="82">
        <v>43275452104.569</v>
      </c>
    </row>
    <row r="1094" spans="1:6" ht="15.6">
      <c r="A1094" s="77" t="s">
        <v>2267</v>
      </c>
      <c r="B1094" s="77" t="s">
        <v>2367</v>
      </c>
      <c r="C1094" s="78">
        <v>95.916593164277842</v>
      </c>
      <c r="D1094" s="79">
        <v>1470000000</v>
      </c>
      <c r="E1094" s="80">
        <v>3.5</v>
      </c>
      <c r="F1094" s="79">
        <v>13891500000</v>
      </c>
    </row>
    <row r="1095" spans="1:6" ht="15.6">
      <c r="A1095" s="77" t="s">
        <v>1075</v>
      </c>
      <c r="B1095" s="77" t="s">
        <v>1076</v>
      </c>
      <c r="C1095" s="78">
        <v>95.960027081922803</v>
      </c>
      <c r="D1095" s="79">
        <v>80362052.193038121</v>
      </c>
      <c r="E1095" s="80">
        <v>3</v>
      </c>
      <c r="F1095" s="79">
        <v>650932622.76360881</v>
      </c>
    </row>
    <row r="1096" spans="1:6" ht="15.6">
      <c r="A1096" s="81" t="s">
        <v>1029</v>
      </c>
      <c r="B1096" s="81" t="s">
        <v>1054</v>
      </c>
      <c r="C1096" s="78">
        <v>96.026535947712404</v>
      </c>
      <c r="D1096" s="82">
        <v>256658263.516</v>
      </c>
      <c r="E1096" s="78">
        <v>61.25</v>
      </c>
      <c r="F1096" s="82">
        <v>42444860328.967003</v>
      </c>
    </row>
    <row r="1097" spans="1:6" ht="15.6">
      <c r="A1097" s="77" t="s">
        <v>1075</v>
      </c>
      <c r="B1097" s="77" t="s">
        <v>1076</v>
      </c>
      <c r="C1097" s="78">
        <v>96.072701421800943</v>
      </c>
      <c r="D1097" s="79">
        <v>237906797.06785759</v>
      </c>
      <c r="E1097" s="80">
        <v>3</v>
      </c>
      <c r="F1097" s="79">
        <v>1927045056.2496467</v>
      </c>
    </row>
    <row r="1098" spans="1:6" ht="15.6">
      <c r="A1098" s="81" t="s">
        <v>1029</v>
      </c>
      <c r="B1098" s="81" t="s">
        <v>1054</v>
      </c>
      <c r="C1098" s="78">
        <v>96.072941176470579</v>
      </c>
      <c r="D1098" s="82">
        <v>69533862.055000007</v>
      </c>
      <c r="E1098" s="78">
        <v>61.25</v>
      </c>
      <c r="F1098" s="82">
        <v>11499162437.407</v>
      </c>
    </row>
    <row r="1099" spans="1:6" ht="15.6">
      <c r="A1099" s="81" t="s">
        <v>1029</v>
      </c>
      <c r="B1099" s="81" t="s">
        <v>1054</v>
      </c>
      <c r="C1099" s="78">
        <v>96.091503267973849</v>
      </c>
      <c r="D1099" s="82">
        <v>32033293.044</v>
      </c>
      <c r="E1099" s="78">
        <v>61.25</v>
      </c>
      <c r="F1099" s="82">
        <v>5297505837.2250004</v>
      </c>
    </row>
    <row r="1100" spans="1:6" ht="15.6">
      <c r="A1100" s="81" t="s">
        <v>1029</v>
      </c>
      <c r="B1100" s="81" t="s">
        <v>1054</v>
      </c>
      <c r="C1100" s="78">
        <v>96.126307189542473</v>
      </c>
      <c r="D1100" s="82">
        <v>114506764.99600001</v>
      </c>
      <c r="E1100" s="78">
        <v>61.25</v>
      </c>
      <c r="F1100" s="82">
        <v>18936556261.252998</v>
      </c>
    </row>
    <row r="1101" spans="1:6" ht="15.6">
      <c r="A1101" s="81" t="s">
        <v>1029</v>
      </c>
      <c r="B1101" s="81" t="s">
        <v>1054</v>
      </c>
      <c r="C1101" s="78">
        <v>96.158790849673196</v>
      </c>
      <c r="D1101" s="82">
        <v>98647633.566</v>
      </c>
      <c r="E1101" s="78">
        <v>61.25</v>
      </c>
      <c r="F1101" s="82">
        <v>16313852401.037001</v>
      </c>
    </row>
    <row r="1102" spans="1:6" ht="15.6">
      <c r="A1102" s="77" t="s">
        <v>1075</v>
      </c>
      <c r="B1102" s="77" t="s">
        <v>1076</v>
      </c>
      <c r="C1102" s="78">
        <v>96.185375761679069</v>
      </c>
      <c r="D1102" s="79">
        <v>86963332.573124051</v>
      </c>
      <c r="E1102" s="80">
        <v>3</v>
      </c>
      <c r="F1102" s="79">
        <v>704402993.84230483</v>
      </c>
    </row>
    <row r="1103" spans="1:6" ht="15.6">
      <c r="A1103" s="81" t="s">
        <v>1029</v>
      </c>
      <c r="B1103" s="81" t="s">
        <v>1054</v>
      </c>
      <c r="C1103" s="78">
        <v>96.195915032679736</v>
      </c>
      <c r="D1103" s="82">
        <v>33522093.881999999</v>
      </c>
      <c r="E1103" s="78">
        <v>61.25</v>
      </c>
      <c r="F1103" s="82">
        <v>5543716275.6669998</v>
      </c>
    </row>
    <row r="1104" spans="1:6" ht="15.6">
      <c r="A1104" s="81" t="s">
        <v>1029</v>
      </c>
      <c r="B1104" s="81" t="s">
        <v>1054</v>
      </c>
      <c r="C1104" s="78">
        <v>96.205196078431371</v>
      </c>
      <c r="D1104" s="82">
        <v>43935737.009999998</v>
      </c>
      <c r="E1104" s="78">
        <v>61.25</v>
      </c>
      <c r="F1104" s="82">
        <v>7265872508.0270004</v>
      </c>
    </row>
    <row r="1105" spans="1:6" ht="15.6">
      <c r="A1105" s="81" t="s">
        <v>1029</v>
      </c>
      <c r="B1105" s="81" t="s">
        <v>1054</v>
      </c>
      <c r="C1105" s="78">
        <v>96.216797385620907</v>
      </c>
      <c r="D1105" s="82">
        <v>16476961.399</v>
      </c>
      <c r="E1105" s="78">
        <v>61.25</v>
      </c>
      <c r="F1105" s="82">
        <v>2724877491.4299998</v>
      </c>
    </row>
    <row r="1106" spans="1:6" ht="15.6">
      <c r="A1106" s="81" t="s">
        <v>1029</v>
      </c>
      <c r="B1106" s="81" t="s">
        <v>1054</v>
      </c>
      <c r="C1106" s="78">
        <v>96.23071895424836</v>
      </c>
      <c r="D1106" s="82">
        <v>121581649.88</v>
      </c>
      <c r="E1106" s="78">
        <v>61.25</v>
      </c>
      <c r="F1106" s="82">
        <v>20106565348.846001</v>
      </c>
    </row>
    <row r="1107" spans="1:6" ht="15.6">
      <c r="A1107" s="81" t="s">
        <v>1029</v>
      </c>
      <c r="B1107" s="81" t="s">
        <v>1054</v>
      </c>
      <c r="C1107" s="78">
        <v>96.24</v>
      </c>
      <c r="D1107" s="82">
        <v>29554526.320999999</v>
      </c>
      <c r="E1107" s="78">
        <v>61.25</v>
      </c>
      <c r="F1107" s="82">
        <v>4887579790.2969999</v>
      </c>
    </row>
    <row r="1108" spans="1:6" ht="15.6">
      <c r="A1108" s="81" t="s">
        <v>1029</v>
      </c>
      <c r="B1108" s="81" t="s">
        <v>1054</v>
      </c>
      <c r="C1108" s="78">
        <v>96.253921568627447</v>
      </c>
      <c r="D1108" s="82">
        <v>88180954.275999993</v>
      </c>
      <c r="E1108" s="78">
        <v>107.5</v>
      </c>
      <c r="F1108" s="82">
        <v>25594521978.599998</v>
      </c>
    </row>
    <row r="1109" spans="1:6" ht="15.6">
      <c r="A1109" s="81" t="s">
        <v>1029</v>
      </c>
      <c r="B1109" s="81" t="s">
        <v>1054</v>
      </c>
      <c r="C1109" s="78">
        <v>96.270163398692802</v>
      </c>
      <c r="D1109" s="82">
        <v>214820061.634</v>
      </c>
      <c r="E1109" s="78">
        <v>107.5</v>
      </c>
      <c r="F1109" s="82">
        <v>62351522889.407997</v>
      </c>
    </row>
    <row r="1110" spans="1:6" ht="15.6">
      <c r="A1110" s="81" t="s">
        <v>1029</v>
      </c>
      <c r="B1110" s="81" t="s">
        <v>1054</v>
      </c>
      <c r="C1110" s="78">
        <v>96.288725490196072</v>
      </c>
      <c r="D1110" s="82">
        <v>189334657.866</v>
      </c>
      <c r="E1110" s="78">
        <v>107.5</v>
      </c>
      <c r="F1110" s="82">
        <v>54954384445.485001</v>
      </c>
    </row>
    <row r="1111" spans="1:6" ht="15.6">
      <c r="A1111" s="81" t="s">
        <v>1029</v>
      </c>
      <c r="B1111" s="81" t="s">
        <v>1054</v>
      </c>
      <c r="C1111" s="78">
        <v>96.309607843137243</v>
      </c>
      <c r="D1111" s="82">
        <v>523504959.99699998</v>
      </c>
      <c r="E1111" s="78">
        <v>107.5</v>
      </c>
      <c r="F1111" s="82">
        <v>151947314639.04001</v>
      </c>
    </row>
    <row r="1112" spans="1:6" ht="15.6">
      <c r="A1112" s="81" t="s">
        <v>1029</v>
      </c>
      <c r="B1112" s="81" t="s">
        <v>1054</v>
      </c>
      <c r="C1112" s="78">
        <v>96.351372549019601</v>
      </c>
      <c r="D1112" s="82">
        <v>224091033.412</v>
      </c>
      <c r="E1112" s="78">
        <v>107.5</v>
      </c>
      <c r="F1112" s="82">
        <v>65042422447.905998</v>
      </c>
    </row>
    <row r="1113" spans="1:6" ht="15.6">
      <c r="A1113" s="81" t="s">
        <v>1029</v>
      </c>
      <c r="B1113" s="81" t="s">
        <v>1054</v>
      </c>
      <c r="C1113" s="78">
        <v>96.35833333333332</v>
      </c>
      <c r="D1113" s="82">
        <v>276815635.78299999</v>
      </c>
      <c r="E1113" s="78">
        <v>107.5</v>
      </c>
      <c r="F1113" s="82">
        <v>80345738286.056</v>
      </c>
    </row>
    <row r="1114" spans="1:6" ht="15.6">
      <c r="A1114" s="81" t="s">
        <v>1029</v>
      </c>
      <c r="B1114" s="81" t="s">
        <v>1054</v>
      </c>
      <c r="C1114" s="78">
        <v>96.397777777777762</v>
      </c>
      <c r="D1114" s="82">
        <v>480518558.91900003</v>
      </c>
      <c r="E1114" s="78">
        <v>107.5</v>
      </c>
      <c r="F1114" s="82">
        <v>139470511726.30801</v>
      </c>
    </row>
    <row r="1115" spans="1:6" ht="15.6">
      <c r="A1115" s="81" t="s">
        <v>1029</v>
      </c>
      <c r="B1115" s="81" t="s">
        <v>1054</v>
      </c>
      <c r="C1115" s="78">
        <v>96.648366013071879</v>
      </c>
      <c r="D1115" s="82">
        <v>269074380.89899999</v>
      </c>
      <c r="E1115" s="78">
        <v>107.5</v>
      </c>
      <c r="F1115" s="82">
        <v>78098839055.813004</v>
      </c>
    </row>
    <row r="1116" spans="1:6" ht="15.6">
      <c r="A1116" s="81" t="s">
        <v>1029</v>
      </c>
      <c r="B1116" s="81" t="s">
        <v>1054</v>
      </c>
      <c r="C1116" s="78">
        <v>96.808464052287562</v>
      </c>
      <c r="D1116" s="82">
        <v>877585715.449</v>
      </c>
      <c r="E1116" s="78">
        <v>107.5</v>
      </c>
      <c r="F1116" s="82">
        <v>254719253909.112</v>
      </c>
    </row>
    <row r="1117" spans="1:6" ht="15.6">
      <c r="A1117" s="81" t="s">
        <v>1029</v>
      </c>
      <c r="B1117" s="81" t="s">
        <v>1054</v>
      </c>
      <c r="C1117" s="78">
        <v>97.001045751633967</v>
      </c>
      <c r="D1117" s="82">
        <v>594647020.449</v>
      </c>
      <c r="E1117" s="78">
        <v>107.5</v>
      </c>
      <c r="F1117" s="82">
        <v>172596297685.38901</v>
      </c>
    </row>
    <row r="1118" spans="1:6" ht="15.6">
      <c r="A1118" s="81" t="s">
        <v>1029</v>
      </c>
      <c r="B1118" s="81" t="s">
        <v>1054</v>
      </c>
      <c r="C1118" s="78">
        <v>97.024248366013055</v>
      </c>
      <c r="D1118" s="82">
        <v>50738061.588</v>
      </c>
      <c r="E1118" s="78">
        <v>107.5</v>
      </c>
      <c r="F1118" s="82">
        <v>14726722375.902</v>
      </c>
    </row>
    <row r="1119" spans="1:6" ht="15.6">
      <c r="A1119" s="81" t="s">
        <v>1029</v>
      </c>
      <c r="B1119" s="81" t="s">
        <v>1054</v>
      </c>
      <c r="C1119" s="78">
        <v>97.03352941176469</v>
      </c>
      <c r="D1119" s="82">
        <v>56061440.733999997</v>
      </c>
      <c r="E1119" s="78">
        <v>107.5</v>
      </c>
      <c r="F1119" s="82">
        <v>16271833172.993999</v>
      </c>
    </row>
    <row r="1120" spans="1:6" ht="15.6">
      <c r="A1120" s="81" t="s">
        <v>1029</v>
      </c>
      <c r="B1120" s="81" t="s">
        <v>1054</v>
      </c>
      <c r="C1120" s="78">
        <v>97.063692810457496</v>
      </c>
      <c r="D1120" s="82">
        <v>26741298.009</v>
      </c>
      <c r="E1120" s="78">
        <v>107.5</v>
      </c>
      <c r="F1120" s="82">
        <v>7761661747.0830002</v>
      </c>
    </row>
    <row r="1121" spans="1:6" ht="15.6">
      <c r="A1121" s="81" t="s">
        <v>1029</v>
      </c>
      <c r="B1121" s="81" t="s">
        <v>1054</v>
      </c>
      <c r="C1121" s="78">
        <v>97.093856209150303</v>
      </c>
      <c r="D1121" s="82">
        <v>44624156.838</v>
      </c>
      <c r="E1121" s="78">
        <v>107.5</v>
      </c>
      <c r="F1121" s="82">
        <v>12952161522.316</v>
      </c>
    </row>
    <row r="1122" spans="1:6" ht="15.6">
      <c r="A1122" s="81" t="s">
        <v>1029</v>
      </c>
      <c r="B1122" s="81" t="s">
        <v>1054</v>
      </c>
      <c r="C1122" s="78">
        <v>97.119379084967292</v>
      </c>
      <c r="D1122" s="82">
        <v>258208442.55199999</v>
      </c>
      <c r="E1122" s="78">
        <v>107.5</v>
      </c>
      <c r="F1122" s="82">
        <v>74945000450.591003</v>
      </c>
    </row>
    <row r="1123" spans="1:6" ht="15.6">
      <c r="A1123" s="81" t="s">
        <v>1029</v>
      </c>
      <c r="B1123" s="81" t="s">
        <v>1054</v>
      </c>
      <c r="C1123" s="78">
        <v>97.17970588235292</v>
      </c>
      <c r="D1123" s="82">
        <v>440946442.30199999</v>
      </c>
      <c r="E1123" s="78">
        <v>107.5</v>
      </c>
      <c r="F1123" s="82">
        <v>127984704878.259</v>
      </c>
    </row>
    <row r="1124" spans="1:6" ht="15.6">
      <c r="A1124" s="81" t="s">
        <v>1029</v>
      </c>
      <c r="B1124" s="81" t="s">
        <v>1054</v>
      </c>
      <c r="C1124" s="78">
        <v>97.188986928104555</v>
      </c>
      <c r="D1124" s="82">
        <v>39961366.152999997</v>
      </c>
      <c r="E1124" s="78">
        <v>107.5</v>
      </c>
      <c r="F1124" s="82">
        <v>11598786525.799</v>
      </c>
    </row>
    <row r="1125" spans="1:6" ht="15.6">
      <c r="A1125" s="81" t="s">
        <v>1029</v>
      </c>
      <c r="B1125" s="81" t="s">
        <v>1054</v>
      </c>
      <c r="C1125" s="78">
        <v>97.21683006535946</v>
      </c>
      <c r="D1125" s="82">
        <v>11586159.82</v>
      </c>
      <c r="E1125" s="78">
        <v>107.5</v>
      </c>
      <c r="F1125" s="82">
        <v>3362882887.7839999</v>
      </c>
    </row>
    <row r="1126" spans="1:6" ht="15.6">
      <c r="A1126" s="81" t="s">
        <v>1029</v>
      </c>
      <c r="B1126" s="81" t="s">
        <v>1054</v>
      </c>
      <c r="C1126" s="78">
        <v>97.223790849673179</v>
      </c>
      <c r="D1126" s="82">
        <v>268651640.31599998</v>
      </c>
      <c r="E1126" s="78">
        <v>107.5</v>
      </c>
      <c r="F1126" s="82">
        <v>77976138601.679993</v>
      </c>
    </row>
    <row r="1127" spans="1:6" ht="15.6">
      <c r="A1127" s="81" t="s">
        <v>1029</v>
      </c>
      <c r="B1127" s="81" t="s">
        <v>1054</v>
      </c>
      <c r="C1127" s="78">
        <v>97.233071895424814</v>
      </c>
      <c r="D1127" s="82">
        <v>17495488.824999999</v>
      </c>
      <c r="E1127" s="78">
        <v>107.5</v>
      </c>
      <c r="F1127" s="82">
        <v>5078065631.5539999</v>
      </c>
    </row>
    <row r="1128" spans="1:6" ht="15.6">
      <c r="A1128" s="81" t="s">
        <v>1029</v>
      </c>
      <c r="B1128" s="81" t="s">
        <v>1054</v>
      </c>
      <c r="C1128" s="78">
        <v>97.263235294117621</v>
      </c>
      <c r="D1128" s="82">
        <v>30599421.831999999</v>
      </c>
      <c r="E1128" s="78">
        <v>107.5</v>
      </c>
      <c r="F1128" s="82">
        <v>8881482186.7310009</v>
      </c>
    </row>
    <row r="1129" spans="1:6" ht="15.6">
      <c r="A1129" s="81" t="s">
        <v>1029</v>
      </c>
      <c r="B1129" s="81" t="s">
        <v>1054</v>
      </c>
      <c r="C1129" s="78">
        <v>97.279477124182975</v>
      </c>
      <c r="D1129" s="82">
        <v>18978299.947000001</v>
      </c>
      <c r="E1129" s="78">
        <v>107.5</v>
      </c>
      <c r="F1129" s="82">
        <v>5508451559.5010004</v>
      </c>
    </row>
    <row r="1130" spans="1:6" ht="15.6">
      <c r="A1130" s="77" t="s">
        <v>1029</v>
      </c>
      <c r="B1130" s="77" t="s">
        <v>1813</v>
      </c>
      <c r="C1130" s="78">
        <v>100.9809999999997</v>
      </c>
      <c r="D1130" s="79">
        <v>527472527.47299999</v>
      </c>
      <c r="E1130" s="80">
        <v>44</v>
      </c>
      <c r="F1130" s="79">
        <v>62663736263.736</v>
      </c>
    </row>
    <row r="1131" spans="1:6" ht="15.6">
      <c r="A1131" s="77" t="s">
        <v>1029</v>
      </c>
      <c r="B1131" s="77" t="s">
        <v>1813</v>
      </c>
      <c r="C1131" s="78">
        <v>100.98204081632623</v>
      </c>
      <c r="D1131" s="79">
        <v>2274725274.7249999</v>
      </c>
      <c r="E1131" s="80">
        <v>44</v>
      </c>
      <c r="F1131" s="79">
        <v>270237362637.36301</v>
      </c>
    </row>
    <row r="1132" spans="1:6" ht="15.6">
      <c r="A1132" s="77" t="s">
        <v>1029</v>
      </c>
      <c r="B1132" s="77" t="s">
        <v>1813</v>
      </c>
      <c r="C1132" s="78">
        <v>100.98308163265277</v>
      </c>
      <c r="D1132" s="79">
        <v>2373626373.6259999</v>
      </c>
      <c r="E1132" s="80">
        <v>44</v>
      </c>
      <c r="F1132" s="79">
        <v>281986813186.81299</v>
      </c>
    </row>
    <row r="1133" spans="1:6" ht="15.6">
      <c r="A1133" s="77" t="s">
        <v>1029</v>
      </c>
      <c r="B1133" s="77" t="s">
        <v>1813</v>
      </c>
      <c r="C1133" s="78">
        <v>100.98412244897931</v>
      </c>
      <c r="D1133" s="79">
        <v>2241758241.7579999</v>
      </c>
      <c r="E1133" s="80">
        <v>44</v>
      </c>
      <c r="F1133" s="79">
        <v>266320879120.879</v>
      </c>
    </row>
    <row r="1134" spans="1:6" ht="15.6">
      <c r="A1134" s="77" t="s">
        <v>1029</v>
      </c>
      <c r="B1134" s="77" t="s">
        <v>1813</v>
      </c>
      <c r="C1134" s="78">
        <v>100.98516326530584</v>
      </c>
      <c r="D1134" s="79">
        <v>1450549450.549</v>
      </c>
      <c r="E1134" s="80">
        <v>44</v>
      </c>
      <c r="F1134" s="79">
        <v>172325274725.27499</v>
      </c>
    </row>
    <row r="1135" spans="1:6" ht="15.6">
      <c r="A1135" s="77" t="s">
        <v>1029</v>
      </c>
      <c r="B1135" s="77" t="s">
        <v>1813</v>
      </c>
      <c r="C1135" s="78">
        <v>100.98620408163238</v>
      </c>
      <c r="D1135" s="79">
        <v>1516483516.484</v>
      </c>
      <c r="E1135" s="80">
        <v>44</v>
      </c>
      <c r="F1135" s="79">
        <v>180158241758.242</v>
      </c>
    </row>
    <row r="1136" spans="1:6" ht="15.6">
      <c r="A1136" s="77" t="s">
        <v>1029</v>
      </c>
      <c r="B1136" s="77" t="s">
        <v>1813</v>
      </c>
      <c r="C1136" s="78">
        <v>100.98724489795892</v>
      </c>
      <c r="D1136" s="79">
        <v>1648351648.352</v>
      </c>
      <c r="E1136" s="80">
        <v>44</v>
      </c>
      <c r="F1136" s="79">
        <v>195824175824.17599</v>
      </c>
    </row>
    <row r="1137" spans="1:6" ht="15.6">
      <c r="A1137" s="77" t="s">
        <v>1029</v>
      </c>
      <c r="B1137" s="77" t="s">
        <v>1813</v>
      </c>
      <c r="C1137" s="78">
        <v>100.98828571428545</v>
      </c>
      <c r="D1137" s="79">
        <v>2637362637.3629999</v>
      </c>
      <c r="E1137" s="80">
        <v>44</v>
      </c>
      <c r="F1137" s="79">
        <v>313318681318.68103</v>
      </c>
    </row>
    <row r="1138" spans="1:6" ht="15.6">
      <c r="A1138" s="77" t="s">
        <v>1029</v>
      </c>
      <c r="B1138" s="77" t="s">
        <v>1813</v>
      </c>
      <c r="C1138" s="78">
        <v>100.98932653061199</v>
      </c>
      <c r="D1138" s="79">
        <v>2802197802.198</v>
      </c>
      <c r="E1138" s="80">
        <v>44</v>
      </c>
      <c r="F1138" s="79">
        <v>332901098901.099</v>
      </c>
    </row>
    <row r="1139" spans="1:6" ht="15.6">
      <c r="A1139" s="77" t="s">
        <v>1029</v>
      </c>
      <c r="B1139" s="77" t="s">
        <v>1813</v>
      </c>
      <c r="C1139" s="78">
        <v>100.99036734693853</v>
      </c>
      <c r="D1139" s="79">
        <v>2769230769.2309999</v>
      </c>
      <c r="E1139" s="80">
        <v>44</v>
      </c>
      <c r="F1139" s="79">
        <v>328984615384.61499</v>
      </c>
    </row>
    <row r="1140" spans="1:6" ht="15.6">
      <c r="A1140" s="77" t="s">
        <v>1029</v>
      </c>
      <c r="B1140" s="77" t="s">
        <v>1813</v>
      </c>
      <c r="C1140" s="78">
        <v>100.99140816326506</v>
      </c>
      <c r="D1140" s="79">
        <v>2142857142.8570001</v>
      </c>
      <c r="E1140" s="80">
        <v>44</v>
      </c>
      <c r="F1140" s="79">
        <v>254571428571.42899</v>
      </c>
    </row>
    <row r="1141" spans="1:6" ht="15.6">
      <c r="A1141" s="77" t="s">
        <v>1029</v>
      </c>
      <c r="B1141" s="77" t="s">
        <v>1813</v>
      </c>
      <c r="C1141" s="78">
        <v>100.9924489795916</v>
      </c>
      <c r="D1141" s="79">
        <v>1054945054.9450001</v>
      </c>
      <c r="E1141" s="80">
        <v>44</v>
      </c>
      <c r="F1141" s="79">
        <v>125327472527.47301</v>
      </c>
    </row>
    <row r="1142" spans="1:6" ht="15.6">
      <c r="A1142" s="77" t="s">
        <v>1029</v>
      </c>
      <c r="B1142" s="77" t="s">
        <v>1813</v>
      </c>
      <c r="C1142" s="78">
        <v>100.99348979591814</v>
      </c>
      <c r="D1142" s="79">
        <v>2439560439.5599999</v>
      </c>
      <c r="E1142" s="80">
        <v>44</v>
      </c>
      <c r="F1142" s="79">
        <v>289819780219.78003</v>
      </c>
    </row>
    <row r="1143" spans="1:6" ht="15.6">
      <c r="A1143" s="77" t="s">
        <v>1029</v>
      </c>
      <c r="B1143" s="77" t="s">
        <v>1813</v>
      </c>
      <c r="C1143" s="78">
        <v>100.99453061224467</v>
      </c>
      <c r="D1143" s="79">
        <v>1153846153.846</v>
      </c>
      <c r="E1143" s="80">
        <v>44</v>
      </c>
      <c r="F1143" s="79">
        <v>137076923076.923</v>
      </c>
    </row>
    <row r="1144" spans="1:6" ht="15.6">
      <c r="A1144" s="77" t="s">
        <v>1029</v>
      </c>
      <c r="B1144" s="77" t="s">
        <v>1813</v>
      </c>
      <c r="C1144" s="78">
        <v>100.99557142857121</v>
      </c>
      <c r="D1144" s="79">
        <v>263736263.736</v>
      </c>
      <c r="E1144" s="80">
        <v>44</v>
      </c>
      <c r="F1144" s="79">
        <v>31331868131.868</v>
      </c>
    </row>
    <row r="1145" spans="1:6" ht="15.6">
      <c r="A1145" s="77" t="s">
        <v>1029</v>
      </c>
      <c r="B1145" s="77" t="s">
        <v>1813</v>
      </c>
      <c r="C1145" s="78">
        <v>100.99661224489775</v>
      </c>
      <c r="D1145" s="79">
        <v>1384615384.615</v>
      </c>
      <c r="E1145" s="80">
        <v>44</v>
      </c>
      <c r="F1145" s="79">
        <v>164492307692.30801</v>
      </c>
    </row>
    <row r="1146" spans="1:6" ht="15.6">
      <c r="A1146" s="77" t="s">
        <v>1029</v>
      </c>
      <c r="B1146" s="77" t="s">
        <v>1813</v>
      </c>
      <c r="C1146" s="78">
        <v>100.99765306122428</v>
      </c>
      <c r="D1146" s="79">
        <v>1747252747.253</v>
      </c>
      <c r="E1146" s="80">
        <v>44</v>
      </c>
      <c r="F1146" s="79">
        <v>207573626373.62601</v>
      </c>
    </row>
    <row r="1147" spans="1:6" ht="15.6">
      <c r="A1147" s="77" t="s">
        <v>1029</v>
      </c>
      <c r="B1147" s="77" t="s">
        <v>1813</v>
      </c>
      <c r="C1147" s="78">
        <v>100.99869387755082</v>
      </c>
      <c r="D1147" s="79">
        <v>1186813186.813</v>
      </c>
      <c r="E1147" s="80">
        <v>44</v>
      </c>
      <c r="F1147" s="79">
        <v>140993406593.40701</v>
      </c>
    </row>
    <row r="1148" spans="1:6" ht="15.6">
      <c r="A1148" s="77" t="s">
        <v>1029</v>
      </c>
      <c r="B1148" s="77" t="s">
        <v>1813</v>
      </c>
      <c r="C1148" s="78">
        <v>100.99973469387736</v>
      </c>
      <c r="D1148" s="79">
        <v>2175824175.8239999</v>
      </c>
      <c r="E1148" s="80">
        <v>44</v>
      </c>
      <c r="F1148" s="79">
        <v>258487912087.91199</v>
      </c>
    </row>
    <row r="1149" spans="1:6" ht="15.6">
      <c r="A1149" s="77" t="s">
        <v>1029</v>
      </c>
      <c r="B1149" s="77" t="s">
        <v>1813</v>
      </c>
      <c r="C1149" s="78">
        <v>101.00077551020389</v>
      </c>
      <c r="D1149" s="79">
        <v>3065934065.934</v>
      </c>
      <c r="E1149" s="80">
        <v>44</v>
      </c>
      <c r="F1149" s="79">
        <v>364232967032.96698</v>
      </c>
    </row>
    <row r="1150" spans="1:6" ht="15.6">
      <c r="A1150" s="77" t="s">
        <v>1029</v>
      </c>
      <c r="B1150" s="77" t="s">
        <v>1813</v>
      </c>
      <c r="C1150" s="78">
        <v>101.00181632653043</v>
      </c>
      <c r="D1150" s="79">
        <v>1615384615.385</v>
      </c>
      <c r="E1150" s="80">
        <v>44</v>
      </c>
      <c r="F1150" s="79">
        <v>191907692307.69199</v>
      </c>
    </row>
    <row r="1151" spans="1:6" ht="15.6">
      <c r="A1151" s="77" t="s">
        <v>1029</v>
      </c>
      <c r="B1151" s="77" t="s">
        <v>1813</v>
      </c>
      <c r="C1151" s="78">
        <v>101.00285714285697</v>
      </c>
      <c r="D1151" s="79">
        <v>1912087912.0880001</v>
      </c>
      <c r="E1151" s="80">
        <v>44</v>
      </c>
      <c r="F1151" s="79">
        <v>227156043956.04401</v>
      </c>
    </row>
    <row r="1152" spans="1:6" ht="15.6">
      <c r="A1152" s="77" t="s">
        <v>1029</v>
      </c>
      <c r="B1152" s="77" t="s">
        <v>1813</v>
      </c>
      <c r="C1152" s="78">
        <v>101.0038979591835</v>
      </c>
      <c r="D1152" s="79">
        <v>1879120879.1210001</v>
      </c>
      <c r="E1152" s="80">
        <v>44</v>
      </c>
      <c r="F1152" s="79">
        <v>223239560439.56</v>
      </c>
    </row>
    <row r="1153" spans="1:6" ht="15.6">
      <c r="A1153" s="77" t="s">
        <v>1029</v>
      </c>
      <c r="B1153" s="77" t="s">
        <v>1813</v>
      </c>
      <c r="C1153" s="78">
        <v>101.00493877551004</v>
      </c>
      <c r="D1153" s="79">
        <v>824175824.176</v>
      </c>
      <c r="E1153" s="80">
        <v>44</v>
      </c>
      <c r="F1153" s="79">
        <v>97912087912.087997</v>
      </c>
    </row>
    <row r="1154" spans="1:6" ht="15.6">
      <c r="A1154" s="77" t="s">
        <v>1029</v>
      </c>
      <c r="B1154" s="77" t="s">
        <v>1813</v>
      </c>
      <c r="C1154" s="78">
        <v>101.00597959183658</v>
      </c>
      <c r="D1154" s="79">
        <v>1318681318.681</v>
      </c>
      <c r="E1154" s="80">
        <v>44</v>
      </c>
      <c r="F1154" s="79">
        <v>156659340659.341</v>
      </c>
    </row>
    <row r="1155" spans="1:6" ht="15.6">
      <c r="A1155" s="77" t="s">
        <v>1029</v>
      </c>
      <c r="B1155" s="77" t="s">
        <v>1813</v>
      </c>
      <c r="C1155" s="78">
        <v>101.00702040816311</v>
      </c>
      <c r="D1155" s="79">
        <v>1714285714.286</v>
      </c>
      <c r="E1155" s="80">
        <v>44</v>
      </c>
      <c r="F1155" s="79">
        <v>203657142857.14301</v>
      </c>
    </row>
    <row r="1156" spans="1:6" ht="15.6">
      <c r="A1156" s="77" t="s">
        <v>1029</v>
      </c>
      <c r="B1156" s="77" t="s">
        <v>1813</v>
      </c>
      <c r="C1156" s="78">
        <v>101.00806122448965</v>
      </c>
      <c r="D1156" s="79">
        <v>2043956043.9560001</v>
      </c>
      <c r="E1156" s="80">
        <v>44</v>
      </c>
      <c r="F1156" s="79">
        <v>242821978021.978</v>
      </c>
    </row>
    <row r="1157" spans="1:6" ht="15.6">
      <c r="A1157" s="77" t="s">
        <v>1029</v>
      </c>
      <c r="B1157" s="77" t="s">
        <v>1813</v>
      </c>
      <c r="C1157" s="78">
        <v>101.00910204081619</v>
      </c>
      <c r="D1157" s="79">
        <v>1384615384.615</v>
      </c>
      <c r="E1157" s="80">
        <v>44</v>
      </c>
      <c r="F1157" s="79">
        <v>164492307692.30801</v>
      </c>
    </row>
    <row r="1158" spans="1:6" ht="15.6">
      <c r="A1158" s="77" t="s">
        <v>1029</v>
      </c>
      <c r="B1158" s="77" t="s">
        <v>1813</v>
      </c>
      <c r="C1158" s="78">
        <v>101.01014285714272</v>
      </c>
      <c r="D1158" s="79">
        <v>1351648351.648</v>
      </c>
      <c r="E1158" s="80">
        <v>44</v>
      </c>
      <c r="F1158" s="79">
        <v>160575824175.82401</v>
      </c>
    </row>
    <row r="1159" spans="1:6" ht="15.6">
      <c r="A1159" s="77" t="s">
        <v>1029</v>
      </c>
      <c r="B1159" s="77" t="s">
        <v>1813</v>
      </c>
      <c r="C1159" s="78">
        <v>101.01118367346926</v>
      </c>
      <c r="D1159" s="79">
        <v>3230769230.7690001</v>
      </c>
      <c r="E1159" s="80">
        <v>44</v>
      </c>
      <c r="F1159" s="79">
        <v>383815384615.38501</v>
      </c>
    </row>
    <row r="1160" spans="1:6" ht="15.6">
      <c r="A1160" s="77" t="s">
        <v>1029</v>
      </c>
      <c r="B1160" s="77" t="s">
        <v>1813</v>
      </c>
      <c r="C1160" s="78">
        <v>101.0122244897958</v>
      </c>
      <c r="D1160" s="79">
        <v>1648351648.352</v>
      </c>
      <c r="E1160" s="80">
        <v>44</v>
      </c>
      <c r="F1160" s="79">
        <v>195824175824.17599</v>
      </c>
    </row>
    <row r="1161" spans="1:6" ht="15.6">
      <c r="A1161" s="77" t="s">
        <v>1029</v>
      </c>
      <c r="B1161" s="77" t="s">
        <v>1813</v>
      </c>
      <c r="C1161" s="78">
        <v>101.01326530612234</v>
      </c>
      <c r="D1161" s="79">
        <v>1318681318.681</v>
      </c>
      <c r="E1161" s="80">
        <v>44</v>
      </c>
      <c r="F1161" s="79">
        <v>156659340659.341</v>
      </c>
    </row>
    <row r="1162" spans="1:6" ht="15.6">
      <c r="A1162" s="77" t="s">
        <v>1029</v>
      </c>
      <c r="B1162" s="77" t="s">
        <v>1813</v>
      </c>
      <c r="C1162" s="78">
        <v>101.01430612244887</v>
      </c>
      <c r="D1162" s="79">
        <v>2175824175.8239999</v>
      </c>
      <c r="E1162" s="80">
        <v>44</v>
      </c>
      <c r="F1162" s="79">
        <v>258487912087.91199</v>
      </c>
    </row>
    <row r="1163" spans="1:6" ht="15.6">
      <c r="A1163" s="77" t="s">
        <v>1029</v>
      </c>
      <c r="B1163" s="77" t="s">
        <v>1813</v>
      </c>
      <c r="C1163" s="78">
        <v>101.01534693877541</v>
      </c>
      <c r="D1163" s="79">
        <v>296703296.70300001</v>
      </c>
      <c r="E1163" s="80">
        <v>44</v>
      </c>
      <c r="F1163" s="79">
        <v>35248351648.351997</v>
      </c>
    </row>
    <row r="1164" spans="1:6" ht="15.6">
      <c r="A1164" s="77" t="s">
        <v>1029</v>
      </c>
      <c r="B1164" s="77" t="s">
        <v>1813</v>
      </c>
      <c r="C1164" s="78">
        <v>101.01638775510195</v>
      </c>
      <c r="D1164" s="79">
        <v>1219780219.78</v>
      </c>
      <c r="E1164" s="80">
        <v>44</v>
      </c>
      <c r="F1164" s="79">
        <v>144909890109.89001</v>
      </c>
    </row>
    <row r="1165" spans="1:6" ht="15.6">
      <c r="A1165" s="77" t="s">
        <v>1029</v>
      </c>
      <c r="B1165" s="77" t="s">
        <v>1813</v>
      </c>
      <c r="C1165" s="78">
        <v>101.01742857142848</v>
      </c>
      <c r="D1165" s="79">
        <v>1945054945.0550001</v>
      </c>
      <c r="E1165" s="80">
        <v>44</v>
      </c>
      <c r="F1165" s="79">
        <v>231072527472.52802</v>
      </c>
    </row>
    <row r="1166" spans="1:6" ht="15.6">
      <c r="A1166" s="77" t="s">
        <v>1029</v>
      </c>
      <c r="B1166" s="77" t="s">
        <v>1813</v>
      </c>
      <c r="C1166" s="78">
        <v>101.01846938775502</v>
      </c>
      <c r="D1166" s="79">
        <v>1087912087.9119999</v>
      </c>
      <c r="E1166" s="80">
        <v>44</v>
      </c>
      <c r="F1166" s="79">
        <v>129243956043.95599</v>
      </c>
    </row>
    <row r="1167" spans="1:6" ht="15.6">
      <c r="A1167" s="77" t="s">
        <v>1029</v>
      </c>
      <c r="B1167" s="77" t="s">
        <v>1813</v>
      </c>
      <c r="C1167" s="78">
        <v>101.01951020408156</v>
      </c>
      <c r="D1167" s="79">
        <v>2934065934.066</v>
      </c>
      <c r="E1167" s="80">
        <v>44</v>
      </c>
      <c r="F1167" s="79">
        <v>348567032967.03302</v>
      </c>
    </row>
    <row r="1168" spans="1:6" ht="15.6">
      <c r="A1168" s="77" t="s">
        <v>1029</v>
      </c>
      <c r="B1168" s="77" t="s">
        <v>1813</v>
      </c>
      <c r="C1168" s="78">
        <v>101.02055102040809</v>
      </c>
      <c r="D1168" s="79">
        <v>1912087912.0880001</v>
      </c>
      <c r="E1168" s="80">
        <v>44</v>
      </c>
      <c r="F1168" s="79">
        <v>227156043956.04401</v>
      </c>
    </row>
    <row r="1169" spans="1:6" ht="15.6">
      <c r="A1169" s="77" t="s">
        <v>1029</v>
      </c>
      <c r="B1169" s="77" t="s">
        <v>1813</v>
      </c>
      <c r="C1169" s="78">
        <v>101.02159183673463</v>
      </c>
      <c r="D1169" s="79">
        <v>1516483516.484</v>
      </c>
      <c r="E1169" s="80">
        <v>44</v>
      </c>
      <c r="F1169" s="79">
        <v>180158241758.242</v>
      </c>
    </row>
    <row r="1170" spans="1:6" ht="15.6">
      <c r="A1170" s="77" t="s">
        <v>1029</v>
      </c>
      <c r="B1170" s="77" t="s">
        <v>1813</v>
      </c>
      <c r="C1170" s="78">
        <v>101.02263265306117</v>
      </c>
      <c r="D1170" s="79">
        <v>1648351648.352</v>
      </c>
      <c r="E1170" s="80">
        <v>44</v>
      </c>
      <c r="F1170" s="79">
        <v>195824175824.17599</v>
      </c>
    </row>
    <row r="1171" spans="1:6" ht="15.6">
      <c r="A1171" s="77" t="s">
        <v>1029</v>
      </c>
      <c r="B1171" s="77" t="s">
        <v>1813</v>
      </c>
      <c r="C1171" s="78">
        <v>101.0236734693877</v>
      </c>
      <c r="D1171" s="79">
        <v>692307692.30799997</v>
      </c>
      <c r="E1171" s="80">
        <v>44</v>
      </c>
      <c r="F1171" s="79">
        <v>82246153846.154007</v>
      </c>
    </row>
    <row r="1172" spans="1:6" ht="15.6">
      <c r="A1172" s="77" t="s">
        <v>1029</v>
      </c>
      <c r="B1172" s="77" t="s">
        <v>1813</v>
      </c>
      <c r="C1172" s="78">
        <v>101.02471428571424</v>
      </c>
      <c r="D1172" s="79">
        <v>698901098.90100002</v>
      </c>
      <c r="E1172" s="80">
        <v>44</v>
      </c>
      <c r="F1172" s="79">
        <v>83029450549.451004</v>
      </c>
    </row>
    <row r="1173" spans="1:6" ht="15.6">
      <c r="A1173" s="77" t="s">
        <v>1029</v>
      </c>
      <c r="B1173" s="77" t="s">
        <v>1813</v>
      </c>
      <c r="C1173" s="78">
        <v>101.02575510204078</v>
      </c>
      <c r="D1173" s="79">
        <v>1318681318.681</v>
      </c>
      <c r="E1173" s="80">
        <v>44</v>
      </c>
      <c r="F1173" s="79">
        <v>156659340659.341</v>
      </c>
    </row>
    <row r="1174" spans="1:6" ht="15.6">
      <c r="A1174" s="77" t="s">
        <v>1029</v>
      </c>
      <c r="B1174" s="77" t="s">
        <v>1813</v>
      </c>
      <c r="C1174" s="78">
        <v>101.02679591836731</v>
      </c>
      <c r="D1174" s="79">
        <v>1252747252.747</v>
      </c>
      <c r="E1174" s="80">
        <v>44</v>
      </c>
      <c r="F1174" s="79">
        <v>148826373626.37399</v>
      </c>
    </row>
    <row r="1175" spans="1:6" ht="15.6">
      <c r="A1175" s="77" t="s">
        <v>1029</v>
      </c>
      <c r="B1175" s="77" t="s">
        <v>1813</v>
      </c>
      <c r="C1175" s="78">
        <v>101.02783673469385</v>
      </c>
      <c r="D1175" s="79">
        <v>1450549450.549</v>
      </c>
      <c r="E1175" s="80">
        <v>44</v>
      </c>
      <c r="F1175" s="79">
        <v>172325274725.27499</v>
      </c>
    </row>
    <row r="1176" spans="1:6" ht="15.6">
      <c r="A1176" s="77" t="s">
        <v>1029</v>
      </c>
      <c r="B1176" s="77" t="s">
        <v>1813</v>
      </c>
      <c r="C1176" s="78">
        <v>101.02887755102039</v>
      </c>
      <c r="D1176" s="79">
        <v>890109890.11000001</v>
      </c>
      <c r="E1176" s="80">
        <v>44</v>
      </c>
      <c r="F1176" s="79">
        <v>105745054945.05499</v>
      </c>
    </row>
    <row r="1177" spans="1:6" ht="15.6">
      <c r="A1177" s="77" t="s">
        <v>1029</v>
      </c>
      <c r="B1177" s="77" t="s">
        <v>1813</v>
      </c>
      <c r="C1177" s="78">
        <v>101.02991836734692</v>
      </c>
      <c r="D1177" s="79">
        <v>1186813186.813</v>
      </c>
      <c r="E1177" s="80">
        <v>44</v>
      </c>
      <c r="F1177" s="79">
        <v>140993406593.40701</v>
      </c>
    </row>
    <row r="1178" spans="1:6" ht="15.6">
      <c r="A1178" s="77" t="s">
        <v>1029</v>
      </c>
      <c r="B1178" s="77" t="s">
        <v>1813</v>
      </c>
      <c r="C1178" s="78">
        <v>101.03095918367346</v>
      </c>
      <c r="D1178" s="79">
        <v>956043956.04400003</v>
      </c>
      <c r="E1178" s="80">
        <v>44</v>
      </c>
      <c r="F1178" s="79">
        <v>113578021978.022</v>
      </c>
    </row>
    <row r="1179" spans="1:6" ht="15.6">
      <c r="A1179" s="77" t="s">
        <v>1029</v>
      </c>
      <c r="B1179" s="77" t="s">
        <v>1813</v>
      </c>
      <c r="C1179" s="78">
        <v>101.032</v>
      </c>
      <c r="D1179" s="79">
        <v>1846153846.154</v>
      </c>
      <c r="E1179" s="80">
        <v>44</v>
      </c>
      <c r="F1179" s="79">
        <v>219323076923.077</v>
      </c>
    </row>
    <row r="1180" spans="1:6" ht="15.6">
      <c r="A1180" s="77" t="s">
        <v>1051</v>
      </c>
      <c r="B1180" s="77" t="s">
        <v>1050</v>
      </c>
      <c r="C1180" s="78">
        <v>110.44368421052634</v>
      </c>
      <c r="D1180" s="82">
        <v>91498271.164244846</v>
      </c>
      <c r="E1180" s="80">
        <v>38.18181818181818</v>
      </c>
      <c r="F1180" s="79">
        <v>9432639954.5685139</v>
      </c>
    </row>
    <row r="1181" spans="1:6" ht="15.6">
      <c r="A1181" s="77" t="s">
        <v>1051</v>
      </c>
      <c r="B1181" s="77" t="s">
        <v>1050</v>
      </c>
      <c r="C1181" s="78">
        <v>110.48578947368424</v>
      </c>
      <c r="D1181" s="82">
        <v>38124279.651768684</v>
      </c>
      <c r="E1181" s="80">
        <v>38.18181818181818</v>
      </c>
      <c r="F1181" s="79">
        <v>3930266647.7368808</v>
      </c>
    </row>
    <row r="1182" spans="1:6" ht="15.6">
      <c r="A1182" s="77" t="s">
        <v>1051</v>
      </c>
      <c r="B1182" s="77" t="s">
        <v>1050</v>
      </c>
      <c r="C1182" s="78">
        <v>110.51210526315792</v>
      </c>
      <c r="D1182" s="82">
        <v>107997959.40697752</v>
      </c>
      <c r="E1182" s="80">
        <v>38.18181818181818</v>
      </c>
      <c r="F1182" s="79">
        <v>11133607815.228411</v>
      </c>
    </row>
    <row r="1183" spans="1:6" ht="15.6">
      <c r="A1183" s="77" t="s">
        <v>1051</v>
      </c>
      <c r="B1183" s="77" t="s">
        <v>1050</v>
      </c>
      <c r="C1183" s="78">
        <v>110.56473684210529</v>
      </c>
      <c r="D1183" s="82">
        <v>465616202.30438805</v>
      </c>
      <c r="E1183" s="80">
        <v>38.18181818181818</v>
      </c>
      <c r="F1183" s="79">
        <v>48000797583.015999</v>
      </c>
    </row>
    <row r="1184" spans="1:6" ht="15.6">
      <c r="A1184" s="77" t="s">
        <v>1051</v>
      </c>
      <c r="B1184" s="77" t="s">
        <v>1050</v>
      </c>
      <c r="C1184" s="78">
        <v>110.59631578947371</v>
      </c>
      <c r="D1184" s="82">
        <v>321328816.36439186</v>
      </c>
      <c r="E1184" s="80">
        <v>38.18181818181818</v>
      </c>
      <c r="F1184" s="79">
        <v>33126079796.110947</v>
      </c>
    </row>
    <row r="1185" spans="1:6" ht="15.6">
      <c r="A1185" s="77" t="s">
        <v>1051</v>
      </c>
      <c r="B1185" s="77" t="s">
        <v>1050</v>
      </c>
      <c r="C1185" s="78">
        <v>110.62789473684212</v>
      </c>
      <c r="D1185" s="82">
        <v>139599635.02890557</v>
      </c>
      <c r="E1185" s="80">
        <v>38.18181818181818</v>
      </c>
      <c r="F1185" s="79">
        <v>14391453283.888994</v>
      </c>
    </row>
    <row r="1186" spans="1:6" ht="15.6">
      <c r="A1186" s="77" t="s">
        <v>1051</v>
      </c>
      <c r="B1186" s="77" t="s">
        <v>1050</v>
      </c>
      <c r="C1186" s="78">
        <v>110.65421052631581</v>
      </c>
      <c r="D1186" s="82">
        <v>258556758.47370631</v>
      </c>
      <c r="E1186" s="80">
        <v>38.18181818181818</v>
      </c>
      <c r="F1186" s="79">
        <v>26654851282.652996</v>
      </c>
    </row>
    <row r="1187" spans="1:6" ht="15.6">
      <c r="A1187" s="77" t="s">
        <v>1051</v>
      </c>
      <c r="B1187" s="77" t="s">
        <v>1050</v>
      </c>
      <c r="C1187" s="78">
        <v>110.70157894736843</v>
      </c>
      <c r="D1187" s="82">
        <v>498450088.95899361</v>
      </c>
      <c r="E1187" s="80">
        <v>38.18181818181818</v>
      </c>
      <c r="F1187" s="79">
        <v>51385672807.227158</v>
      </c>
    </row>
    <row r="1188" spans="1:6" ht="15.6">
      <c r="A1188" s="77" t="s">
        <v>1051</v>
      </c>
      <c r="B1188" s="77" t="s">
        <v>1050</v>
      </c>
      <c r="C1188" s="78">
        <v>110.80157894736843</v>
      </c>
      <c r="D1188" s="82">
        <v>338607463.48722321</v>
      </c>
      <c r="E1188" s="80">
        <v>38.18181818181818</v>
      </c>
      <c r="F1188" s="79">
        <v>34907351235.864647</v>
      </c>
    </row>
    <row r="1189" spans="1:6" ht="15.6">
      <c r="A1189" s="77" t="s">
        <v>1029</v>
      </c>
      <c r="B1189" s="77" t="s">
        <v>1575</v>
      </c>
      <c r="C1189" s="80">
        <v>110.84910967741926</v>
      </c>
      <c r="D1189" s="79">
        <v>2730000000</v>
      </c>
      <c r="E1189" s="80">
        <v>37</v>
      </c>
      <c r="F1189" s="79">
        <v>272727000000.00003</v>
      </c>
    </row>
    <row r="1190" spans="1:6" ht="15.6">
      <c r="A1190" s="77" t="s">
        <v>1029</v>
      </c>
      <c r="B1190" s="77" t="s">
        <v>1575</v>
      </c>
      <c r="C1190" s="80">
        <v>110.85691612903217</v>
      </c>
      <c r="D1190" s="79">
        <v>2390000000</v>
      </c>
      <c r="E1190" s="80">
        <v>37</v>
      </c>
      <c r="F1190" s="79">
        <v>238761000000.00003</v>
      </c>
    </row>
    <row r="1191" spans="1:6" ht="15.6">
      <c r="A1191" s="77" t="s">
        <v>1029</v>
      </c>
      <c r="B1191" s="77" t="s">
        <v>1575</v>
      </c>
      <c r="C1191" s="80">
        <v>110.86472258064508</v>
      </c>
      <c r="D1191" s="79">
        <v>2570000000</v>
      </c>
      <c r="E1191" s="80">
        <v>37</v>
      </c>
      <c r="F1191" s="79">
        <v>256743000000.00003</v>
      </c>
    </row>
    <row r="1192" spans="1:6" ht="15.6">
      <c r="A1192" s="77" t="s">
        <v>1051</v>
      </c>
      <c r="B1192" s="77" t="s">
        <v>1050</v>
      </c>
      <c r="C1192" s="78">
        <v>110.87</v>
      </c>
      <c r="D1192" s="82">
        <v>138747378.40479749</v>
      </c>
      <c r="E1192" s="80">
        <v>38.18181818181818</v>
      </c>
      <c r="F1192" s="79">
        <v>14303593373.730942</v>
      </c>
    </row>
    <row r="1193" spans="1:6" ht="15.6">
      <c r="A1193" s="77" t="s">
        <v>1029</v>
      </c>
      <c r="B1193" s="77" t="s">
        <v>1575</v>
      </c>
      <c r="C1193" s="80">
        <v>110.87252903225799</v>
      </c>
      <c r="D1193" s="79">
        <v>2950000000</v>
      </c>
      <c r="E1193" s="80">
        <v>37</v>
      </c>
      <c r="F1193" s="79">
        <v>294705000000</v>
      </c>
    </row>
    <row r="1194" spans="1:6" ht="15.6">
      <c r="A1194" s="77" t="s">
        <v>1029</v>
      </c>
      <c r="B1194" s="77" t="s">
        <v>1575</v>
      </c>
      <c r="C1194" s="80">
        <v>110.88033548387089</v>
      </c>
      <c r="D1194" s="79">
        <v>2840000000</v>
      </c>
      <c r="E1194" s="80">
        <v>37</v>
      </c>
      <c r="F1194" s="79">
        <v>283716000000</v>
      </c>
    </row>
    <row r="1195" spans="1:6" ht="15.6">
      <c r="A1195" s="77" t="s">
        <v>1029</v>
      </c>
      <c r="B1195" s="77" t="s">
        <v>1575</v>
      </c>
      <c r="C1195" s="80">
        <v>110.8881419354838</v>
      </c>
      <c r="D1195" s="79">
        <v>3080000000</v>
      </c>
      <c r="E1195" s="80">
        <v>37</v>
      </c>
      <c r="F1195" s="79">
        <v>307692000000</v>
      </c>
    </row>
    <row r="1196" spans="1:6" ht="15.6">
      <c r="A1196" s="77" t="s">
        <v>1029</v>
      </c>
      <c r="B1196" s="77" t="s">
        <v>1575</v>
      </c>
      <c r="C1196" s="80">
        <v>110.89594838709671</v>
      </c>
      <c r="D1196" s="79">
        <v>2310000000</v>
      </c>
      <c r="E1196" s="80">
        <v>37</v>
      </c>
      <c r="F1196" s="79">
        <v>230769000000</v>
      </c>
    </row>
    <row r="1197" spans="1:6" ht="15.6">
      <c r="A1197" s="77" t="s">
        <v>1029</v>
      </c>
      <c r="B1197" s="77" t="s">
        <v>1575</v>
      </c>
      <c r="C1197" s="80">
        <v>110.90375483870962</v>
      </c>
      <c r="D1197" s="79">
        <v>2230000000</v>
      </c>
      <c r="E1197" s="80">
        <v>37</v>
      </c>
      <c r="F1197" s="79">
        <v>222777000000</v>
      </c>
    </row>
    <row r="1198" spans="1:6" ht="15.6">
      <c r="A1198" s="77" t="s">
        <v>1029</v>
      </c>
      <c r="B1198" s="77" t="s">
        <v>1575</v>
      </c>
      <c r="C1198" s="80">
        <v>110.91156129032252</v>
      </c>
      <c r="D1198" s="79">
        <v>2720000000</v>
      </c>
      <c r="E1198" s="80">
        <v>37</v>
      </c>
      <c r="F1198" s="79">
        <v>271728000000.00003</v>
      </c>
    </row>
    <row r="1199" spans="1:6" ht="15.6">
      <c r="A1199" s="77" t="s">
        <v>1029</v>
      </c>
      <c r="B1199" s="77" t="s">
        <v>1575</v>
      </c>
      <c r="C1199" s="80">
        <v>110.91936774193543</v>
      </c>
      <c r="D1199" s="79">
        <v>2920000000</v>
      </c>
      <c r="E1199" s="80">
        <v>37</v>
      </c>
      <c r="F1199" s="79">
        <v>291708000000</v>
      </c>
    </row>
    <row r="1200" spans="1:6" ht="15.6">
      <c r="A1200" s="77" t="s">
        <v>1029</v>
      </c>
      <c r="B1200" s="77" t="s">
        <v>1575</v>
      </c>
      <c r="C1200" s="80">
        <v>110.92717419354834</v>
      </c>
      <c r="D1200" s="79">
        <v>2360000000</v>
      </c>
      <c r="E1200" s="80">
        <v>37</v>
      </c>
      <c r="F1200" s="79">
        <v>235764000000.00003</v>
      </c>
    </row>
    <row r="1201" spans="1:6" ht="15.6">
      <c r="A1201" s="77" t="s">
        <v>1029</v>
      </c>
      <c r="B1201" s="77" t="s">
        <v>1575</v>
      </c>
      <c r="C1201" s="80">
        <v>110.93498064516125</v>
      </c>
      <c r="D1201" s="79">
        <v>3130000000</v>
      </c>
      <c r="E1201" s="80">
        <v>37</v>
      </c>
      <c r="F1201" s="79">
        <v>312687000000</v>
      </c>
    </row>
    <row r="1202" spans="1:6" ht="15.6">
      <c r="A1202" s="77" t="s">
        <v>1029</v>
      </c>
      <c r="B1202" s="77" t="s">
        <v>1575</v>
      </c>
      <c r="C1202" s="80">
        <v>110.94278709677415</v>
      </c>
      <c r="D1202" s="79">
        <v>2340000000</v>
      </c>
      <c r="E1202" s="80">
        <v>37</v>
      </c>
      <c r="F1202" s="79">
        <v>233766000000.00003</v>
      </c>
    </row>
    <row r="1203" spans="1:6" ht="15.6">
      <c r="A1203" s="77" t="s">
        <v>1029</v>
      </c>
      <c r="B1203" s="77" t="s">
        <v>1575</v>
      </c>
      <c r="C1203" s="80">
        <v>110.95059354838706</v>
      </c>
      <c r="D1203" s="79">
        <v>3110000000</v>
      </c>
      <c r="E1203" s="80">
        <v>37</v>
      </c>
      <c r="F1203" s="79">
        <v>310689000000</v>
      </c>
    </row>
    <row r="1204" spans="1:6" ht="15.6">
      <c r="A1204" s="77" t="s">
        <v>1051</v>
      </c>
      <c r="B1204" s="77" t="s">
        <v>1050</v>
      </c>
      <c r="C1204" s="78">
        <v>110.95421052631579</v>
      </c>
      <c r="D1204" s="82">
        <v>444185155.62547201</v>
      </c>
      <c r="E1204" s="80">
        <v>23.636363636363633</v>
      </c>
      <c r="F1204" s="79">
        <v>28347089022.643757</v>
      </c>
    </row>
    <row r="1205" spans="1:6" ht="15.6">
      <c r="A1205" s="77" t="s">
        <v>1029</v>
      </c>
      <c r="B1205" s="77" t="s">
        <v>1575</v>
      </c>
      <c r="C1205" s="80">
        <v>110.95839999999997</v>
      </c>
      <c r="D1205" s="79">
        <v>2910000000</v>
      </c>
      <c r="E1205" s="80">
        <v>37</v>
      </c>
      <c r="F1205" s="79">
        <v>290709000000</v>
      </c>
    </row>
    <row r="1206" spans="1:6" ht="15.6">
      <c r="A1206" s="77" t="s">
        <v>1029</v>
      </c>
      <c r="B1206" s="77" t="s">
        <v>1575</v>
      </c>
      <c r="C1206" s="80">
        <v>110.96620645161288</v>
      </c>
      <c r="D1206" s="79">
        <v>3160000000</v>
      </c>
      <c r="E1206" s="80">
        <v>37</v>
      </c>
      <c r="F1206" s="79">
        <v>315684000000</v>
      </c>
    </row>
    <row r="1207" spans="1:6" ht="15.6">
      <c r="A1207" s="77" t="s">
        <v>1029</v>
      </c>
      <c r="B1207" s="77" t="s">
        <v>1575</v>
      </c>
      <c r="C1207" s="80">
        <v>110.97401290322578</v>
      </c>
      <c r="D1207" s="79">
        <v>2940000000</v>
      </c>
      <c r="E1207" s="80">
        <v>37</v>
      </c>
      <c r="F1207" s="79">
        <v>293706000000</v>
      </c>
    </row>
    <row r="1208" spans="1:6" ht="15.6">
      <c r="A1208" s="77" t="s">
        <v>1029</v>
      </c>
      <c r="B1208" s="77" t="s">
        <v>1575</v>
      </c>
      <c r="C1208" s="80">
        <v>110.98181935483869</v>
      </c>
      <c r="D1208" s="79">
        <v>2140000000</v>
      </c>
      <c r="E1208" s="80">
        <v>37</v>
      </c>
      <c r="F1208" s="79">
        <v>213786000000</v>
      </c>
    </row>
    <row r="1209" spans="1:6" ht="15.6">
      <c r="A1209" s="77" t="s">
        <v>1029</v>
      </c>
      <c r="B1209" s="77" t="s">
        <v>1575</v>
      </c>
      <c r="C1209" s="80">
        <v>110.9896258064516</v>
      </c>
      <c r="D1209" s="79">
        <v>1850000000</v>
      </c>
      <c r="E1209" s="80">
        <v>37</v>
      </c>
      <c r="F1209" s="79">
        <v>184815000000</v>
      </c>
    </row>
    <row r="1210" spans="1:6" ht="15.6">
      <c r="A1210" s="77" t="s">
        <v>1051</v>
      </c>
      <c r="B1210" s="77" t="s">
        <v>1052</v>
      </c>
      <c r="C1210" s="78">
        <v>110.99658227848107</v>
      </c>
      <c r="D1210" s="82">
        <v>45749135.582122423</v>
      </c>
      <c r="E1210" s="78">
        <v>98.75</v>
      </c>
      <c r="F1210" s="82">
        <v>12197863274.583393</v>
      </c>
    </row>
    <row r="1211" spans="1:6" ht="15.6">
      <c r="A1211" s="77" t="s">
        <v>1029</v>
      </c>
      <c r="B1211" s="77" t="s">
        <v>1575</v>
      </c>
      <c r="C1211" s="80">
        <v>110.99743225806451</v>
      </c>
      <c r="D1211" s="79">
        <v>2030000000</v>
      </c>
      <c r="E1211" s="80">
        <v>37</v>
      </c>
      <c r="F1211" s="79">
        <v>202797000000</v>
      </c>
    </row>
    <row r="1212" spans="1:6" ht="15.6">
      <c r="A1212" s="77" t="s">
        <v>1029</v>
      </c>
      <c r="B1212" s="77" t="s">
        <v>1575</v>
      </c>
      <c r="C1212" s="80">
        <v>111.00523870967741</v>
      </c>
      <c r="D1212" s="79">
        <v>1520000000</v>
      </c>
      <c r="E1212" s="80">
        <v>37</v>
      </c>
      <c r="F1212" s="79">
        <v>151848000000</v>
      </c>
    </row>
    <row r="1213" spans="1:6" ht="15.6">
      <c r="A1213" s="77" t="s">
        <v>1029</v>
      </c>
      <c r="B1213" s="77" t="s">
        <v>1575</v>
      </c>
      <c r="C1213" s="80">
        <v>111.01304516129032</v>
      </c>
      <c r="D1213" s="79">
        <v>2240000000</v>
      </c>
      <c r="E1213" s="80">
        <v>37</v>
      </c>
      <c r="F1213" s="79">
        <v>223776000000</v>
      </c>
    </row>
    <row r="1214" spans="1:6" ht="15.6">
      <c r="A1214" s="77" t="s">
        <v>1029</v>
      </c>
      <c r="B1214" s="77" t="s">
        <v>1575</v>
      </c>
      <c r="C1214" s="80">
        <v>111.02085161290323</v>
      </c>
      <c r="D1214" s="79">
        <v>1880000000</v>
      </c>
      <c r="E1214" s="80">
        <v>37</v>
      </c>
      <c r="F1214" s="79">
        <v>187812000000</v>
      </c>
    </row>
    <row r="1215" spans="1:6" ht="15.6">
      <c r="A1215" s="77" t="s">
        <v>1029</v>
      </c>
      <c r="B1215" s="77" t="s">
        <v>1575</v>
      </c>
      <c r="C1215" s="80">
        <v>111.02865806451614</v>
      </c>
      <c r="D1215" s="79">
        <v>2090000000</v>
      </c>
      <c r="E1215" s="80">
        <v>37</v>
      </c>
      <c r="F1215" s="79">
        <v>208791000000</v>
      </c>
    </row>
    <row r="1216" spans="1:6" ht="15.6">
      <c r="A1216" s="77" t="s">
        <v>1029</v>
      </c>
      <c r="B1216" s="77" t="s">
        <v>1575</v>
      </c>
      <c r="C1216" s="80">
        <v>111.03646451612904</v>
      </c>
      <c r="D1216" s="79">
        <v>2450000000</v>
      </c>
      <c r="E1216" s="80">
        <v>37</v>
      </c>
      <c r="F1216" s="79">
        <v>244755000000.00003</v>
      </c>
    </row>
    <row r="1217" spans="1:6" ht="15.6">
      <c r="A1217" s="77" t="s">
        <v>1029</v>
      </c>
      <c r="B1217" s="77" t="s">
        <v>1575</v>
      </c>
      <c r="C1217" s="80">
        <v>111.04427096774195</v>
      </c>
      <c r="D1217" s="79">
        <v>2270000000</v>
      </c>
      <c r="E1217" s="80">
        <v>37</v>
      </c>
      <c r="F1217" s="79">
        <v>226773000000</v>
      </c>
    </row>
    <row r="1218" spans="1:6" ht="15.6">
      <c r="A1218" s="77" t="s">
        <v>1029</v>
      </c>
      <c r="B1218" s="77" t="s">
        <v>1575</v>
      </c>
      <c r="C1218" s="80">
        <v>111.05207741935486</v>
      </c>
      <c r="D1218" s="79">
        <v>1700000000</v>
      </c>
      <c r="E1218" s="80">
        <v>37</v>
      </c>
      <c r="F1218" s="79">
        <v>169830000000</v>
      </c>
    </row>
    <row r="1219" spans="1:6" ht="15.6">
      <c r="A1219" s="77" t="s">
        <v>1029</v>
      </c>
      <c r="B1219" s="77" t="s">
        <v>1575</v>
      </c>
      <c r="C1219" s="80">
        <v>111.05988387096777</v>
      </c>
      <c r="D1219" s="79">
        <v>2030000000</v>
      </c>
      <c r="E1219" s="80">
        <v>37</v>
      </c>
      <c r="F1219" s="79">
        <v>202797000000</v>
      </c>
    </row>
    <row r="1220" spans="1:6" ht="15.6">
      <c r="A1220" s="77" t="s">
        <v>1051</v>
      </c>
      <c r="B1220" s="77" t="s">
        <v>1052</v>
      </c>
      <c r="C1220" s="78">
        <v>111.06240506329119</v>
      </c>
      <c r="D1220" s="82">
        <v>106247992.47214223</v>
      </c>
      <c r="E1220" s="78">
        <v>98.75</v>
      </c>
      <c r="F1220" s="82">
        <v>28328370992.884926</v>
      </c>
    </row>
    <row r="1221" spans="1:6" ht="15.6">
      <c r="A1221" s="77" t="s">
        <v>1029</v>
      </c>
      <c r="B1221" s="77" t="s">
        <v>1575</v>
      </c>
      <c r="C1221" s="80">
        <v>111.06769032258067</v>
      </c>
      <c r="D1221" s="79">
        <v>2360000000</v>
      </c>
      <c r="E1221" s="80">
        <v>37</v>
      </c>
      <c r="F1221" s="79">
        <v>235764000000.00003</v>
      </c>
    </row>
    <row r="1222" spans="1:6" ht="15.6">
      <c r="A1222" s="77" t="s">
        <v>1029</v>
      </c>
      <c r="B1222" s="77" t="s">
        <v>1575</v>
      </c>
      <c r="C1222" s="80">
        <v>111.07549677419358</v>
      </c>
      <c r="D1222" s="79">
        <v>1850000000</v>
      </c>
      <c r="E1222" s="80">
        <v>37</v>
      </c>
      <c r="F1222" s="79">
        <v>184815000000</v>
      </c>
    </row>
    <row r="1223" spans="1:6" ht="15.6">
      <c r="A1223" s="77" t="s">
        <v>1051</v>
      </c>
      <c r="B1223" s="77" t="s">
        <v>1050</v>
      </c>
      <c r="C1223" s="78">
        <v>111.08052631578947</v>
      </c>
      <c r="D1223" s="82">
        <v>109997921.61821784</v>
      </c>
      <c r="E1223" s="80">
        <v>23.636363636363633</v>
      </c>
      <c r="F1223" s="79">
        <v>7019867361.4535389</v>
      </c>
    </row>
    <row r="1224" spans="1:6" ht="15.6">
      <c r="A1224" s="77" t="s">
        <v>1029</v>
      </c>
      <c r="B1224" s="77" t="s">
        <v>1575</v>
      </c>
      <c r="C1224" s="80">
        <v>111.08330322580649</v>
      </c>
      <c r="D1224" s="79">
        <v>1820000000</v>
      </c>
      <c r="E1224" s="80">
        <v>37</v>
      </c>
      <c r="F1224" s="79">
        <v>181818000000</v>
      </c>
    </row>
    <row r="1225" spans="1:6" ht="15.6">
      <c r="A1225" s="77" t="s">
        <v>1029</v>
      </c>
      <c r="B1225" s="77" t="s">
        <v>1575</v>
      </c>
      <c r="C1225" s="80">
        <v>111.0911096774194</v>
      </c>
      <c r="D1225" s="79">
        <v>2270000000</v>
      </c>
      <c r="E1225" s="80">
        <v>37</v>
      </c>
      <c r="F1225" s="79">
        <v>226773000000</v>
      </c>
    </row>
    <row r="1226" spans="1:6" ht="15.6">
      <c r="A1226" s="77" t="s">
        <v>2267</v>
      </c>
      <c r="B1226" s="77" t="s">
        <v>2366</v>
      </c>
      <c r="C1226" s="78">
        <v>111.09149999999998</v>
      </c>
      <c r="D1226" s="79">
        <v>1840000000</v>
      </c>
      <c r="E1226" s="80">
        <v>13</v>
      </c>
      <c r="F1226" s="79">
        <v>64584000000.000008</v>
      </c>
    </row>
    <row r="1227" spans="1:6" ht="15.6">
      <c r="A1227" s="77" t="s">
        <v>1029</v>
      </c>
      <c r="B1227" s="77" t="s">
        <v>1575</v>
      </c>
      <c r="C1227" s="80">
        <v>111.0989161290323</v>
      </c>
      <c r="D1227" s="79">
        <v>2420000000</v>
      </c>
      <c r="E1227" s="80">
        <v>37</v>
      </c>
      <c r="F1227" s="79">
        <v>241758000000.00003</v>
      </c>
    </row>
    <row r="1228" spans="1:6" ht="15.6">
      <c r="A1228" s="77" t="s">
        <v>2267</v>
      </c>
      <c r="B1228" s="77" t="s">
        <v>2366</v>
      </c>
      <c r="C1228" s="78">
        <v>111.10158333333331</v>
      </c>
      <c r="D1228" s="79">
        <v>1710000000</v>
      </c>
      <c r="E1228" s="80">
        <v>13</v>
      </c>
      <c r="F1228" s="79">
        <v>60021000000.000008</v>
      </c>
    </row>
    <row r="1229" spans="1:6" ht="15.6">
      <c r="A1229" s="77" t="s">
        <v>1051</v>
      </c>
      <c r="B1229" s="77" t="s">
        <v>1052</v>
      </c>
      <c r="C1229" s="78">
        <v>111.10291139240512</v>
      </c>
      <c r="D1229" s="82">
        <v>142214294.03041458</v>
      </c>
      <c r="E1229" s="78">
        <v>98.75</v>
      </c>
      <c r="F1229" s="82">
        <v>37917886145.859291</v>
      </c>
    </row>
    <row r="1230" spans="1:6" ht="15.6">
      <c r="A1230" s="77" t="s">
        <v>2267</v>
      </c>
      <c r="B1230" s="77" t="s">
        <v>2366</v>
      </c>
      <c r="C1230" s="78">
        <v>111.11166666666665</v>
      </c>
      <c r="D1230" s="79">
        <v>2520000000</v>
      </c>
      <c r="E1230" s="80">
        <v>13</v>
      </c>
      <c r="F1230" s="79">
        <v>88452000000</v>
      </c>
    </row>
    <row r="1231" spans="1:6" ht="15.6">
      <c r="A1231" s="77" t="s">
        <v>1051</v>
      </c>
      <c r="B1231" s="77" t="s">
        <v>1052</v>
      </c>
      <c r="C1231" s="78">
        <v>111.11303797468359</v>
      </c>
      <c r="D1231" s="82">
        <v>172496740.71947795</v>
      </c>
      <c r="E1231" s="78">
        <v>98.75</v>
      </c>
      <c r="F1231" s="82">
        <v>45991943494.330811</v>
      </c>
    </row>
    <row r="1232" spans="1:6" ht="15.6">
      <c r="A1232" s="77" t="s">
        <v>1029</v>
      </c>
      <c r="B1232" s="77" t="s">
        <v>1575</v>
      </c>
      <c r="C1232" s="80">
        <v>111.11843225806456</v>
      </c>
      <c r="D1232" s="79">
        <v>2360000000</v>
      </c>
      <c r="E1232" s="80">
        <v>37</v>
      </c>
      <c r="F1232" s="79">
        <v>235764000000.00003</v>
      </c>
    </row>
    <row r="1233" spans="1:6" ht="15.6">
      <c r="A1233" s="77" t="s">
        <v>2267</v>
      </c>
      <c r="B1233" s="77" t="s">
        <v>2366</v>
      </c>
      <c r="C1233" s="78">
        <v>111.12174999999999</v>
      </c>
      <c r="D1233" s="79">
        <v>1410000000</v>
      </c>
      <c r="E1233" s="80">
        <v>13</v>
      </c>
      <c r="F1233" s="79">
        <v>49491000000</v>
      </c>
    </row>
    <row r="1234" spans="1:6" ht="15.6">
      <c r="A1234" s="77" t="s">
        <v>1029</v>
      </c>
      <c r="B1234" s="77" t="s">
        <v>1575</v>
      </c>
      <c r="C1234" s="80">
        <v>111.12233548387101</v>
      </c>
      <c r="D1234" s="79">
        <v>2560000000</v>
      </c>
      <c r="E1234" s="80">
        <v>37</v>
      </c>
      <c r="F1234" s="79">
        <v>255744000000.00003</v>
      </c>
    </row>
    <row r="1235" spans="1:6" ht="15.6">
      <c r="A1235" s="77" t="s">
        <v>1051</v>
      </c>
      <c r="B1235" s="77" t="s">
        <v>1052</v>
      </c>
      <c r="C1235" s="78">
        <v>111.12316455696207</v>
      </c>
      <c r="D1235" s="82">
        <v>48087592.30066853</v>
      </c>
      <c r="E1235" s="78">
        <v>98.75</v>
      </c>
      <c r="F1235" s="82">
        <v>12821354297.165747</v>
      </c>
    </row>
    <row r="1236" spans="1:6" ht="15.6">
      <c r="A1236" s="77" t="s">
        <v>1029</v>
      </c>
      <c r="B1236" s="77" t="s">
        <v>1575</v>
      </c>
      <c r="C1236" s="80">
        <v>111.12623870967747</v>
      </c>
      <c r="D1236" s="79">
        <v>2470000000</v>
      </c>
      <c r="E1236" s="80">
        <v>37</v>
      </c>
      <c r="F1236" s="79">
        <v>246753000000.00003</v>
      </c>
    </row>
    <row r="1237" spans="1:6" ht="15.6">
      <c r="A1237" s="77" t="s">
        <v>1029</v>
      </c>
      <c r="B1237" s="77" t="s">
        <v>1575</v>
      </c>
      <c r="C1237" s="80">
        <v>111.13014193548392</v>
      </c>
      <c r="D1237" s="79">
        <v>2330000000</v>
      </c>
      <c r="E1237" s="80">
        <v>37</v>
      </c>
      <c r="F1237" s="79">
        <v>232767000000.00003</v>
      </c>
    </row>
    <row r="1238" spans="1:6" ht="15.6">
      <c r="A1238" s="77" t="s">
        <v>2267</v>
      </c>
      <c r="B1238" s="77" t="s">
        <v>2366</v>
      </c>
      <c r="C1238" s="78">
        <v>111.13183333333333</v>
      </c>
      <c r="D1238" s="79">
        <v>1960000000</v>
      </c>
      <c r="E1238" s="80">
        <v>13</v>
      </c>
      <c r="F1238" s="79">
        <v>68796000000</v>
      </c>
    </row>
    <row r="1239" spans="1:6" ht="15.6">
      <c r="A1239" s="77" t="s">
        <v>1029</v>
      </c>
      <c r="B1239" s="77" t="s">
        <v>1575</v>
      </c>
      <c r="C1239" s="80">
        <v>111.13404516129037</v>
      </c>
      <c r="D1239" s="79">
        <v>1510000000</v>
      </c>
      <c r="E1239" s="80">
        <v>37</v>
      </c>
      <c r="F1239" s="79">
        <v>150849000000</v>
      </c>
    </row>
    <row r="1240" spans="1:6" ht="15.6">
      <c r="A1240" s="77" t="s">
        <v>1029</v>
      </c>
      <c r="B1240" s="77" t="s">
        <v>1575</v>
      </c>
      <c r="C1240" s="80">
        <v>111.13794838709683</v>
      </c>
      <c r="D1240" s="79">
        <v>2530000000</v>
      </c>
      <c r="E1240" s="80">
        <v>37</v>
      </c>
      <c r="F1240" s="79">
        <v>252747000000.00003</v>
      </c>
    </row>
    <row r="1241" spans="1:6" ht="15.6">
      <c r="A1241" s="77" t="s">
        <v>1029</v>
      </c>
      <c r="B1241" s="77" t="s">
        <v>1575</v>
      </c>
      <c r="C1241" s="80">
        <v>111.13950967741941</v>
      </c>
      <c r="D1241" s="79">
        <v>2540000000</v>
      </c>
      <c r="E1241" s="80">
        <v>37</v>
      </c>
      <c r="F1241" s="79">
        <v>253746000000.00003</v>
      </c>
    </row>
    <row r="1242" spans="1:6" ht="15.6">
      <c r="A1242" s="77" t="s">
        <v>1029</v>
      </c>
      <c r="B1242" s="77" t="s">
        <v>1575</v>
      </c>
      <c r="C1242" s="80">
        <v>111.141070967742</v>
      </c>
      <c r="D1242" s="79">
        <v>1620000000</v>
      </c>
      <c r="E1242" s="80">
        <v>37</v>
      </c>
      <c r="F1242" s="79">
        <v>161838000000</v>
      </c>
    </row>
    <row r="1243" spans="1:6" ht="15.6">
      <c r="A1243" s="77" t="s">
        <v>1029</v>
      </c>
      <c r="B1243" s="77" t="s">
        <v>1575</v>
      </c>
      <c r="C1243" s="80">
        <v>111.14185161290328</v>
      </c>
      <c r="D1243" s="79">
        <v>1550000000</v>
      </c>
      <c r="E1243" s="80">
        <v>37</v>
      </c>
      <c r="F1243" s="79">
        <v>154845000000</v>
      </c>
    </row>
    <row r="1244" spans="1:6" ht="15.6">
      <c r="A1244" s="77" t="s">
        <v>2267</v>
      </c>
      <c r="B1244" s="77" t="s">
        <v>2366</v>
      </c>
      <c r="C1244" s="78">
        <v>111.14191666666667</v>
      </c>
      <c r="D1244" s="79">
        <v>1180000000</v>
      </c>
      <c r="E1244" s="80">
        <v>13</v>
      </c>
      <c r="F1244" s="79">
        <v>41418000000</v>
      </c>
    </row>
    <row r="1245" spans="1:6" ht="15.6">
      <c r="A1245" s="77" t="s">
        <v>1029</v>
      </c>
      <c r="B1245" s="77" t="s">
        <v>1575</v>
      </c>
      <c r="C1245" s="80">
        <v>111.14341290322587</v>
      </c>
      <c r="D1245" s="79">
        <v>1210000000</v>
      </c>
      <c r="E1245" s="80">
        <v>37</v>
      </c>
      <c r="F1245" s="79">
        <v>120879000000.00002</v>
      </c>
    </row>
    <row r="1246" spans="1:6" ht="15.6">
      <c r="A1246" s="77" t="s">
        <v>1029</v>
      </c>
      <c r="B1246" s="77" t="s">
        <v>1575</v>
      </c>
      <c r="C1246" s="80">
        <v>111.14341290322587</v>
      </c>
      <c r="D1246" s="79">
        <v>1530000000</v>
      </c>
      <c r="E1246" s="80">
        <v>37</v>
      </c>
      <c r="F1246" s="79">
        <v>152847000000</v>
      </c>
    </row>
    <row r="1247" spans="1:6" ht="15.6">
      <c r="A1247" s="77" t="s">
        <v>1051</v>
      </c>
      <c r="B1247" s="77" t="s">
        <v>1052</v>
      </c>
      <c r="C1247" s="78">
        <v>111.14341772151903</v>
      </c>
      <c r="D1247" s="82">
        <v>309318111.95850521</v>
      </c>
      <c r="E1247" s="78">
        <v>98.75</v>
      </c>
      <c r="F1247" s="82">
        <v>82471941600.936462</v>
      </c>
    </row>
    <row r="1248" spans="1:6" ht="15.6">
      <c r="A1248" s="77" t="s">
        <v>1029</v>
      </c>
      <c r="B1248" s="77" t="s">
        <v>1575</v>
      </c>
      <c r="C1248" s="80">
        <v>111.14575483870973</v>
      </c>
      <c r="D1248" s="79">
        <v>1420000000</v>
      </c>
      <c r="E1248" s="80">
        <v>37</v>
      </c>
      <c r="F1248" s="79">
        <v>141858000000</v>
      </c>
    </row>
    <row r="1249" spans="1:6" ht="15.6">
      <c r="A1249" s="77" t="s">
        <v>1029</v>
      </c>
      <c r="B1249" s="77" t="s">
        <v>1575</v>
      </c>
      <c r="C1249" s="80">
        <v>111.1480967741936</v>
      </c>
      <c r="D1249" s="79">
        <v>1360000000</v>
      </c>
      <c r="E1249" s="80">
        <v>37</v>
      </c>
      <c r="F1249" s="79">
        <v>135864000000.00002</v>
      </c>
    </row>
    <row r="1250" spans="1:6" ht="15.6">
      <c r="A1250" s="77" t="s">
        <v>1029</v>
      </c>
      <c r="B1250" s="77" t="s">
        <v>1575</v>
      </c>
      <c r="C1250" s="80">
        <v>111.14965806451619</v>
      </c>
      <c r="D1250" s="79">
        <v>1420000000</v>
      </c>
      <c r="E1250" s="80">
        <v>37</v>
      </c>
      <c r="F1250" s="79">
        <v>141858000000</v>
      </c>
    </row>
    <row r="1251" spans="1:6" ht="15.6">
      <c r="A1251" s="77" t="s">
        <v>1029</v>
      </c>
      <c r="B1251" s="77" t="s">
        <v>1575</v>
      </c>
      <c r="C1251" s="80">
        <v>111.15043870967747</v>
      </c>
      <c r="D1251" s="79">
        <v>1120000000</v>
      </c>
      <c r="E1251" s="80">
        <v>37</v>
      </c>
      <c r="F1251" s="79">
        <v>111888000000</v>
      </c>
    </row>
    <row r="1252" spans="1:6" ht="15.6">
      <c r="A1252" s="77" t="s">
        <v>2267</v>
      </c>
      <c r="B1252" s="77" t="s">
        <v>2366</v>
      </c>
      <c r="C1252" s="78">
        <v>111.152</v>
      </c>
      <c r="D1252" s="79">
        <v>1210000000</v>
      </c>
      <c r="E1252" s="80">
        <v>13</v>
      </c>
      <c r="F1252" s="79">
        <v>42471000000</v>
      </c>
    </row>
    <row r="1253" spans="1:6" ht="15.6">
      <c r="A1253" s="77" t="s">
        <v>1029</v>
      </c>
      <c r="B1253" s="77" t="s">
        <v>1575</v>
      </c>
      <c r="C1253" s="80">
        <v>111.15200000000006</v>
      </c>
      <c r="D1253" s="79">
        <v>1450000000</v>
      </c>
      <c r="E1253" s="80">
        <v>37</v>
      </c>
      <c r="F1253" s="79">
        <v>144855000000</v>
      </c>
    </row>
    <row r="1254" spans="1:6" ht="15.6">
      <c r="A1254" s="77" t="s">
        <v>1051</v>
      </c>
      <c r="B1254" s="77" t="s">
        <v>1052</v>
      </c>
      <c r="C1254" s="78">
        <v>111.1535443037975</v>
      </c>
      <c r="D1254" s="82">
        <v>228745677.91061211</v>
      </c>
      <c r="E1254" s="78">
        <v>98.75</v>
      </c>
      <c r="F1254" s="82">
        <v>60989316372.916962</v>
      </c>
    </row>
    <row r="1255" spans="1:6" ht="15.6">
      <c r="A1255" s="77" t="s">
        <v>1029</v>
      </c>
      <c r="B1255" s="77" t="s">
        <v>1575</v>
      </c>
      <c r="C1255" s="80">
        <v>111.15590322580651</v>
      </c>
      <c r="D1255" s="79">
        <v>999000000</v>
      </c>
      <c r="E1255" s="80">
        <v>37</v>
      </c>
      <c r="F1255" s="79">
        <v>99800100000</v>
      </c>
    </row>
    <row r="1256" spans="1:6" ht="15.6">
      <c r="A1256" s="77" t="s">
        <v>1029</v>
      </c>
      <c r="B1256" s="77" t="s">
        <v>1575</v>
      </c>
      <c r="C1256" s="80">
        <v>111.1574645161291</v>
      </c>
      <c r="D1256" s="79">
        <v>1380000000</v>
      </c>
      <c r="E1256" s="80">
        <v>37</v>
      </c>
      <c r="F1256" s="79">
        <v>137862000000</v>
      </c>
    </row>
    <row r="1257" spans="1:6" ht="15.6">
      <c r="A1257" s="77" t="s">
        <v>1029</v>
      </c>
      <c r="B1257" s="77" t="s">
        <v>1575</v>
      </c>
      <c r="C1257" s="80">
        <v>111.15902580645168</v>
      </c>
      <c r="D1257" s="79">
        <v>1320000000</v>
      </c>
      <c r="E1257" s="80">
        <v>37</v>
      </c>
      <c r="F1257" s="79">
        <v>131868000000.00002</v>
      </c>
    </row>
    <row r="1258" spans="1:6" ht="15.6">
      <c r="A1258" s="77" t="s">
        <v>1029</v>
      </c>
      <c r="B1258" s="77" t="s">
        <v>1575</v>
      </c>
      <c r="C1258" s="80">
        <v>111.16136774193555</v>
      </c>
      <c r="D1258" s="79">
        <v>1060000000</v>
      </c>
      <c r="E1258" s="80">
        <v>37</v>
      </c>
      <c r="F1258" s="79">
        <v>105894000000</v>
      </c>
    </row>
    <row r="1259" spans="1:6" ht="15.6">
      <c r="A1259" s="77" t="s">
        <v>2267</v>
      </c>
      <c r="B1259" s="77" t="s">
        <v>2366</v>
      </c>
      <c r="C1259" s="78">
        <v>111.16208333333334</v>
      </c>
      <c r="D1259" s="79">
        <v>1300000000</v>
      </c>
      <c r="E1259" s="80">
        <v>13</v>
      </c>
      <c r="F1259" s="79">
        <v>45630000000</v>
      </c>
    </row>
    <row r="1260" spans="1:6" ht="15.6">
      <c r="A1260" s="77" t="s">
        <v>1051</v>
      </c>
      <c r="B1260" s="77" t="s">
        <v>1052</v>
      </c>
      <c r="C1260" s="78">
        <v>111.16367088607598</v>
      </c>
      <c r="D1260" s="82">
        <v>281802711.1262176</v>
      </c>
      <c r="E1260" s="78">
        <v>98.75</v>
      </c>
      <c r="F1260" s="82">
        <v>75135647854.027771</v>
      </c>
    </row>
    <row r="1261" spans="1:6" ht="15.6">
      <c r="A1261" s="77" t="s">
        <v>1029</v>
      </c>
      <c r="B1261" s="77" t="s">
        <v>1575</v>
      </c>
      <c r="C1261" s="80">
        <v>111.16370967741942</v>
      </c>
      <c r="D1261" s="79">
        <v>1430000000</v>
      </c>
      <c r="E1261" s="80">
        <v>37</v>
      </c>
      <c r="F1261" s="79">
        <v>142857000000</v>
      </c>
    </row>
    <row r="1262" spans="1:6" ht="15.6">
      <c r="A1262" s="77" t="s">
        <v>1051</v>
      </c>
      <c r="B1262" s="77" t="s">
        <v>1050</v>
      </c>
      <c r="C1262" s="78">
        <v>111.16473684210526</v>
      </c>
      <c r="D1262" s="82">
        <v>99373122.371003613</v>
      </c>
      <c r="E1262" s="80">
        <v>23.636363636363633</v>
      </c>
      <c r="F1262" s="79">
        <v>6341811991.313139</v>
      </c>
    </row>
    <row r="1263" spans="1:6" ht="15.6">
      <c r="A1263" s="77" t="s">
        <v>2267</v>
      </c>
      <c r="B1263" s="77" t="s">
        <v>2366</v>
      </c>
      <c r="C1263" s="78">
        <v>111.16611666666668</v>
      </c>
      <c r="D1263" s="79">
        <v>983000000</v>
      </c>
      <c r="E1263" s="80">
        <v>13</v>
      </c>
      <c r="F1263" s="79">
        <v>34503300000</v>
      </c>
    </row>
    <row r="1264" spans="1:6" ht="15.6">
      <c r="A1264" s="77" t="s">
        <v>1029</v>
      </c>
      <c r="B1264" s="77" t="s">
        <v>1575</v>
      </c>
      <c r="C1264" s="80">
        <v>111.16839354838716</v>
      </c>
      <c r="D1264" s="79">
        <v>1370000000</v>
      </c>
      <c r="E1264" s="80">
        <v>37</v>
      </c>
      <c r="F1264" s="79">
        <v>136863000000.00002</v>
      </c>
    </row>
    <row r="1265" spans="1:6" ht="15.6">
      <c r="A1265" s="77" t="s">
        <v>1029</v>
      </c>
      <c r="B1265" s="77" t="s">
        <v>1575</v>
      </c>
      <c r="C1265" s="80">
        <v>111.16995483870974</v>
      </c>
      <c r="D1265" s="79">
        <v>1170000000</v>
      </c>
      <c r="E1265" s="80">
        <v>37</v>
      </c>
      <c r="F1265" s="79">
        <v>116883000000.00002</v>
      </c>
    </row>
    <row r="1266" spans="1:6" ht="15.6">
      <c r="A1266" s="77" t="s">
        <v>2267</v>
      </c>
      <c r="B1266" s="77" t="s">
        <v>2366</v>
      </c>
      <c r="C1266" s="78">
        <v>111.17015000000001</v>
      </c>
      <c r="D1266" s="79">
        <v>1110000000</v>
      </c>
      <c r="E1266" s="80">
        <v>13</v>
      </c>
      <c r="F1266" s="79">
        <v>38961000000</v>
      </c>
    </row>
    <row r="1267" spans="1:6" ht="15.6">
      <c r="A1267" s="77" t="s">
        <v>1029</v>
      </c>
      <c r="B1267" s="77" t="s">
        <v>1575</v>
      </c>
      <c r="C1267" s="80">
        <v>111.17229677419361</v>
      </c>
      <c r="D1267" s="79">
        <v>1050000000</v>
      </c>
      <c r="E1267" s="80">
        <v>37</v>
      </c>
      <c r="F1267" s="79">
        <v>104895000000</v>
      </c>
    </row>
    <row r="1268" spans="1:6" ht="15.6">
      <c r="A1268" s="77" t="s">
        <v>1051</v>
      </c>
      <c r="B1268" s="77" t="s">
        <v>1052</v>
      </c>
      <c r="C1268" s="78">
        <v>111.17379746835445</v>
      </c>
      <c r="D1268" s="82">
        <v>239731989.93498066</v>
      </c>
      <c r="E1268" s="78">
        <v>98.75</v>
      </c>
      <c r="F1268" s="82">
        <v>63918541816.41423</v>
      </c>
    </row>
    <row r="1269" spans="1:6" ht="15.6">
      <c r="A1269" s="77" t="s">
        <v>2267</v>
      </c>
      <c r="B1269" s="77" t="s">
        <v>2366</v>
      </c>
      <c r="C1269" s="78">
        <v>111.17619999999999</v>
      </c>
      <c r="D1269" s="79">
        <v>604000000</v>
      </c>
      <c r="E1269" s="80">
        <v>13</v>
      </c>
      <c r="F1269" s="79">
        <v>21200400000</v>
      </c>
    </row>
    <row r="1270" spans="1:6" ht="15.6">
      <c r="A1270" s="77" t="s">
        <v>1029</v>
      </c>
      <c r="B1270" s="77" t="s">
        <v>1575</v>
      </c>
      <c r="C1270" s="80">
        <v>111.17854193548393</v>
      </c>
      <c r="D1270" s="79">
        <v>959000000</v>
      </c>
      <c r="E1270" s="80">
        <v>37</v>
      </c>
      <c r="F1270" s="79">
        <v>95804100000</v>
      </c>
    </row>
    <row r="1271" spans="1:6" ht="15.6">
      <c r="A1271" s="77" t="s">
        <v>1051</v>
      </c>
      <c r="B1271" s="77" t="s">
        <v>1052</v>
      </c>
      <c r="C1271" s="78">
        <v>111.17886075949369</v>
      </c>
      <c r="D1271" s="82">
        <v>257765093.2987543</v>
      </c>
      <c r="E1271" s="78">
        <v>98.75</v>
      </c>
      <c r="F1271" s="82">
        <v>68726618000.780365</v>
      </c>
    </row>
    <row r="1272" spans="1:6" ht="15.6">
      <c r="A1272" s="77" t="s">
        <v>1029</v>
      </c>
      <c r="B1272" s="77" t="s">
        <v>1575</v>
      </c>
      <c r="C1272" s="80">
        <v>111.17932258064522</v>
      </c>
      <c r="D1272" s="79">
        <v>1460000000</v>
      </c>
      <c r="E1272" s="80">
        <v>37</v>
      </c>
      <c r="F1272" s="79">
        <v>145854000000</v>
      </c>
    </row>
    <row r="1273" spans="1:6" ht="15.6">
      <c r="A1273" s="77" t="s">
        <v>2267</v>
      </c>
      <c r="B1273" s="77" t="s">
        <v>2366</v>
      </c>
      <c r="C1273" s="78">
        <v>111.18225</v>
      </c>
      <c r="D1273" s="79">
        <v>398000000</v>
      </c>
      <c r="E1273" s="80">
        <v>13</v>
      </c>
      <c r="F1273" s="79">
        <v>13969800000</v>
      </c>
    </row>
    <row r="1274" spans="1:6" ht="15.6">
      <c r="A1274" s="77" t="s">
        <v>1029</v>
      </c>
      <c r="B1274" s="77" t="s">
        <v>1575</v>
      </c>
      <c r="C1274" s="80">
        <v>111.18244516129037</v>
      </c>
      <c r="D1274" s="79">
        <v>1040000000</v>
      </c>
      <c r="E1274" s="80">
        <v>37</v>
      </c>
      <c r="F1274" s="79">
        <v>103896000000</v>
      </c>
    </row>
    <row r="1275" spans="1:6" ht="15.6">
      <c r="A1275" s="77" t="s">
        <v>1029</v>
      </c>
      <c r="B1275" s="77" t="s">
        <v>1575</v>
      </c>
      <c r="C1275" s="80">
        <v>111.18634838709683</v>
      </c>
      <c r="D1275" s="79">
        <v>702000000</v>
      </c>
      <c r="E1275" s="80">
        <v>37</v>
      </c>
      <c r="F1275" s="79">
        <v>70129800000</v>
      </c>
    </row>
    <row r="1276" spans="1:6" ht="15.6">
      <c r="A1276" s="77" t="s">
        <v>1029</v>
      </c>
      <c r="B1276" s="77" t="s">
        <v>1575</v>
      </c>
      <c r="C1276" s="80">
        <v>111.18712903225811</v>
      </c>
      <c r="D1276" s="79">
        <v>766000000</v>
      </c>
      <c r="E1276" s="80">
        <v>37</v>
      </c>
      <c r="F1276" s="79">
        <v>76523400000</v>
      </c>
    </row>
    <row r="1277" spans="1:6" ht="15.6">
      <c r="A1277" s="77" t="s">
        <v>1029</v>
      </c>
      <c r="B1277" s="77" t="s">
        <v>1575</v>
      </c>
      <c r="C1277" s="80">
        <v>111.1886903225807</v>
      </c>
      <c r="D1277" s="79">
        <v>959000000</v>
      </c>
      <c r="E1277" s="80">
        <v>37</v>
      </c>
      <c r="F1277" s="79">
        <v>95804100000</v>
      </c>
    </row>
    <row r="1278" spans="1:6" ht="15.6">
      <c r="A1278" s="77" t="s">
        <v>1051</v>
      </c>
      <c r="B1278" s="77" t="s">
        <v>1052</v>
      </c>
      <c r="C1278" s="78">
        <v>111.18898734177216</v>
      </c>
      <c r="D1278" s="82">
        <v>141997057.63216093</v>
      </c>
      <c r="E1278" s="78">
        <v>98.75</v>
      </c>
      <c r="F1278" s="82">
        <v>37859965491.174911</v>
      </c>
    </row>
    <row r="1279" spans="1:6" ht="15.6">
      <c r="A1279" s="77" t="s">
        <v>1029</v>
      </c>
      <c r="B1279" s="77" t="s">
        <v>1575</v>
      </c>
      <c r="C1279" s="80">
        <v>111.19181290322585</v>
      </c>
      <c r="D1279" s="79">
        <v>605000000</v>
      </c>
      <c r="E1279" s="80">
        <v>37</v>
      </c>
      <c r="F1279" s="79">
        <v>60439500000.000008</v>
      </c>
    </row>
    <row r="1280" spans="1:6" ht="15.6">
      <c r="A1280" s="77" t="s">
        <v>2267</v>
      </c>
      <c r="B1280" s="77" t="s">
        <v>2366</v>
      </c>
      <c r="C1280" s="78">
        <v>111.19233333333334</v>
      </c>
      <c r="D1280" s="79">
        <v>901000000</v>
      </c>
      <c r="E1280" s="80">
        <v>13</v>
      </c>
      <c r="F1280" s="79">
        <v>31625100000.000004</v>
      </c>
    </row>
    <row r="1281" spans="1:6" ht="15.6">
      <c r="A1281" s="77" t="s">
        <v>1029</v>
      </c>
      <c r="B1281" s="77" t="s">
        <v>1575</v>
      </c>
      <c r="C1281" s="80">
        <v>111.19337419354844</v>
      </c>
      <c r="D1281" s="79">
        <v>933000000</v>
      </c>
      <c r="E1281" s="80">
        <v>37</v>
      </c>
      <c r="F1281" s="79">
        <v>93206700000</v>
      </c>
    </row>
    <row r="1282" spans="1:6" ht="15.6">
      <c r="A1282" s="77" t="s">
        <v>1029</v>
      </c>
      <c r="B1282" s="77" t="s">
        <v>1575</v>
      </c>
      <c r="C1282" s="80">
        <v>111.19493548387102</v>
      </c>
      <c r="D1282" s="79">
        <v>714000000</v>
      </c>
      <c r="E1282" s="80">
        <v>37</v>
      </c>
      <c r="F1282" s="79">
        <v>71328600000</v>
      </c>
    </row>
    <row r="1283" spans="1:6" ht="15.6">
      <c r="A1283" s="77" t="s">
        <v>1029</v>
      </c>
      <c r="B1283" s="77" t="s">
        <v>1575</v>
      </c>
      <c r="C1283" s="80">
        <v>111.19649677419361</v>
      </c>
      <c r="D1283" s="79">
        <v>801000000</v>
      </c>
      <c r="E1283" s="80">
        <v>37</v>
      </c>
      <c r="F1283" s="79">
        <v>80019900000</v>
      </c>
    </row>
    <row r="1284" spans="1:6" ht="15.6">
      <c r="A1284" s="77" t="s">
        <v>1029</v>
      </c>
      <c r="B1284" s="77" t="s">
        <v>1575</v>
      </c>
      <c r="C1284" s="80">
        <v>111.19805806451619</v>
      </c>
      <c r="D1284" s="79">
        <v>830000000</v>
      </c>
      <c r="E1284" s="80">
        <v>37</v>
      </c>
      <c r="F1284" s="79">
        <v>82917000000</v>
      </c>
    </row>
    <row r="1285" spans="1:6" ht="15.6">
      <c r="A1285" s="77" t="s">
        <v>1051</v>
      </c>
      <c r="B1285" s="77" t="s">
        <v>1052</v>
      </c>
      <c r="C1285" s="78">
        <v>111.19911392405064</v>
      </c>
      <c r="D1285" s="82">
        <v>101971757.48100337</v>
      </c>
      <c r="E1285" s="78">
        <v>98.75</v>
      </c>
      <c r="F1285" s="82">
        <v>27188219838.372524</v>
      </c>
    </row>
    <row r="1286" spans="1:6" ht="15.6">
      <c r="A1286" s="77" t="s">
        <v>1029</v>
      </c>
      <c r="B1286" s="77" t="s">
        <v>1575</v>
      </c>
      <c r="C1286" s="80">
        <v>111.19961935483877</v>
      </c>
      <c r="D1286" s="79">
        <v>782000000</v>
      </c>
      <c r="E1286" s="80">
        <v>37</v>
      </c>
      <c r="F1286" s="79">
        <v>78121800000</v>
      </c>
    </row>
    <row r="1287" spans="1:6" ht="15.6">
      <c r="A1287" s="77" t="s">
        <v>1029</v>
      </c>
      <c r="B1287" s="77" t="s">
        <v>1575</v>
      </c>
      <c r="C1287" s="80">
        <v>111.20118064516136</v>
      </c>
      <c r="D1287" s="79">
        <v>932000000</v>
      </c>
      <c r="E1287" s="80">
        <v>37</v>
      </c>
      <c r="F1287" s="79">
        <v>93106800000</v>
      </c>
    </row>
    <row r="1288" spans="1:6" ht="15.6">
      <c r="A1288" s="77" t="s">
        <v>1029</v>
      </c>
      <c r="B1288" s="77" t="s">
        <v>1575</v>
      </c>
      <c r="C1288" s="80">
        <v>111.20274193548394</v>
      </c>
      <c r="D1288" s="79">
        <v>901000000</v>
      </c>
      <c r="E1288" s="80">
        <v>37</v>
      </c>
      <c r="F1288" s="79">
        <v>90009900000</v>
      </c>
    </row>
    <row r="1289" spans="1:6" ht="15.6">
      <c r="A1289" s="77" t="s">
        <v>1029</v>
      </c>
      <c r="B1289" s="77" t="s">
        <v>1575</v>
      </c>
      <c r="C1289" s="80">
        <v>111.20430322580653</v>
      </c>
      <c r="D1289" s="79">
        <v>923000000</v>
      </c>
      <c r="E1289" s="80">
        <v>37</v>
      </c>
      <c r="F1289" s="79">
        <v>92207700000</v>
      </c>
    </row>
    <row r="1290" spans="1:6" ht="15.6">
      <c r="A1290" s="77" t="s">
        <v>1029</v>
      </c>
      <c r="B1290" s="77" t="s">
        <v>1575</v>
      </c>
      <c r="C1290" s="80">
        <v>111.20586451612911</v>
      </c>
      <c r="D1290" s="79">
        <v>870000000</v>
      </c>
      <c r="E1290" s="80">
        <v>37</v>
      </c>
      <c r="F1290" s="79">
        <v>86913000000</v>
      </c>
    </row>
    <row r="1291" spans="1:6" ht="15.6">
      <c r="A1291" s="77" t="s">
        <v>1029</v>
      </c>
      <c r="B1291" s="77" t="s">
        <v>1575</v>
      </c>
      <c r="C1291" s="80">
        <v>111.2074258064517</v>
      </c>
      <c r="D1291" s="79">
        <v>704000000</v>
      </c>
      <c r="E1291" s="80">
        <v>37</v>
      </c>
      <c r="F1291" s="79">
        <v>70329600000</v>
      </c>
    </row>
    <row r="1292" spans="1:6" ht="15.6">
      <c r="A1292" s="77" t="s">
        <v>1029</v>
      </c>
      <c r="B1292" s="77" t="s">
        <v>1575</v>
      </c>
      <c r="C1292" s="80">
        <v>111.21054838709685</v>
      </c>
      <c r="D1292" s="79">
        <v>1160000000</v>
      </c>
      <c r="E1292" s="80">
        <v>37</v>
      </c>
      <c r="F1292" s="79">
        <v>115884000000</v>
      </c>
    </row>
    <row r="1293" spans="1:6" ht="15.6">
      <c r="A1293" s="77" t="s">
        <v>1029</v>
      </c>
      <c r="B1293" s="77" t="s">
        <v>1575</v>
      </c>
      <c r="C1293" s="80">
        <v>111.21210967741943</v>
      </c>
      <c r="D1293" s="79">
        <v>780000000</v>
      </c>
      <c r="E1293" s="80">
        <v>37</v>
      </c>
      <c r="F1293" s="79">
        <v>77922000000</v>
      </c>
    </row>
    <row r="1294" spans="1:6" ht="15.6">
      <c r="A1294" s="77" t="s">
        <v>1029</v>
      </c>
      <c r="B1294" s="77" t="s">
        <v>1575</v>
      </c>
      <c r="C1294" s="80">
        <v>111.21289032258072</v>
      </c>
      <c r="D1294" s="79">
        <v>1460000000</v>
      </c>
      <c r="E1294" s="80">
        <v>37</v>
      </c>
      <c r="F1294" s="79">
        <v>145854000000</v>
      </c>
    </row>
    <row r="1295" spans="1:6" ht="15.6">
      <c r="A1295" s="77" t="s">
        <v>1029</v>
      </c>
      <c r="B1295" s="77" t="s">
        <v>1575</v>
      </c>
      <c r="C1295" s="80">
        <v>111.213670967742</v>
      </c>
      <c r="D1295" s="79">
        <v>1520000000</v>
      </c>
      <c r="E1295" s="80">
        <v>37</v>
      </c>
      <c r="F1295" s="79">
        <v>151848000000</v>
      </c>
    </row>
    <row r="1296" spans="1:6" ht="15.6">
      <c r="A1296" s="77" t="s">
        <v>1029</v>
      </c>
      <c r="B1296" s="77" t="s">
        <v>1575</v>
      </c>
      <c r="C1296" s="80">
        <v>111.21679354838716</v>
      </c>
      <c r="D1296" s="79">
        <v>1100000000</v>
      </c>
      <c r="E1296" s="80">
        <v>37</v>
      </c>
      <c r="F1296" s="79">
        <v>109890000000</v>
      </c>
    </row>
    <row r="1297" spans="1:6" ht="15.6">
      <c r="A1297" s="77" t="s">
        <v>1051</v>
      </c>
      <c r="B1297" s="77" t="s">
        <v>1052</v>
      </c>
      <c r="C1297" s="78">
        <v>111.2193670886076</v>
      </c>
      <c r="D1297" s="82">
        <v>152488813.11616424</v>
      </c>
      <c r="E1297" s="78">
        <v>98.75</v>
      </c>
      <c r="F1297" s="82">
        <v>40657329797.09729</v>
      </c>
    </row>
    <row r="1298" spans="1:6" ht="15.6">
      <c r="A1298" s="77" t="s">
        <v>1029</v>
      </c>
      <c r="B1298" s="77" t="s">
        <v>1575</v>
      </c>
      <c r="C1298" s="80">
        <v>111.21991612903231</v>
      </c>
      <c r="D1298" s="79">
        <v>1190000000</v>
      </c>
      <c r="E1298" s="80">
        <v>37</v>
      </c>
      <c r="F1298" s="79">
        <v>118881000000.00002</v>
      </c>
    </row>
    <row r="1299" spans="1:6" ht="15.6">
      <c r="A1299" s="77" t="s">
        <v>2267</v>
      </c>
      <c r="B1299" s="77" t="s">
        <v>2366</v>
      </c>
      <c r="C1299" s="78">
        <v>111.22258333333333</v>
      </c>
      <c r="D1299" s="79">
        <v>1060000000</v>
      </c>
      <c r="E1299" s="80">
        <v>13</v>
      </c>
      <c r="F1299" s="79">
        <v>37206000000</v>
      </c>
    </row>
    <row r="1300" spans="1:6" ht="15.6">
      <c r="A1300" s="77" t="s">
        <v>1029</v>
      </c>
      <c r="B1300" s="77" t="s">
        <v>1575</v>
      </c>
      <c r="C1300" s="80">
        <v>111.22303870967747</v>
      </c>
      <c r="D1300" s="79">
        <v>859000000</v>
      </c>
      <c r="E1300" s="80">
        <v>37</v>
      </c>
      <c r="F1300" s="79">
        <v>85814100000</v>
      </c>
    </row>
    <row r="1301" spans="1:6" ht="15.6">
      <c r="A1301" s="77" t="s">
        <v>2267</v>
      </c>
      <c r="B1301" s="77" t="s">
        <v>2366</v>
      </c>
      <c r="C1301" s="78">
        <v>111.22661666666666</v>
      </c>
      <c r="D1301" s="79">
        <v>661000000</v>
      </c>
      <c r="E1301" s="80">
        <v>13</v>
      </c>
      <c r="F1301" s="79">
        <v>23201100000</v>
      </c>
    </row>
    <row r="1302" spans="1:6" ht="15.6">
      <c r="A1302" s="77" t="s">
        <v>1029</v>
      </c>
      <c r="B1302" s="77" t="s">
        <v>1575</v>
      </c>
      <c r="C1302" s="80">
        <v>111.22772258064521</v>
      </c>
      <c r="D1302" s="79">
        <v>1210000000</v>
      </c>
      <c r="E1302" s="80">
        <v>37</v>
      </c>
      <c r="F1302" s="79">
        <v>120879000000.00002</v>
      </c>
    </row>
    <row r="1303" spans="1:6" ht="15.6">
      <c r="A1303" s="77" t="s">
        <v>1029</v>
      </c>
      <c r="B1303" s="77" t="s">
        <v>1575</v>
      </c>
      <c r="C1303" s="80">
        <v>111.22928387096779</v>
      </c>
      <c r="D1303" s="79">
        <v>1470000000</v>
      </c>
      <c r="E1303" s="80">
        <v>37</v>
      </c>
      <c r="F1303" s="79">
        <v>146853000000</v>
      </c>
    </row>
    <row r="1304" spans="1:6" ht="15.6">
      <c r="A1304" s="77" t="s">
        <v>1029</v>
      </c>
      <c r="B1304" s="77" t="s">
        <v>1575</v>
      </c>
      <c r="C1304" s="80">
        <v>111.23006451612908</v>
      </c>
      <c r="D1304" s="79">
        <v>781000000</v>
      </c>
      <c r="E1304" s="80">
        <v>37</v>
      </c>
      <c r="F1304" s="79">
        <v>78021900000</v>
      </c>
    </row>
    <row r="1305" spans="1:6" ht="15.6">
      <c r="A1305" s="77" t="s">
        <v>2267</v>
      </c>
      <c r="B1305" s="77" t="s">
        <v>2366</v>
      </c>
      <c r="C1305" s="78">
        <v>111.23065</v>
      </c>
      <c r="D1305" s="79">
        <v>754000000</v>
      </c>
      <c r="E1305" s="80">
        <v>13</v>
      </c>
      <c r="F1305" s="79">
        <v>26465400000</v>
      </c>
    </row>
    <row r="1306" spans="1:6" ht="15.6">
      <c r="A1306" s="77" t="s">
        <v>1029</v>
      </c>
      <c r="B1306" s="77" t="s">
        <v>1575</v>
      </c>
      <c r="C1306" s="80">
        <v>111.23084516129036</v>
      </c>
      <c r="D1306" s="79">
        <v>1110000000</v>
      </c>
      <c r="E1306" s="80">
        <v>37</v>
      </c>
      <c r="F1306" s="79">
        <v>110889000000</v>
      </c>
    </row>
    <row r="1307" spans="1:6" ht="15.6">
      <c r="A1307" s="77" t="s">
        <v>1029</v>
      </c>
      <c r="B1307" s="77" t="s">
        <v>1575</v>
      </c>
      <c r="C1307" s="80">
        <v>111.23396774193552</v>
      </c>
      <c r="D1307" s="79">
        <v>1100000000</v>
      </c>
      <c r="E1307" s="80">
        <v>37</v>
      </c>
      <c r="F1307" s="79">
        <v>109890000000</v>
      </c>
    </row>
    <row r="1308" spans="1:6" ht="15.6">
      <c r="A1308" s="77" t="s">
        <v>1029</v>
      </c>
      <c r="B1308" s="77" t="s">
        <v>1575</v>
      </c>
      <c r="C1308" s="80">
        <v>111.2355290322581</v>
      </c>
      <c r="D1308" s="79">
        <v>1120000000</v>
      </c>
      <c r="E1308" s="80">
        <v>37</v>
      </c>
      <c r="F1308" s="79">
        <v>111888000000</v>
      </c>
    </row>
    <row r="1309" spans="1:6" ht="15.6">
      <c r="A1309" s="77" t="s">
        <v>2267</v>
      </c>
      <c r="B1309" s="77" t="s">
        <v>2366</v>
      </c>
      <c r="C1309" s="78">
        <v>111.23669999999998</v>
      </c>
      <c r="D1309" s="79">
        <v>735000000</v>
      </c>
      <c r="E1309" s="80">
        <v>13</v>
      </c>
      <c r="F1309" s="79">
        <v>25798500000</v>
      </c>
    </row>
    <row r="1310" spans="1:6" ht="15.6">
      <c r="A1310" s="77" t="s">
        <v>1029</v>
      </c>
      <c r="B1310" s="77" t="s">
        <v>1575</v>
      </c>
      <c r="C1310" s="80">
        <v>111.23865161290325</v>
      </c>
      <c r="D1310" s="79">
        <v>910000000</v>
      </c>
      <c r="E1310" s="80">
        <v>37</v>
      </c>
      <c r="F1310" s="79">
        <v>90909000000</v>
      </c>
    </row>
    <row r="1311" spans="1:6" ht="15.6">
      <c r="A1311" s="77" t="s">
        <v>2267</v>
      </c>
      <c r="B1311" s="77" t="s">
        <v>2366</v>
      </c>
      <c r="C1311" s="78">
        <v>111.24073333333331</v>
      </c>
      <c r="D1311" s="79">
        <v>876000000</v>
      </c>
      <c r="E1311" s="80">
        <v>13</v>
      </c>
      <c r="F1311" s="79">
        <v>30747600000.000004</v>
      </c>
    </row>
    <row r="1312" spans="1:6" ht="15.6">
      <c r="A1312" s="77" t="s">
        <v>1029</v>
      </c>
      <c r="B1312" s="77" t="s">
        <v>1575</v>
      </c>
      <c r="C1312" s="80">
        <v>111.24489677419358</v>
      </c>
      <c r="D1312" s="79">
        <v>1010000000</v>
      </c>
      <c r="E1312" s="80">
        <v>37</v>
      </c>
      <c r="F1312" s="79">
        <v>100899000000</v>
      </c>
    </row>
    <row r="1313" spans="1:6" ht="15.6">
      <c r="A1313" s="77" t="s">
        <v>2267</v>
      </c>
      <c r="B1313" s="77" t="s">
        <v>2366</v>
      </c>
      <c r="C1313" s="78">
        <v>111.24678333333331</v>
      </c>
      <c r="D1313" s="79">
        <v>755000000</v>
      </c>
      <c r="E1313" s="80">
        <v>13</v>
      </c>
      <c r="F1313" s="79">
        <v>26500500000</v>
      </c>
    </row>
    <row r="1314" spans="1:6" ht="15.6">
      <c r="A1314" s="77" t="s">
        <v>1029</v>
      </c>
      <c r="B1314" s="77" t="s">
        <v>1575</v>
      </c>
      <c r="C1314" s="80">
        <v>111.24801935483873</v>
      </c>
      <c r="D1314" s="79">
        <v>924000000</v>
      </c>
      <c r="E1314" s="80">
        <v>37</v>
      </c>
      <c r="F1314" s="79">
        <v>92307600000</v>
      </c>
    </row>
    <row r="1315" spans="1:6" ht="15.6">
      <c r="A1315" s="77" t="s">
        <v>1029</v>
      </c>
      <c r="B1315" s="77" t="s">
        <v>1575</v>
      </c>
      <c r="C1315" s="80">
        <v>111.24958064516132</v>
      </c>
      <c r="D1315" s="79">
        <v>896000000</v>
      </c>
      <c r="E1315" s="80">
        <v>37</v>
      </c>
      <c r="F1315" s="79">
        <v>89510400000</v>
      </c>
    </row>
    <row r="1316" spans="1:6" ht="15.6">
      <c r="A1316" s="77" t="s">
        <v>2267</v>
      </c>
      <c r="B1316" s="77" t="s">
        <v>2366</v>
      </c>
      <c r="C1316" s="78">
        <v>111.25081666666664</v>
      </c>
      <c r="D1316" s="79">
        <v>1100000000</v>
      </c>
      <c r="E1316" s="80">
        <v>13</v>
      </c>
      <c r="F1316" s="79">
        <v>38610000000</v>
      </c>
    </row>
    <row r="1317" spans="1:6" ht="15.6">
      <c r="A1317" s="77" t="s">
        <v>1029</v>
      </c>
      <c r="B1317" s="77" t="s">
        <v>1575</v>
      </c>
      <c r="C1317" s="80">
        <v>111.2511419354839</v>
      </c>
      <c r="D1317" s="79">
        <v>1370000000</v>
      </c>
      <c r="E1317" s="80">
        <v>37</v>
      </c>
      <c r="F1317" s="79">
        <v>136863000000.00002</v>
      </c>
    </row>
    <row r="1318" spans="1:6" ht="15.6">
      <c r="A1318" s="77" t="s">
        <v>1029</v>
      </c>
      <c r="B1318" s="77" t="s">
        <v>1575</v>
      </c>
      <c r="C1318" s="80">
        <v>111.25270322580648</v>
      </c>
      <c r="D1318" s="79">
        <v>1200000000</v>
      </c>
      <c r="E1318" s="80">
        <v>37</v>
      </c>
      <c r="F1318" s="79">
        <v>119880000000.00002</v>
      </c>
    </row>
    <row r="1319" spans="1:6" ht="15.6">
      <c r="A1319" s="77" t="s">
        <v>1029</v>
      </c>
      <c r="B1319" s="77" t="s">
        <v>1575</v>
      </c>
      <c r="C1319" s="80">
        <v>111.25426451612907</v>
      </c>
      <c r="D1319" s="79">
        <v>991000000</v>
      </c>
      <c r="E1319" s="80">
        <v>37</v>
      </c>
      <c r="F1319" s="79">
        <v>99000900000</v>
      </c>
    </row>
    <row r="1320" spans="1:6" ht="15.6">
      <c r="A1320" s="77" t="s">
        <v>1029</v>
      </c>
      <c r="B1320" s="77" t="s">
        <v>1575</v>
      </c>
      <c r="C1320" s="80">
        <v>111.25660645161294</v>
      </c>
      <c r="D1320" s="79">
        <v>982000000</v>
      </c>
      <c r="E1320" s="80">
        <v>37</v>
      </c>
      <c r="F1320" s="79">
        <v>98101800000</v>
      </c>
    </row>
    <row r="1321" spans="1:6" ht="15.6">
      <c r="A1321" s="77" t="s">
        <v>2267</v>
      </c>
      <c r="B1321" s="77" t="s">
        <v>2366</v>
      </c>
      <c r="C1321" s="78">
        <v>111.26089999999998</v>
      </c>
      <c r="D1321" s="79">
        <v>1260000000</v>
      </c>
      <c r="E1321" s="80">
        <v>13</v>
      </c>
      <c r="F1321" s="79">
        <v>44226000000</v>
      </c>
    </row>
    <row r="1322" spans="1:6" ht="15.6">
      <c r="A1322" s="77" t="s">
        <v>1029</v>
      </c>
      <c r="B1322" s="77" t="s">
        <v>1575</v>
      </c>
      <c r="C1322" s="80">
        <v>111.26129032258068</v>
      </c>
      <c r="D1322" s="79">
        <v>1070000000</v>
      </c>
      <c r="E1322" s="80">
        <v>37</v>
      </c>
      <c r="F1322" s="79">
        <v>106893000000</v>
      </c>
    </row>
    <row r="1323" spans="1:6" ht="15.6">
      <c r="A1323" s="77" t="s">
        <v>1029</v>
      </c>
      <c r="B1323" s="77" t="s">
        <v>1575</v>
      </c>
      <c r="C1323" s="80">
        <v>111.26363225806455</v>
      </c>
      <c r="D1323" s="79">
        <v>1140000000</v>
      </c>
      <c r="E1323" s="80">
        <v>37</v>
      </c>
      <c r="F1323" s="79">
        <v>113886000000</v>
      </c>
    </row>
    <row r="1324" spans="1:6" ht="15.6">
      <c r="A1324" s="77" t="s">
        <v>1029</v>
      </c>
      <c r="B1324" s="77" t="s">
        <v>1575</v>
      </c>
      <c r="C1324" s="80">
        <v>111.26441290322583</v>
      </c>
      <c r="D1324" s="79">
        <v>1160000000</v>
      </c>
      <c r="E1324" s="80">
        <v>37</v>
      </c>
      <c r="F1324" s="79">
        <v>115884000000</v>
      </c>
    </row>
    <row r="1325" spans="1:6" ht="15.6">
      <c r="A1325" s="77" t="s">
        <v>2267</v>
      </c>
      <c r="B1325" s="77" t="s">
        <v>2366</v>
      </c>
      <c r="C1325" s="78">
        <v>111.2649333333333</v>
      </c>
      <c r="D1325" s="79">
        <v>1300000000</v>
      </c>
      <c r="E1325" s="80">
        <v>13</v>
      </c>
      <c r="F1325" s="79">
        <v>45630000000</v>
      </c>
    </row>
    <row r="1326" spans="1:6" ht="15.6">
      <c r="A1326" s="77" t="s">
        <v>1029</v>
      </c>
      <c r="B1326" s="77" t="s">
        <v>1575</v>
      </c>
      <c r="C1326" s="80">
        <v>111.26519354838712</v>
      </c>
      <c r="D1326" s="79">
        <v>1050000000</v>
      </c>
      <c r="E1326" s="80">
        <v>37</v>
      </c>
      <c r="F1326" s="79">
        <v>104895000000</v>
      </c>
    </row>
    <row r="1327" spans="1:6" ht="15.6">
      <c r="A1327" s="77" t="s">
        <v>1029</v>
      </c>
      <c r="B1327" s="77" t="s">
        <v>1575</v>
      </c>
      <c r="C1327" s="80">
        <v>111.2659741935484</v>
      </c>
      <c r="D1327" s="79">
        <v>1010000000</v>
      </c>
      <c r="E1327" s="80">
        <v>37</v>
      </c>
      <c r="F1327" s="79">
        <v>100899000000</v>
      </c>
    </row>
    <row r="1328" spans="1:6" ht="15.6">
      <c r="A1328" s="77" t="s">
        <v>1029</v>
      </c>
      <c r="B1328" s="77" t="s">
        <v>1575</v>
      </c>
      <c r="C1328" s="80">
        <v>111.26675483870969</v>
      </c>
      <c r="D1328" s="79">
        <v>1390000000</v>
      </c>
      <c r="E1328" s="80">
        <v>37</v>
      </c>
      <c r="F1328" s="79">
        <v>138861000000</v>
      </c>
    </row>
    <row r="1329" spans="1:6" ht="15.6">
      <c r="A1329" s="77" t="s">
        <v>1029</v>
      </c>
      <c r="B1329" s="77" t="s">
        <v>1575</v>
      </c>
      <c r="C1329" s="80">
        <v>111.26753548387097</v>
      </c>
      <c r="D1329" s="79">
        <v>1450000000</v>
      </c>
      <c r="E1329" s="80">
        <v>37</v>
      </c>
      <c r="F1329" s="79">
        <v>144855000000</v>
      </c>
    </row>
    <row r="1330" spans="1:6" ht="15.6">
      <c r="A1330" s="77" t="s">
        <v>1029</v>
      </c>
      <c r="B1330" s="77" t="s">
        <v>1575</v>
      </c>
      <c r="C1330" s="80">
        <v>111.26831612903226</v>
      </c>
      <c r="D1330" s="79">
        <v>1650000000</v>
      </c>
      <c r="E1330" s="80">
        <v>37</v>
      </c>
      <c r="F1330" s="79">
        <v>164835000000</v>
      </c>
    </row>
    <row r="1331" spans="1:6" ht="15.6">
      <c r="A1331" s="77" t="s">
        <v>1029</v>
      </c>
      <c r="B1331" s="77" t="s">
        <v>1575</v>
      </c>
      <c r="C1331" s="80">
        <v>111.26987741935484</v>
      </c>
      <c r="D1331" s="79">
        <v>1520000000</v>
      </c>
      <c r="E1331" s="80">
        <v>37</v>
      </c>
      <c r="F1331" s="79">
        <v>151848000000</v>
      </c>
    </row>
    <row r="1332" spans="1:6" ht="15.6">
      <c r="A1332" s="77" t="s">
        <v>1051</v>
      </c>
      <c r="B1332" s="77" t="s">
        <v>1050</v>
      </c>
      <c r="C1332" s="78">
        <v>111.27</v>
      </c>
      <c r="D1332" s="82">
        <v>331457151.83848792</v>
      </c>
      <c r="E1332" s="80">
        <v>23.636363636363633</v>
      </c>
      <c r="F1332" s="79">
        <v>21152992780.965321</v>
      </c>
    </row>
    <row r="1333" spans="1:6" ht="15.6">
      <c r="A1333" s="77" t="s">
        <v>1051</v>
      </c>
      <c r="B1333" s="77" t="s">
        <v>1052</v>
      </c>
      <c r="C1333" s="78">
        <v>111.27</v>
      </c>
      <c r="D1333" s="82">
        <v>1578095182.3068182</v>
      </c>
      <c r="E1333" s="78">
        <v>98.75</v>
      </c>
      <c r="F1333" s="82">
        <v>420759627982.55548</v>
      </c>
    </row>
    <row r="1334" spans="1:6" ht="15.6">
      <c r="A1334" s="77" t="s">
        <v>2267</v>
      </c>
      <c r="B1334" s="77" t="s">
        <v>2366</v>
      </c>
      <c r="C1334" s="78">
        <v>111.27299999999997</v>
      </c>
      <c r="D1334" s="79">
        <v>1800000000</v>
      </c>
      <c r="E1334" s="80">
        <v>13</v>
      </c>
      <c r="F1334" s="79">
        <v>63180000000.000008</v>
      </c>
    </row>
    <row r="1335" spans="1:6" ht="15.6">
      <c r="A1335" s="77" t="s">
        <v>1029</v>
      </c>
      <c r="B1335" s="77" t="s">
        <v>1575</v>
      </c>
      <c r="C1335" s="80">
        <v>111.273</v>
      </c>
      <c r="D1335" s="79">
        <v>2330000000</v>
      </c>
      <c r="E1335" s="80">
        <v>37</v>
      </c>
      <c r="F1335" s="79">
        <v>232767000000.00003</v>
      </c>
    </row>
    <row r="1336" spans="1:6" ht="15.6">
      <c r="A1336" s="77" t="s">
        <v>1029</v>
      </c>
      <c r="B1336" s="77" t="s">
        <v>1575</v>
      </c>
      <c r="C1336" s="80">
        <v>111.27690322580645</v>
      </c>
      <c r="D1336" s="79">
        <v>2640000000</v>
      </c>
      <c r="E1336" s="80">
        <v>37</v>
      </c>
      <c r="F1336" s="79">
        <v>263736000000.00003</v>
      </c>
    </row>
    <row r="1337" spans="1:6" ht="15.6">
      <c r="A1337" s="77" t="s">
        <v>1029</v>
      </c>
      <c r="B1337" s="77" t="s">
        <v>1575</v>
      </c>
      <c r="C1337" s="80">
        <v>111.27846451612903</v>
      </c>
      <c r="D1337" s="79">
        <v>3770000000</v>
      </c>
      <c r="E1337" s="80">
        <v>37</v>
      </c>
      <c r="F1337" s="79">
        <v>376623000000</v>
      </c>
    </row>
    <row r="1338" spans="1:6" ht="15.6">
      <c r="A1338" s="77" t="s">
        <v>1029</v>
      </c>
      <c r="B1338" s="77" t="s">
        <v>1575</v>
      </c>
      <c r="C1338" s="80">
        <v>111.28236774193549</v>
      </c>
      <c r="D1338" s="79">
        <v>3400000000</v>
      </c>
      <c r="E1338" s="80">
        <v>37</v>
      </c>
      <c r="F1338" s="79">
        <v>339660000000</v>
      </c>
    </row>
    <row r="1339" spans="1:6" ht="15.6">
      <c r="A1339" s="77" t="s">
        <v>2267</v>
      </c>
      <c r="B1339" s="77" t="s">
        <v>2366</v>
      </c>
      <c r="C1339" s="78">
        <v>111.28308333333331</v>
      </c>
      <c r="D1339" s="79">
        <v>1910000000</v>
      </c>
      <c r="E1339" s="80">
        <v>13</v>
      </c>
      <c r="F1339" s="79">
        <v>67041000000.000008</v>
      </c>
    </row>
    <row r="1340" spans="1:6" ht="15.6">
      <c r="A1340" s="77" t="s">
        <v>1029</v>
      </c>
      <c r="B1340" s="77" t="s">
        <v>1575</v>
      </c>
      <c r="C1340" s="80">
        <v>111.28627096774194</v>
      </c>
      <c r="D1340" s="79">
        <v>2070000000</v>
      </c>
      <c r="E1340" s="80">
        <v>37</v>
      </c>
      <c r="F1340" s="79">
        <v>206793000000</v>
      </c>
    </row>
    <row r="1341" spans="1:6" ht="15.6">
      <c r="A1341" s="77" t="s">
        <v>1029</v>
      </c>
      <c r="B1341" s="77" t="s">
        <v>1575</v>
      </c>
      <c r="C1341" s="80">
        <v>111.2901741935484</v>
      </c>
      <c r="D1341" s="79">
        <v>2360000000</v>
      </c>
      <c r="E1341" s="80">
        <v>37</v>
      </c>
      <c r="F1341" s="79">
        <v>235764000000.00003</v>
      </c>
    </row>
    <row r="1342" spans="1:6" ht="15.6">
      <c r="A1342" s="77" t="s">
        <v>2267</v>
      </c>
      <c r="B1342" s="77" t="s">
        <v>2366</v>
      </c>
      <c r="C1342" s="78">
        <v>111.29316666666665</v>
      </c>
      <c r="D1342" s="79">
        <v>1660000000</v>
      </c>
      <c r="E1342" s="80">
        <v>13</v>
      </c>
      <c r="F1342" s="79">
        <v>58266000000.000008</v>
      </c>
    </row>
    <row r="1343" spans="1:6" ht="15.6">
      <c r="A1343" s="77" t="s">
        <v>1029</v>
      </c>
      <c r="B1343" s="77" t="s">
        <v>1575</v>
      </c>
      <c r="C1343" s="80">
        <v>111.29407741935485</v>
      </c>
      <c r="D1343" s="79">
        <v>1800000000</v>
      </c>
      <c r="E1343" s="80">
        <v>37</v>
      </c>
      <c r="F1343" s="79">
        <v>179820000000</v>
      </c>
    </row>
    <row r="1344" spans="1:6" ht="15.6">
      <c r="A1344" s="77" t="s">
        <v>1029</v>
      </c>
      <c r="B1344" s="77" t="s">
        <v>1575</v>
      </c>
      <c r="C1344" s="80">
        <v>111.2979806451613</v>
      </c>
      <c r="D1344" s="79">
        <v>1770000000</v>
      </c>
      <c r="E1344" s="80">
        <v>37</v>
      </c>
      <c r="F1344" s="79">
        <v>176823000000</v>
      </c>
    </row>
    <row r="1345" spans="1:6" ht="15.6">
      <c r="A1345" s="77" t="s">
        <v>1029</v>
      </c>
      <c r="B1345" s="77" t="s">
        <v>1575</v>
      </c>
      <c r="C1345" s="80">
        <v>111.30188387096776</v>
      </c>
      <c r="D1345" s="79">
        <v>2050000000</v>
      </c>
      <c r="E1345" s="80">
        <v>37</v>
      </c>
      <c r="F1345" s="79">
        <v>204795000000</v>
      </c>
    </row>
    <row r="1346" spans="1:6" ht="15.6">
      <c r="A1346" s="77" t="s">
        <v>2267</v>
      </c>
      <c r="B1346" s="77" t="s">
        <v>2366</v>
      </c>
      <c r="C1346" s="78">
        <v>111.30324999999998</v>
      </c>
      <c r="D1346" s="79">
        <v>1910000000</v>
      </c>
      <c r="E1346" s="80">
        <v>13</v>
      </c>
      <c r="F1346" s="79">
        <v>67041000000.000008</v>
      </c>
    </row>
    <row r="1347" spans="1:6" ht="15.6">
      <c r="A1347" s="77" t="s">
        <v>1029</v>
      </c>
      <c r="B1347" s="77" t="s">
        <v>1575</v>
      </c>
      <c r="C1347" s="80">
        <v>111.30812903225808</v>
      </c>
      <c r="D1347" s="79">
        <v>888000000</v>
      </c>
      <c r="E1347" s="80">
        <v>37</v>
      </c>
      <c r="F1347" s="79">
        <v>88711200000</v>
      </c>
    </row>
    <row r="1348" spans="1:6" ht="15.6">
      <c r="A1348" s="77" t="s">
        <v>1029</v>
      </c>
      <c r="B1348" s="77" t="s">
        <v>1575</v>
      </c>
      <c r="C1348" s="80">
        <v>111.30969032258066</v>
      </c>
      <c r="D1348" s="79">
        <v>1180000000</v>
      </c>
      <c r="E1348" s="80">
        <v>37</v>
      </c>
      <c r="F1348" s="79">
        <v>117882000000.00002</v>
      </c>
    </row>
    <row r="1349" spans="1:6" ht="15.6">
      <c r="A1349" s="77" t="s">
        <v>2267</v>
      </c>
      <c r="B1349" s="77" t="s">
        <v>2366</v>
      </c>
      <c r="C1349" s="78">
        <v>111.31333333333332</v>
      </c>
      <c r="D1349" s="79">
        <v>2360000000</v>
      </c>
      <c r="E1349" s="80">
        <v>13</v>
      </c>
      <c r="F1349" s="79">
        <v>82836000000</v>
      </c>
    </row>
    <row r="1350" spans="1:6" ht="15.6">
      <c r="A1350" s="77" t="s">
        <v>1029</v>
      </c>
      <c r="B1350" s="77" t="s">
        <v>1575</v>
      </c>
      <c r="C1350" s="80">
        <v>111.31359354838712</v>
      </c>
      <c r="D1350" s="79">
        <v>1380000000</v>
      </c>
      <c r="E1350" s="80">
        <v>37</v>
      </c>
      <c r="F1350" s="79">
        <v>137862000000</v>
      </c>
    </row>
    <row r="1351" spans="1:6" ht="15.6">
      <c r="A1351" s="77" t="s">
        <v>1029</v>
      </c>
      <c r="B1351" s="77" t="s">
        <v>1575</v>
      </c>
      <c r="C1351" s="80">
        <v>111.31749677419357</v>
      </c>
      <c r="D1351" s="79">
        <v>2800000000</v>
      </c>
      <c r="E1351" s="80">
        <v>37</v>
      </c>
      <c r="F1351" s="79">
        <v>279720000000</v>
      </c>
    </row>
    <row r="1352" spans="1:6" ht="15.6">
      <c r="A1352" s="77" t="s">
        <v>1029</v>
      </c>
      <c r="B1352" s="77" t="s">
        <v>1575</v>
      </c>
      <c r="C1352" s="80">
        <v>111.32140000000003</v>
      </c>
      <c r="D1352" s="79">
        <v>2660000000</v>
      </c>
      <c r="E1352" s="80">
        <v>37</v>
      </c>
      <c r="F1352" s="79">
        <v>265734000000.00003</v>
      </c>
    </row>
    <row r="1353" spans="1:6" ht="15.6">
      <c r="A1353" s="77" t="s">
        <v>2267</v>
      </c>
      <c r="B1353" s="77" t="s">
        <v>2366</v>
      </c>
      <c r="C1353" s="78">
        <v>111.32341666666666</v>
      </c>
      <c r="D1353" s="79">
        <v>1910000000</v>
      </c>
      <c r="E1353" s="80">
        <v>13</v>
      </c>
      <c r="F1353" s="79">
        <v>67041000000.000008</v>
      </c>
    </row>
    <row r="1354" spans="1:6" ht="15.6">
      <c r="A1354" s="77" t="s">
        <v>1029</v>
      </c>
      <c r="B1354" s="77" t="s">
        <v>1575</v>
      </c>
      <c r="C1354" s="80">
        <v>111.32530322580648</v>
      </c>
      <c r="D1354" s="79">
        <v>2300000000</v>
      </c>
      <c r="E1354" s="80">
        <v>37</v>
      </c>
      <c r="F1354" s="79">
        <v>229770000000</v>
      </c>
    </row>
    <row r="1355" spans="1:6" ht="15.6">
      <c r="A1355" s="77" t="s">
        <v>1029</v>
      </c>
      <c r="B1355" s="77" t="s">
        <v>1575</v>
      </c>
      <c r="C1355" s="80">
        <v>111.3315483870968</v>
      </c>
      <c r="D1355" s="79">
        <v>2090000000</v>
      </c>
      <c r="E1355" s="80">
        <v>37</v>
      </c>
      <c r="F1355" s="79">
        <v>208791000000</v>
      </c>
    </row>
    <row r="1356" spans="1:6" ht="15.6">
      <c r="A1356" s="77" t="s">
        <v>2267</v>
      </c>
      <c r="B1356" s="77" t="s">
        <v>2366</v>
      </c>
      <c r="C1356" s="78">
        <v>111.3335</v>
      </c>
      <c r="D1356" s="79">
        <v>1850000000</v>
      </c>
      <c r="E1356" s="80">
        <v>13</v>
      </c>
      <c r="F1356" s="79">
        <v>64935000000.000008</v>
      </c>
    </row>
    <row r="1357" spans="1:6" ht="15.6">
      <c r="A1357" s="77" t="s">
        <v>1029</v>
      </c>
      <c r="B1357" s="77" t="s">
        <v>1575</v>
      </c>
      <c r="C1357" s="80">
        <v>111.33935483870971</v>
      </c>
      <c r="D1357" s="79">
        <v>2750000000</v>
      </c>
      <c r="E1357" s="80">
        <v>37</v>
      </c>
      <c r="F1357" s="79">
        <v>274725000000.00003</v>
      </c>
    </row>
    <row r="1358" spans="1:6" ht="15.6">
      <c r="A1358" s="77" t="s">
        <v>2267</v>
      </c>
      <c r="B1358" s="77" t="s">
        <v>2366</v>
      </c>
      <c r="C1358" s="78">
        <v>111.34358333333334</v>
      </c>
      <c r="D1358" s="79">
        <v>1930000000</v>
      </c>
      <c r="E1358" s="80">
        <v>13</v>
      </c>
      <c r="F1358" s="79">
        <v>67743000000.000008</v>
      </c>
    </row>
    <row r="1359" spans="1:6" ht="15.6">
      <c r="A1359" s="77" t="s">
        <v>1029</v>
      </c>
      <c r="B1359" s="77" t="s">
        <v>1575</v>
      </c>
      <c r="C1359" s="80">
        <v>111.34872258064519</v>
      </c>
      <c r="D1359" s="79">
        <v>2390000000</v>
      </c>
      <c r="E1359" s="80">
        <v>37</v>
      </c>
      <c r="F1359" s="79">
        <v>238761000000.00003</v>
      </c>
    </row>
    <row r="1360" spans="1:6" ht="15.6">
      <c r="A1360" s="77" t="s">
        <v>2267</v>
      </c>
      <c r="B1360" s="77" t="s">
        <v>2366</v>
      </c>
      <c r="C1360" s="78">
        <v>111.35366666666667</v>
      </c>
      <c r="D1360" s="79">
        <v>1770000000</v>
      </c>
      <c r="E1360" s="80">
        <v>13</v>
      </c>
      <c r="F1360" s="79">
        <v>62127000000.000008</v>
      </c>
    </row>
    <row r="1361" spans="1:6" ht="15.6">
      <c r="A1361" s="77" t="s">
        <v>1029</v>
      </c>
      <c r="B1361" s="77" t="s">
        <v>1575</v>
      </c>
      <c r="C1361" s="80">
        <v>111.35652903225809</v>
      </c>
      <c r="D1361" s="79">
        <v>3220000000</v>
      </c>
      <c r="E1361" s="80">
        <v>37</v>
      </c>
      <c r="F1361" s="79">
        <v>321678000000</v>
      </c>
    </row>
    <row r="1362" spans="1:6" ht="15.6">
      <c r="A1362" s="77" t="s">
        <v>2267</v>
      </c>
      <c r="B1362" s="77" t="s">
        <v>2366</v>
      </c>
      <c r="C1362" s="78">
        <v>111.36375000000001</v>
      </c>
      <c r="D1362" s="79">
        <v>1760000000</v>
      </c>
      <c r="E1362" s="80">
        <v>13</v>
      </c>
      <c r="F1362" s="79">
        <v>61776000000.000008</v>
      </c>
    </row>
    <row r="1363" spans="1:6" ht="15.6">
      <c r="A1363" s="77" t="s">
        <v>1029</v>
      </c>
      <c r="B1363" s="77" t="s">
        <v>1575</v>
      </c>
      <c r="C1363" s="80">
        <v>111.364335483871</v>
      </c>
      <c r="D1363" s="79">
        <v>3000000000</v>
      </c>
      <c r="E1363" s="80">
        <v>37</v>
      </c>
      <c r="F1363" s="79">
        <v>299700000000</v>
      </c>
    </row>
    <row r="1364" spans="1:6" ht="15.6">
      <c r="A1364" s="77" t="s">
        <v>1029</v>
      </c>
      <c r="B1364" s="77" t="s">
        <v>1575</v>
      </c>
      <c r="C1364" s="80">
        <v>111.37214193548391</v>
      </c>
      <c r="D1364" s="79">
        <v>2640000000</v>
      </c>
      <c r="E1364" s="80">
        <v>37</v>
      </c>
      <c r="F1364" s="79">
        <v>263736000000.00003</v>
      </c>
    </row>
    <row r="1365" spans="1:6" ht="15.6">
      <c r="A1365" s="77" t="s">
        <v>2267</v>
      </c>
      <c r="B1365" s="77" t="s">
        <v>2366</v>
      </c>
      <c r="C1365" s="78">
        <v>111.37383333333335</v>
      </c>
      <c r="D1365" s="79">
        <v>1520000000</v>
      </c>
      <c r="E1365" s="80">
        <v>13</v>
      </c>
      <c r="F1365" s="79">
        <v>53352000000</v>
      </c>
    </row>
    <row r="1366" spans="1:6" ht="15.6">
      <c r="A1366" s="77" t="s">
        <v>1029</v>
      </c>
      <c r="B1366" s="77" t="s">
        <v>1575</v>
      </c>
      <c r="C1366" s="80">
        <v>111.37994838709682</v>
      </c>
      <c r="D1366" s="79">
        <v>3610000000</v>
      </c>
      <c r="E1366" s="80">
        <v>37</v>
      </c>
      <c r="F1366" s="79">
        <v>360639000000</v>
      </c>
    </row>
    <row r="1367" spans="1:6" ht="15.6">
      <c r="A1367" s="77" t="s">
        <v>2267</v>
      </c>
      <c r="B1367" s="77" t="s">
        <v>2366</v>
      </c>
      <c r="C1367" s="78">
        <v>111.38391666666669</v>
      </c>
      <c r="D1367" s="79">
        <v>1380000000</v>
      </c>
      <c r="E1367" s="80">
        <v>13</v>
      </c>
      <c r="F1367" s="79">
        <v>48438000000</v>
      </c>
    </row>
    <row r="1368" spans="1:6" ht="15.6">
      <c r="A1368" s="77" t="s">
        <v>1029</v>
      </c>
      <c r="B1368" s="77" t="s">
        <v>1575</v>
      </c>
      <c r="C1368" s="80">
        <v>111.38775483870972</v>
      </c>
      <c r="D1368" s="79">
        <v>3020000000</v>
      </c>
      <c r="E1368" s="80">
        <v>37</v>
      </c>
      <c r="F1368" s="79">
        <v>301698000000</v>
      </c>
    </row>
    <row r="1369" spans="1:6" ht="15.6">
      <c r="A1369" s="77" t="s">
        <v>2267</v>
      </c>
      <c r="B1369" s="77" t="s">
        <v>2366</v>
      </c>
      <c r="C1369" s="78">
        <v>111.39400000000003</v>
      </c>
      <c r="D1369" s="79">
        <v>1660000000</v>
      </c>
      <c r="E1369" s="80">
        <v>13</v>
      </c>
      <c r="F1369" s="79">
        <v>58266000000.000008</v>
      </c>
    </row>
    <row r="1370" spans="1:6" ht="15.6">
      <c r="A1370" s="77" t="s">
        <v>1029</v>
      </c>
      <c r="B1370" s="77" t="s">
        <v>1575</v>
      </c>
      <c r="C1370" s="80">
        <v>111.39556129032263</v>
      </c>
      <c r="D1370" s="79">
        <v>3130000000</v>
      </c>
      <c r="E1370" s="80">
        <v>37</v>
      </c>
      <c r="F1370" s="79">
        <v>312687000000</v>
      </c>
    </row>
    <row r="1371" spans="1:6" ht="15.6">
      <c r="A1371" s="77" t="s">
        <v>1029</v>
      </c>
      <c r="B1371" s="77" t="s">
        <v>1575</v>
      </c>
      <c r="C1371" s="80">
        <v>111.40336774193554</v>
      </c>
      <c r="D1371" s="79">
        <v>2730000000</v>
      </c>
      <c r="E1371" s="80">
        <v>37</v>
      </c>
      <c r="F1371" s="79">
        <v>272727000000.00003</v>
      </c>
    </row>
    <row r="1372" spans="1:6" ht="15.6">
      <c r="A1372" s="77" t="s">
        <v>2267</v>
      </c>
      <c r="B1372" s="77" t="s">
        <v>2366</v>
      </c>
      <c r="C1372" s="78">
        <v>111.40408333333336</v>
      </c>
      <c r="D1372" s="79">
        <v>530000000</v>
      </c>
      <c r="E1372" s="80">
        <v>13</v>
      </c>
      <c r="F1372" s="79">
        <v>18603000000</v>
      </c>
    </row>
    <row r="1373" spans="1:6" ht="15.6">
      <c r="A1373" s="77" t="s">
        <v>1029</v>
      </c>
      <c r="B1373" s="77" t="s">
        <v>1575</v>
      </c>
      <c r="C1373" s="80">
        <v>111.41117419354845</v>
      </c>
      <c r="D1373" s="79">
        <v>2990000000</v>
      </c>
      <c r="E1373" s="80">
        <v>37</v>
      </c>
      <c r="F1373" s="79">
        <v>298701000000</v>
      </c>
    </row>
    <row r="1374" spans="1:6" ht="15.6">
      <c r="A1374" s="77" t="s">
        <v>2267</v>
      </c>
      <c r="B1374" s="77" t="s">
        <v>2366</v>
      </c>
      <c r="C1374" s="78">
        <v>111.4141666666667</v>
      </c>
      <c r="D1374" s="79">
        <v>1370000000</v>
      </c>
      <c r="E1374" s="80">
        <v>13</v>
      </c>
      <c r="F1374" s="79">
        <v>48087000000</v>
      </c>
    </row>
    <row r="1375" spans="1:6" ht="15.6">
      <c r="A1375" s="77" t="s">
        <v>1029</v>
      </c>
      <c r="B1375" s="77" t="s">
        <v>1575</v>
      </c>
      <c r="C1375" s="80">
        <v>111.41898064516135</v>
      </c>
      <c r="D1375" s="79">
        <v>3010000000</v>
      </c>
      <c r="E1375" s="80">
        <v>37</v>
      </c>
      <c r="F1375" s="79">
        <v>300699000000</v>
      </c>
    </row>
    <row r="1376" spans="1:6" ht="15.6">
      <c r="A1376" s="77" t="s">
        <v>2267</v>
      </c>
      <c r="B1376" s="77" t="s">
        <v>2366</v>
      </c>
      <c r="C1376" s="78">
        <v>111.42425000000004</v>
      </c>
      <c r="D1376" s="79">
        <v>1250000000</v>
      </c>
      <c r="E1376" s="80">
        <v>13</v>
      </c>
      <c r="F1376" s="79">
        <v>43875000000</v>
      </c>
    </row>
    <row r="1377" spans="1:6" ht="15.6">
      <c r="A1377" s="77" t="s">
        <v>1029</v>
      </c>
      <c r="B1377" s="77" t="s">
        <v>1575</v>
      </c>
      <c r="C1377" s="80">
        <v>111.42678709677426</v>
      </c>
      <c r="D1377" s="79">
        <v>2270000000</v>
      </c>
      <c r="E1377" s="80">
        <v>37</v>
      </c>
      <c r="F1377" s="79">
        <v>226773000000</v>
      </c>
    </row>
    <row r="1378" spans="1:6" ht="15.6">
      <c r="A1378" s="77" t="s">
        <v>2267</v>
      </c>
      <c r="B1378" s="77" t="s">
        <v>2366</v>
      </c>
      <c r="C1378" s="78">
        <v>111.43433333333338</v>
      </c>
      <c r="D1378" s="79">
        <v>1280000000</v>
      </c>
      <c r="E1378" s="80">
        <v>13</v>
      </c>
      <c r="F1378" s="79">
        <v>44928000000</v>
      </c>
    </row>
    <row r="1379" spans="1:6" ht="15.6">
      <c r="A1379" s="77" t="s">
        <v>1029</v>
      </c>
      <c r="B1379" s="77" t="s">
        <v>1575</v>
      </c>
      <c r="C1379" s="80">
        <v>111.43459354838717</v>
      </c>
      <c r="D1379" s="79">
        <v>2580000000</v>
      </c>
      <c r="E1379" s="80">
        <v>37</v>
      </c>
      <c r="F1379" s="79">
        <v>257742000000.00003</v>
      </c>
    </row>
    <row r="1380" spans="1:6" ht="15.6">
      <c r="A1380" s="77" t="s">
        <v>1029</v>
      </c>
      <c r="B1380" s="77" t="s">
        <v>1575</v>
      </c>
      <c r="C1380" s="80">
        <v>111.44240000000008</v>
      </c>
      <c r="D1380" s="79">
        <v>2860000000</v>
      </c>
      <c r="E1380" s="80">
        <v>37</v>
      </c>
      <c r="F1380" s="79">
        <v>285714000000</v>
      </c>
    </row>
    <row r="1381" spans="1:6" ht="15.6">
      <c r="A1381" s="77" t="s">
        <v>2267</v>
      </c>
      <c r="B1381" s="77" t="s">
        <v>2366</v>
      </c>
      <c r="C1381" s="78">
        <v>111.44441666666673</v>
      </c>
      <c r="D1381" s="79">
        <v>1170000000</v>
      </c>
      <c r="E1381" s="80">
        <v>13</v>
      </c>
      <c r="F1381" s="79">
        <v>41067000000</v>
      </c>
    </row>
    <row r="1382" spans="1:6" ht="15.6">
      <c r="A1382" s="77" t="s">
        <v>1029</v>
      </c>
      <c r="B1382" s="77" t="s">
        <v>1575</v>
      </c>
      <c r="C1382" s="80">
        <v>111.45020645161298</v>
      </c>
      <c r="D1382" s="79">
        <v>3460000000</v>
      </c>
      <c r="E1382" s="80">
        <v>37</v>
      </c>
      <c r="F1382" s="79">
        <v>345654000000</v>
      </c>
    </row>
    <row r="1383" spans="1:6" ht="15.6">
      <c r="A1383" s="77" t="s">
        <v>2267</v>
      </c>
      <c r="B1383" s="77" t="s">
        <v>2366</v>
      </c>
      <c r="C1383" s="78">
        <v>111.45450000000005</v>
      </c>
      <c r="D1383" s="79">
        <v>1110000000</v>
      </c>
      <c r="E1383" s="80">
        <v>13</v>
      </c>
      <c r="F1383" s="79">
        <v>38961000000</v>
      </c>
    </row>
    <row r="1384" spans="1:6" ht="15.6">
      <c r="A1384" s="77" t="s">
        <v>1029</v>
      </c>
      <c r="B1384" s="77" t="s">
        <v>1575</v>
      </c>
      <c r="C1384" s="80">
        <v>111.45801290322589</v>
      </c>
      <c r="D1384" s="79">
        <v>3350000000</v>
      </c>
      <c r="E1384" s="80">
        <v>37</v>
      </c>
      <c r="F1384" s="79">
        <v>334665000000</v>
      </c>
    </row>
    <row r="1385" spans="1:6" ht="15.6">
      <c r="A1385" s="77" t="s">
        <v>2267</v>
      </c>
      <c r="B1385" s="77" t="s">
        <v>2366</v>
      </c>
      <c r="C1385" s="78">
        <v>111.46458333333339</v>
      </c>
      <c r="D1385" s="79">
        <v>935000000</v>
      </c>
      <c r="E1385" s="80">
        <v>13</v>
      </c>
      <c r="F1385" s="79">
        <v>32818500000.000004</v>
      </c>
    </row>
    <row r="1386" spans="1:6" ht="15.6">
      <c r="A1386" s="77" t="s">
        <v>1029</v>
      </c>
      <c r="B1386" s="77" t="s">
        <v>1575</v>
      </c>
      <c r="C1386" s="80">
        <v>111.4658193548388</v>
      </c>
      <c r="D1386" s="79">
        <v>2750000000</v>
      </c>
      <c r="E1386" s="80">
        <v>37</v>
      </c>
      <c r="F1386" s="79">
        <v>274725000000.00003</v>
      </c>
    </row>
    <row r="1387" spans="1:6" ht="15.6">
      <c r="A1387" s="77" t="s">
        <v>1029</v>
      </c>
      <c r="B1387" s="77" t="s">
        <v>1575</v>
      </c>
      <c r="C1387" s="80">
        <v>111.47362580645171</v>
      </c>
      <c r="D1387" s="79">
        <v>2320000000</v>
      </c>
      <c r="E1387" s="80">
        <v>37</v>
      </c>
      <c r="F1387" s="79">
        <v>231768000000</v>
      </c>
    </row>
    <row r="1388" spans="1:6" ht="15.6">
      <c r="A1388" s="77" t="s">
        <v>1029</v>
      </c>
      <c r="B1388" s="77" t="s">
        <v>1575</v>
      </c>
      <c r="C1388" s="80">
        <v>111.48143225806461</v>
      </c>
      <c r="D1388" s="79">
        <v>2040000000</v>
      </c>
      <c r="E1388" s="80">
        <v>37</v>
      </c>
      <c r="F1388" s="79">
        <v>203796000000</v>
      </c>
    </row>
    <row r="1389" spans="1:6" ht="15.6">
      <c r="A1389" s="77" t="s">
        <v>2267</v>
      </c>
      <c r="B1389" s="77" t="s">
        <v>2366</v>
      </c>
      <c r="C1389" s="78">
        <v>111.48475000000006</v>
      </c>
      <c r="D1389" s="79">
        <v>843000000</v>
      </c>
      <c r="E1389" s="80">
        <v>13</v>
      </c>
      <c r="F1389" s="79">
        <v>29589300000.000004</v>
      </c>
    </row>
    <row r="1390" spans="1:6" ht="15.6">
      <c r="A1390" s="77" t="s">
        <v>1029</v>
      </c>
      <c r="B1390" s="77" t="s">
        <v>1575</v>
      </c>
      <c r="C1390" s="80">
        <v>111.48923870967752</v>
      </c>
      <c r="D1390" s="79">
        <v>2390000000</v>
      </c>
      <c r="E1390" s="80">
        <v>37</v>
      </c>
      <c r="F1390" s="79">
        <v>238761000000.00003</v>
      </c>
    </row>
    <row r="1391" spans="1:6" ht="15.6">
      <c r="A1391" s="77" t="s">
        <v>2267</v>
      </c>
      <c r="B1391" s="77" t="s">
        <v>2366</v>
      </c>
      <c r="C1391" s="78">
        <v>111.4948333333334</v>
      </c>
      <c r="D1391" s="79">
        <v>1190000000</v>
      </c>
      <c r="E1391" s="80">
        <v>13</v>
      </c>
      <c r="F1391" s="79">
        <v>41769000000</v>
      </c>
    </row>
    <row r="1392" spans="1:6" ht="15.6">
      <c r="A1392" s="77" t="s">
        <v>1029</v>
      </c>
      <c r="B1392" s="77" t="s">
        <v>1575</v>
      </c>
      <c r="C1392" s="80">
        <v>111.49704516129043</v>
      </c>
      <c r="D1392" s="79">
        <v>2650000000</v>
      </c>
      <c r="E1392" s="80">
        <v>37</v>
      </c>
      <c r="F1392" s="79">
        <v>264735000000.00003</v>
      </c>
    </row>
    <row r="1393" spans="1:6" ht="15.6">
      <c r="A1393" s="77" t="s">
        <v>1029</v>
      </c>
      <c r="B1393" s="77" t="s">
        <v>1575</v>
      </c>
      <c r="C1393" s="80">
        <v>111.50485161290334</v>
      </c>
      <c r="D1393" s="79">
        <v>2640000000</v>
      </c>
      <c r="E1393" s="80">
        <v>37</v>
      </c>
      <c r="F1393" s="79">
        <v>263736000000.00003</v>
      </c>
    </row>
    <row r="1394" spans="1:6" ht="15.6">
      <c r="A1394" s="77" t="s">
        <v>1029</v>
      </c>
      <c r="B1394" s="77" t="s">
        <v>1575</v>
      </c>
      <c r="C1394" s="80">
        <v>111.51265806451624</v>
      </c>
      <c r="D1394" s="79">
        <v>2710000000</v>
      </c>
      <c r="E1394" s="80">
        <v>37</v>
      </c>
      <c r="F1394" s="79">
        <v>270729000000.00003</v>
      </c>
    </row>
    <row r="1395" spans="1:6" ht="15.6">
      <c r="A1395" s="77" t="s">
        <v>2267</v>
      </c>
      <c r="B1395" s="77" t="s">
        <v>2366</v>
      </c>
      <c r="C1395" s="78">
        <v>111.51500000000006</v>
      </c>
      <c r="D1395" s="79">
        <v>1120000000</v>
      </c>
      <c r="E1395" s="80">
        <v>13</v>
      </c>
      <c r="F1395" s="79">
        <v>39312000000</v>
      </c>
    </row>
    <row r="1396" spans="1:6" ht="15.6">
      <c r="A1396" s="77" t="s">
        <v>1029</v>
      </c>
      <c r="B1396" s="77" t="s">
        <v>1575</v>
      </c>
      <c r="C1396" s="80">
        <v>111.52046451612915</v>
      </c>
      <c r="D1396" s="79">
        <v>2620000000</v>
      </c>
      <c r="E1396" s="80">
        <v>37</v>
      </c>
      <c r="F1396" s="79">
        <v>261738000000.00003</v>
      </c>
    </row>
    <row r="1397" spans="1:6" ht="15.6">
      <c r="A1397" s="77" t="s">
        <v>1029</v>
      </c>
      <c r="B1397" s="77" t="s">
        <v>1575</v>
      </c>
      <c r="C1397" s="80">
        <v>111.52827096774206</v>
      </c>
      <c r="D1397" s="79">
        <v>1870000000</v>
      </c>
      <c r="E1397" s="80">
        <v>37</v>
      </c>
      <c r="F1397" s="79">
        <v>186813000000</v>
      </c>
    </row>
    <row r="1398" spans="1:6" ht="15.6">
      <c r="A1398" s="77" t="s">
        <v>1029</v>
      </c>
      <c r="B1398" s="77" t="s">
        <v>1575</v>
      </c>
      <c r="C1398" s="80">
        <v>111.53451612903238</v>
      </c>
      <c r="D1398" s="79">
        <v>1410000000</v>
      </c>
      <c r="E1398" s="80">
        <v>37</v>
      </c>
      <c r="F1398" s="79">
        <v>140859000000</v>
      </c>
    </row>
    <row r="1399" spans="1:6" ht="15.6">
      <c r="A1399" s="77" t="s">
        <v>2267</v>
      </c>
      <c r="B1399" s="77" t="s">
        <v>2366</v>
      </c>
      <c r="C1399" s="78">
        <v>111.53516666666673</v>
      </c>
      <c r="D1399" s="79">
        <v>1600000000</v>
      </c>
      <c r="E1399" s="80">
        <v>13</v>
      </c>
      <c r="F1399" s="79">
        <v>56160000000</v>
      </c>
    </row>
    <row r="1400" spans="1:6" ht="15.6">
      <c r="A1400" s="77" t="s">
        <v>1029</v>
      </c>
      <c r="B1400" s="77" t="s">
        <v>1575</v>
      </c>
      <c r="C1400" s="80">
        <v>111.53998064516142</v>
      </c>
      <c r="D1400" s="79">
        <v>1170000000</v>
      </c>
      <c r="E1400" s="80">
        <v>37</v>
      </c>
      <c r="F1400" s="79">
        <v>116883000000.00002</v>
      </c>
    </row>
    <row r="1401" spans="1:6" ht="15.6">
      <c r="A1401" s="77" t="s">
        <v>1029</v>
      </c>
      <c r="B1401" s="77" t="s">
        <v>1575</v>
      </c>
      <c r="C1401" s="80">
        <v>111.54622580645174</v>
      </c>
      <c r="D1401" s="79">
        <v>2020000000</v>
      </c>
      <c r="E1401" s="80">
        <v>37</v>
      </c>
      <c r="F1401" s="79">
        <v>201798000000</v>
      </c>
    </row>
    <row r="1402" spans="1:6" ht="15.6">
      <c r="A1402" s="77" t="s">
        <v>1029</v>
      </c>
      <c r="B1402" s="77" t="s">
        <v>1575</v>
      </c>
      <c r="C1402" s="80">
        <v>111.55169032258078</v>
      </c>
      <c r="D1402" s="79">
        <v>1880000000</v>
      </c>
      <c r="E1402" s="80">
        <v>37</v>
      </c>
      <c r="F1402" s="79">
        <v>187812000000</v>
      </c>
    </row>
    <row r="1403" spans="1:6" ht="15.6">
      <c r="A1403" s="77" t="s">
        <v>2267</v>
      </c>
      <c r="B1403" s="77" t="s">
        <v>2366</v>
      </c>
      <c r="C1403" s="78">
        <v>111.55533333333338</v>
      </c>
      <c r="D1403" s="79">
        <v>1900000000</v>
      </c>
      <c r="E1403" s="80">
        <v>13</v>
      </c>
      <c r="F1403" s="79">
        <v>66690000000.000008</v>
      </c>
    </row>
    <row r="1404" spans="1:6" ht="15.6">
      <c r="A1404" s="77" t="s">
        <v>1029</v>
      </c>
      <c r="B1404" s="77" t="s">
        <v>1575</v>
      </c>
      <c r="C1404" s="80">
        <v>111.55949677419369</v>
      </c>
      <c r="D1404" s="79">
        <v>1970000000</v>
      </c>
      <c r="E1404" s="80">
        <v>37</v>
      </c>
      <c r="F1404" s="79">
        <v>196803000000</v>
      </c>
    </row>
    <row r="1405" spans="1:6" ht="15.6">
      <c r="A1405" s="77" t="s">
        <v>1029</v>
      </c>
      <c r="B1405" s="77" t="s">
        <v>1575</v>
      </c>
      <c r="C1405" s="80">
        <v>111.5673032258066</v>
      </c>
      <c r="D1405" s="79">
        <v>2100000000</v>
      </c>
      <c r="E1405" s="80">
        <v>37</v>
      </c>
      <c r="F1405" s="79">
        <v>209790000000</v>
      </c>
    </row>
    <row r="1406" spans="1:6" ht="15.6">
      <c r="A1406" s="77" t="s">
        <v>1029</v>
      </c>
      <c r="B1406" s="77" t="s">
        <v>1575</v>
      </c>
      <c r="C1406" s="80">
        <v>111.5751096774195</v>
      </c>
      <c r="D1406" s="79">
        <v>1990000000</v>
      </c>
      <c r="E1406" s="80">
        <v>37</v>
      </c>
      <c r="F1406" s="79">
        <v>198801000000</v>
      </c>
    </row>
    <row r="1407" spans="1:6" ht="15.6">
      <c r="A1407" s="77" t="s">
        <v>2267</v>
      </c>
      <c r="B1407" s="77" t="s">
        <v>2366</v>
      </c>
      <c r="C1407" s="78">
        <v>111.57550000000005</v>
      </c>
      <c r="D1407" s="79">
        <v>2100000000</v>
      </c>
      <c r="E1407" s="80">
        <v>13</v>
      </c>
      <c r="F1407" s="79">
        <v>73710000000</v>
      </c>
    </row>
    <row r="1408" spans="1:6" ht="15.6">
      <c r="A1408" s="77" t="s">
        <v>1029</v>
      </c>
      <c r="B1408" s="77" t="s">
        <v>1575</v>
      </c>
      <c r="C1408" s="80">
        <v>111.58291612903241</v>
      </c>
      <c r="D1408" s="79">
        <v>2610000000</v>
      </c>
      <c r="E1408" s="80">
        <v>37</v>
      </c>
      <c r="F1408" s="79">
        <v>260739000000.00003</v>
      </c>
    </row>
    <row r="1409" spans="1:6" ht="15.6">
      <c r="A1409" s="77" t="s">
        <v>1029</v>
      </c>
      <c r="B1409" s="77" t="s">
        <v>1575</v>
      </c>
      <c r="C1409" s="80">
        <v>111.59072258064532</v>
      </c>
      <c r="D1409" s="79">
        <v>2330000000</v>
      </c>
      <c r="E1409" s="80">
        <v>37</v>
      </c>
      <c r="F1409" s="79">
        <v>232767000000.00003</v>
      </c>
    </row>
    <row r="1410" spans="1:6" ht="15.6">
      <c r="A1410" s="77" t="s">
        <v>2267</v>
      </c>
      <c r="B1410" s="77" t="s">
        <v>2366</v>
      </c>
      <c r="C1410" s="78">
        <v>111.59566666666672</v>
      </c>
      <c r="D1410" s="79">
        <v>2020000000</v>
      </c>
      <c r="E1410" s="80">
        <v>13</v>
      </c>
      <c r="F1410" s="79">
        <v>70902000000</v>
      </c>
    </row>
    <row r="1411" spans="1:6" ht="15.6">
      <c r="A1411" s="77" t="s">
        <v>1029</v>
      </c>
      <c r="B1411" s="77" t="s">
        <v>1575</v>
      </c>
      <c r="C1411" s="80">
        <v>111.59852903225823</v>
      </c>
      <c r="D1411" s="79">
        <v>1510000000</v>
      </c>
      <c r="E1411" s="80">
        <v>37</v>
      </c>
      <c r="F1411" s="79">
        <v>150849000000</v>
      </c>
    </row>
    <row r="1412" spans="1:6" ht="15.6">
      <c r="A1412" s="77" t="s">
        <v>1029</v>
      </c>
      <c r="B1412" s="77" t="s">
        <v>1575</v>
      </c>
      <c r="C1412" s="80">
        <v>111.60633548387113</v>
      </c>
      <c r="D1412" s="79">
        <v>1550000000</v>
      </c>
      <c r="E1412" s="80">
        <v>37</v>
      </c>
      <c r="F1412" s="79">
        <v>154845000000</v>
      </c>
    </row>
    <row r="1413" spans="1:6" ht="15.6">
      <c r="A1413" s="77" t="s">
        <v>1029</v>
      </c>
      <c r="B1413" s="77" t="s">
        <v>1575</v>
      </c>
      <c r="C1413" s="80">
        <v>111.61414193548404</v>
      </c>
      <c r="D1413" s="79">
        <v>2290000000</v>
      </c>
      <c r="E1413" s="80">
        <v>37</v>
      </c>
      <c r="F1413" s="79">
        <v>228771000000</v>
      </c>
    </row>
    <row r="1414" spans="1:6" ht="15.6">
      <c r="A1414" s="77" t="s">
        <v>2267</v>
      </c>
      <c r="B1414" s="77" t="s">
        <v>2366</v>
      </c>
      <c r="C1414" s="78">
        <v>111.61583333333337</v>
      </c>
      <c r="D1414" s="79">
        <v>1870000000</v>
      </c>
      <c r="E1414" s="80">
        <v>13</v>
      </c>
      <c r="F1414" s="79">
        <v>65637000000.000008</v>
      </c>
    </row>
    <row r="1415" spans="1:6" ht="15.6">
      <c r="A1415" s="77" t="s">
        <v>1029</v>
      </c>
      <c r="B1415" s="77" t="s">
        <v>1575</v>
      </c>
      <c r="C1415" s="80">
        <v>111.62429032258082</v>
      </c>
      <c r="D1415" s="79">
        <v>1650000000</v>
      </c>
      <c r="E1415" s="80">
        <v>37</v>
      </c>
      <c r="F1415" s="79">
        <v>164835000000</v>
      </c>
    </row>
    <row r="1416" spans="1:6" ht="15.6">
      <c r="A1416" s="77" t="s">
        <v>2267</v>
      </c>
      <c r="B1416" s="77" t="s">
        <v>2366</v>
      </c>
      <c r="C1416" s="78">
        <v>111.63600000000004</v>
      </c>
      <c r="D1416" s="79">
        <v>1350000000</v>
      </c>
      <c r="E1416" s="80">
        <v>13</v>
      </c>
      <c r="F1416" s="79">
        <v>47385000000</v>
      </c>
    </row>
    <row r="1417" spans="1:6" ht="15.6">
      <c r="A1417" s="77" t="s">
        <v>1029</v>
      </c>
      <c r="B1417" s="77" t="s">
        <v>1575</v>
      </c>
      <c r="C1417" s="80">
        <v>111.63600000000018</v>
      </c>
      <c r="D1417" s="79">
        <v>2480000000</v>
      </c>
      <c r="E1417" s="80">
        <v>37</v>
      </c>
      <c r="F1417" s="79">
        <v>247752000000.00003</v>
      </c>
    </row>
    <row r="1418" spans="1:6" ht="15.6">
      <c r="A1418" s="77" t="s">
        <v>1029</v>
      </c>
      <c r="B1418" s="77" t="s">
        <v>1575</v>
      </c>
      <c r="C1418" s="80">
        <v>111.64536774193566</v>
      </c>
      <c r="D1418" s="79">
        <v>2280000000</v>
      </c>
      <c r="E1418" s="80">
        <v>37</v>
      </c>
      <c r="F1418" s="79">
        <v>227772000000</v>
      </c>
    </row>
    <row r="1419" spans="1:6" ht="15.6">
      <c r="A1419" s="77" t="s">
        <v>1029</v>
      </c>
      <c r="B1419" s="77" t="s">
        <v>1575</v>
      </c>
      <c r="C1419" s="80">
        <v>111.65551612903243</v>
      </c>
      <c r="D1419" s="79">
        <v>2540000000</v>
      </c>
      <c r="E1419" s="80">
        <v>37</v>
      </c>
      <c r="F1419" s="79">
        <v>253746000000.00003</v>
      </c>
    </row>
    <row r="1420" spans="1:6" ht="15.6">
      <c r="A1420" s="77" t="s">
        <v>2267</v>
      </c>
      <c r="B1420" s="77" t="s">
        <v>2366</v>
      </c>
      <c r="C1420" s="78">
        <v>111.65616666666669</v>
      </c>
      <c r="D1420" s="79">
        <v>1060000000</v>
      </c>
      <c r="E1420" s="80">
        <v>13</v>
      </c>
      <c r="F1420" s="79">
        <v>37206000000</v>
      </c>
    </row>
    <row r="1421" spans="1:6" ht="15.6">
      <c r="A1421" s="77" t="s">
        <v>1029</v>
      </c>
      <c r="B1421" s="77" t="s">
        <v>1575</v>
      </c>
      <c r="C1421" s="80">
        <v>111.66488387096791</v>
      </c>
      <c r="D1421" s="79">
        <v>2100000000</v>
      </c>
      <c r="E1421" s="80">
        <v>37</v>
      </c>
      <c r="F1421" s="79">
        <v>209790000000</v>
      </c>
    </row>
    <row r="1422" spans="1:6" ht="15.6">
      <c r="A1422" s="77" t="s">
        <v>1029</v>
      </c>
      <c r="B1422" s="77" t="s">
        <v>1575</v>
      </c>
      <c r="C1422" s="80">
        <v>111.67269032258082</v>
      </c>
      <c r="D1422" s="79">
        <v>1960000000</v>
      </c>
      <c r="E1422" s="80">
        <v>37</v>
      </c>
      <c r="F1422" s="79">
        <v>195804000000</v>
      </c>
    </row>
    <row r="1423" spans="1:6" ht="15.6">
      <c r="A1423" s="77" t="s">
        <v>2267</v>
      </c>
      <c r="B1423" s="77" t="s">
        <v>2366</v>
      </c>
      <c r="C1423" s="78">
        <v>111.67633333333336</v>
      </c>
      <c r="D1423" s="79">
        <v>884000000</v>
      </c>
      <c r="E1423" s="80">
        <v>13</v>
      </c>
      <c r="F1423" s="79">
        <v>31028400000.000004</v>
      </c>
    </row>
    <row r="1424" spans="1:6" ht="15.6">
      <c r="A1424" s="77" t="s">
        <v>1029</v>
      </c>
      <c r="B1424" s="77" t="s">
        <v>1575</v>
      </c>
      <c r="C1424" s="80">
        <v>111.6828387096776</v>
      </c>
      <c r="D1424" s="79">
        <v>1880000000</v>
      </c>
      <c r="E1424" s="80">
        <v>37</v>
      </c>
      <c r="F1424" s="79">
        <v>187812000000</v>
      </c>
    </row>
    <row r="1425" spans="1:6" ht="15.6">
      <c r="A1425" s="77" t="s">
        <v>1029</v>
      </c>
      <c r="B1425" s="77" t="s">
        <v>1575</v>
      </c>
      <c r="C1425" s="80">
        <v>111.69220645161307</v>
      </c>
      <c r="D1425" s="79">
        <v>2210000000</v>
      </c>
      <c r="E1425" s="80">
        <v>37</v>
      </c>
      <c r="F1425" s="79">
        <v>220779000000</v>
      </c>
    </row>
    <row r="1426" spans="1:6" ht="15.6">
      <c r="A1426" s="77" t="s">
        <v>2267</v>
      </c>
      <c r="B1426" s="77" t="s">
        <v>2366</v>
      </c>
      <c r="C1426" s="78">
        <v>111.69650000000003</v>
      </c>
      <c r="D1426" s="79">
        <v>1320000000</v>
      </c>
      <c r="E1426" s="80">
        <v>13</v>
      </c>
      <c r="F1426" s="79">
        <v>46332000000</v>
      </c>
    </row>
    <row r="1427" spans="1:6" ht="15.6">
      <c r="A1427" s="77" t="s">
        <v>1029</v>
      </c>
      <c r="B1427" s="77" t="s">
        <v>1575</v>
      </c>
      <c r="C1427" s="80">
        <v>111.70235483870985</v>
      </c>
      <c r="D1427" s="79">
        <v>2210000000</v>
      </c>
      <c r="E1427" s="80">
        <v>37</v>
      </c>
      <c r="F1427" s="79">
        <v>220779000000</v>
      </c>
    </row>
    <row r="1428" spans="1:6" ht="15.6">
      <c r="A1428" s="77" t="s">
        <v>1029</v>
      </c>
      <c r="B1428" s="77" t="s">
        <v>1575</v>
      </c>
      <c r="C1428" s="80">
        <v>111.71172258064533</v>
      </c>
      <c r="D1428" s="79">
        <v>2820000000</v>
      </c>
      <c r="E1428" s="80">
        <v>37</v>
      </c>
      <c r="F1428" s="79">
        <v>281718000000</v>
      </c>
    </row>
    <row r="1429" spans="1:6" ht="15.6">
      <c r="A1429" s="77" t="s">
        <v>2267</v>
      </c>
      <c r="B1429" s="77" t="s">
        <v>2366</v>
      </c>
      <c r="C1429" s="78">
        <v>111.71666666666668</v>
      </c>
      <c r="D1429" s="79">
        <v>1500000000</v>
      </c>
      <c r="E1429" s="80">
        <v>13</v>
      </c>
      <c r="F1429" s="79">
        <v>52650000000</v>
      </c>
    </row>
    <row r="1430" spans="1:6" ht="15.6">
      <c r="A1430" s="77" t="s">
        <v>1029</v>
      </c>
      <c r="B1430" s="77" t="s">
        <v>1575</v>
      </c>
      <c r="C1430" s="80">
        <v>111.72187096774211</v>
      </c>
      <c r="D1430" s="79">
        <v>1900000000</v>
      </c>
      <c r="E1430" s="80">
        <v>37</v>
      </c>
      <c r="F1430" s="79">
        <v>189810000000</v>
      </c>
    </row>
    <row r="1431" spans="1:6" ht="15.6">
      <c r="A1431" s="77" t="s">
        <v>1029</v>
      </c>
      <c r="B1431" s="77" t="s">
        <v>1575</v>
      </c>
      <c r="C1431" s="80">
        <v>111.73123870967758</v>
      </c>
      <c r="D1431" s="79">
        <v>2040000000</v>
      </c>
      <c r="E1431" s="80">
        <v>37</v>
      </c>
      <c r="F1431" s="79">
        <v>203796000000</v>
      </c>
    </row>
    <row r="1432" spans="1:6" ht="15.6">
      <c r="A1432" s="77" t="s">
        <v>2267</v>
      </c>
      <c r="B1432" s="77" t="s">
        <v>2366</v>
      </c>
      <c r="C1432" s="78">
        <v>111.73683333333335</v>
      </c>
      <c r="D1432" s="79">
        <v>1290000000</v>
      </c>
      <c r="E1432" s="80">
        <v>13</v>
      </c>
      <c r="F1432" s="79">
        <v>45279000000</v>
      </c>
    </row>
    <row r="1433" spans="1:6" ht="15.6">
      <c r="A1433" s="77" t="s">
        <v>1029</v>
      </c>
      <c r="B1433" s="77" t="s">
        <v>1575</v>
      </c>
      <c r="C1433" s="80">
        <v>111.74138709677436</v>
      </c>
      <c r="D1433" s="79">
        <v>2630000000</v>
      </c>
      <c r="E1433" s="80">
        <v>37</v>
      </c>
      <c r="F1433" s="79">
        <v>262737000000.00003</v>
      </c>
    </row>
    <row r="1434" spans="1:6" ht="15.6">
      <c r="A1434" s="77" t="s">
        <v>1029</v>
      </c>
      <c r="B1434" s="77" t="s">
        <v>1575</v>
      </c>
      <c r="C1434" s="80">
        <v>111.74919354838727</v>
      </c>
      <c r="D1434" s="79">
        <v>2440000000</v>
      </c>
      <c r="E1434" s="80">
        <v>37</v>
      </c>
      <c r="F1434" s="79">
        <v>243756000000.00003</v>
      </c>
    </row>
    <row r="1435" spans="1:6" ht="15.6">
      <c r="A1435" s="77" t="s">
        <v>2267</v>
      </c>
      <c r="B1435" s="77" t="s">
        <v>2366</v>
      </c>
      <c r="C1435" s="78">
        <v>111.75700000000001</v>
      </c>
      <c r="D1435" s="79">
        <v>1570000000</v>
      </c>
      <c r="E1435" s="80">
        <v>13</v>
      </c>
      <c r="F1435" s="79">
        <v>55107000000</v>
      </c>
    </row>
    <row r="1436" spans="1:6" ht="15.6">
      <c r="A1436" s="77" t="s">
        <v>1029</v>
      </c>
      <c r="B1436" s="77" t="s">
        <v>1575</v>
      </c>
      <c r="C1436" s="80">
        <v>111.75700000000018</v>
      </c>
      <c r="D1436" s="79">
        <v>2190000000</v>
      </c>
      <c r="E1436" s="80">
        <v>37</v>
      </c>
      <c r="F1436" s="79">
        <v>218781000000</v>
      </c>
    </row>
    <row r="1437" spans="1:6" ht="15.6">
      <c r="A1437" s="77" t="s">
        <v>1029</v>
      </c>
      <c r="B1437" s="77" t="s">
        <v>1575</v>
      </c>
      <c r="C1437" s="80">
        <v>111.76480645161308</v>
      </c>
      <c r="D1437" s="79">
        <v>1960000000</v>
      </c>
      <c r="E1437" s="80">
        <v>37</v>
      </c>
      <c r="F1437" s="79">
        <v>195804000000</v>
      </c>
    </row>
    <row r="1438" spans="1:6" ht="15.6">
      <c r="A1438" s="77" t="s">
        <v>1029</v>
      </c>
      <c r="B1438" s="77" t="s">
        <v>1575</v>
      </c>
      <c r="C1438" s="80">
        <v>111.77261290322599</v>
      </c>
      <c r="D1438" s="79">
        <v>1810000000</v>
      </c>
      <c r="E1438" s="80">
        <v>37</v>
      </c>
      <c r="F1438" s="79">
        <v>180819000000</v>
      </c>
    </row>
    <row r="1439" spans="1:6" ht="15.6">
      <c r="A1439" s="77" t="s">
        <v>2267</v>
      </c>
      <c r="B1439" s="77" t="s">
        <v>2366</v>
      </c>
      <c r="C1439" s="78">
        <v>111.77313333333335</v>
      </c>
      <c r="D1439" s="79">
        <v>1230000000</v>
      </c>
      <c r="E1439" s="80">
        <v>13</v>
      </c>
      <c r="F1439" s="79">
        <v>43173000000</v>
      </c>
    </row>
    <row r="1440" spans="1:6" ht="15.6">
      <c r="A1440" s="77" t="s">
        <v>1029</v>
      </c>
      <c r="B1440" s="77" t="s">
        <v>1575</v>
      </c>
      <c r="C1440" s="80">
        <v>111.7804193548389</v>
      </c>
      <c r="D1440" s="79">
        <v>1610000000</v>
      </c>
      <c r="E1440" s="80">
        <v>37</v>
      </c>
      <c r="F1440" s="79">
        <v>160839000000</v>
      </c>
    </row>
    <row r="1441" spans="1:6" ht="15.6">
      <c r="A1441" s="77" t="s">
        <v>1029</v>
      </c>
      <c r="B1441" s="77" t="s">
        <v>1575</v>
      </c>
      <c r="C1441" s="80">
        <v>111.78822580645181</v>
      </c>
      <c r="D1441" s="79">
        <v>2170000000</v>
      </c>
      <c r="E1441" s="80">
        <v>37</v>
      </c>
      <c r="F1441" s="79">
        <v>216783000000</v>
      </c>
    </row>
    <row r="1442" spans="1:6" ht="15.6">
      <c r="A1442" s="77" t="s">
        <v>2267</v>
      </c>
      <c r="B1442" s="77" t="s">
        <v>2366</v>
      </c>
      <c r="C1442" s="78">
        <v>111.79733333333334</v>
      </c>
      <c r="D1442" s="79">
        <v>1000000000</v>
      </c>
      <c r="E1442" s="80">
        <v>13</v>
      </c>
      <c r="F1442" s="79">
        <v>35100000000</v>
      </c>
    </row>
    <row r="1443" spans="1:6" ht="15.6">
      <c r="A1443" s="77" t="s">
        <v>1029</v>
      </c>
      <c r="B1443" s="77" t="s">
        <v>1575</v>
      </c>
      <c r="C1443" s="80">
        <v>111.79759354838728</v>
      </c>
      <c r="D1443" s="79">
        <v>1900000000</v>
      </c>
      <c r="E1443" s="80">
        <v>37</v>
      </c>
      <c r="F1443" s="79">
        <v>189810000000</v>
      </c>
    </row>
    <row r="1444" spans="1:6" ht="15.6">
      <c r="A1444" s="77" t="s">
        <v>1029</v>
      </c>
      <c r="B1444" s="77" t="s">
        <v>1575</v>
      </c>
      <c r="C1444" s="80">
        <v>111.80774193548406</v>
      </c>
      <c r="D1444" s="79">
        <v>1910000000</v>
      </c>
      <c r="E1444" s="80">
        <v>37</v>
      </c>
      <c r="F1444" s="79">
        <v>190809000000</v>
      </c>
    </row>
    <row r="1445" spans="1:6" ht="15.6">
      <c r="A1445" s="77" t="s">
        <v>1029</v>
      </c>
      <c r="B1445" s="77" t="s">
        <v>1575</v>
      </c>
      <c r="C1445" s="80">
        <v>111.81710967741954</v>
      </c>
      <c r="D1445" s="79">
        <v>1800000000</v>
      </c>
      <c r="E1445" s="80">
        <v>37</v>
      </c>
      <c r="F1445" s="79">
        <v>179820000000</v>
      </c>
    </row>
    <row r="1446" spans="1:6" ht="15.6">
      <c r="A1446" s="77" t="s">
        <v>2267</v>
      </c>
      <c r="B1446" s="77" t="s">
        <v>2366</v>
      </c>
      <c r="C1446" s="78">
        <v>111.8175</v>
      </c>
      <c r="D1446" s="79">
        <v>1040000000</v>
      </c>
      <c r="E1446" s="80">
        <v>13</v>
      </c>
      <c r="F1446" s="79">
        <v>36504000000</v>
      </c>
    </row>
    <row r="1447" spans="1:6" ht="15.6">
      <c r="A1447" s="77" t="s">
        <v>1029</v>
      </c>
      <c r="B1447" s="77" t="s">
        <v>1575</v>
      </c>
      <c r="C1447" s="80">
        <v>111.82491612903245</v>
      </c>
      <c r="D1447" s="79">
        <v>1920000000</v>
      </c>
      <c r="E1447" s="80">
        <v>37</v>
      </c>
      <c r="F1447" s="79">
        <v>191808000000</v>
      </c>
    </row>
    <row r="1448" spans="1:6" ht="15.6">
      <c r="A1448" s="77" t="s">
        <v>1029</v>
      </c>
      <c r="B1448" s="77" t="s">
        <v>1575</v>
      </c>
      <c r="C1448" s="80">
        <v>111.83272258064535</v>
      </c>
      <c r="D1448" s="79">
        <v>1960000000</v>
      </c>
      <c r="E1448" s="80">
        <v>37</v>
      </c>
      <c r="F1448" s="79">
        <v>195804000000</v>
      </c>
    </row>
    <row r="1449" spans="1:6" ht="15.6">
      <c r="A1449" s="77" t="s">
        <v>2267</v>
      </c>
      <c r="B1449" s="77" t="s">
        <v>2366</v>
      </c>
      <c r="C1449" s="78">
        <v>111.83766666666666</v>
      </c>
      <c r="D1449" s="79">
        <v>1250000000</v>
      </c>
      <c r="E1449" s="80">
        <v>13</v>
      </c>
      <c r="F1449" s="79">
        <v>43875000000</v>
      </c>
    </row>
    <row r="1450" spans="1:6" ht="15.6">
      <c r="A1450" s="77" t="s">
        <v>1029</v>
      </c>
      <c r="B1450" s="77" t="s">
        <v>1575</v>
      </c>
      <c r="C1450" s="80">
        <v>111.84052903225826</v>
      </c>
      <c r="D1450" s="79">
        <v>2490000000</v>
      </c>
      <c r="E1450" s="80">
        <v>37</v>
      </c>
      <c r="F1450" s="79">
        <v>248751000000.00003</v>
      </c>
    </row>
    <row r="1451" spans="1:6" ht="15.6">
      <c r="A1451" s="77" t="s">
        <v>1029</v>
      </c>
      <c r="B1451" s="77" t="s">
        <v>1575</v>
      </c>
      <c r="C1451" s="80">
        <v>111.84833548387117</v>
      </c>
      <c r="D1451" s="79">
        <v>1250000000</v>
      </c>
      <c r="E1451" s="80">
        <v>37</v>
      </c>
      <c r="F1451" s="79">
        <v>124875000000.00002</v>
      </c>
    </row>
    <row r="1452" spans="1:6" ht="15.6">
      <c r="A1452" s="77" t="s">
        <v>1029</v>
      </c>
      <c r="B1452" s="77" t="s">
        <v>1575</v>
      </c>
      <c r="C1452" s="80">
        <v>111.85614193548408</v>
      </c>
      <c r="D1452" s="79">
        <v>1860000000</v>
      </c>
      <c r="E1452" s="80">
        <v>37</v>
      </c>
      <c r="F1452" s="79">
        <v>185814000000</v>
      </c>
    </row>
    <row r="1453" spans="1:6" ht="15.6">
      <c r="A1453" s="77" t="s">
        <v>2267</v>
      </c>
      <c r="B1453" s="77" t="s">
        <v>2366</v>
      </c>
      <c r="C1453" s="78">
        <v>111.85783333333332</v>
      </c>
      <c r="D1453" s="79">
        <v>1020000000</v>
      </c>
      <c r="E1453" s="80">
        <v>13</v>
      </c>
      <c r="F1453" s="79">
        <v>35802000000</v>
      </c>
    </row>
    <row r="1454" spans="1:6" ht="15.6">
      <c r="A1454" s="77" t="s">
        <v>1029</v>
      </c>
      <c r="B1454" s="77" t="s">
        <v>1575</v>
      </c>
      <c r="C1454" s="80">
        <v>111.86394838709698</v>
      </c>
      <c r="D1454" s="79">
        <v>1910000000</v>
      </c>
      <c r="E1454" s="80">
        <v>37</v>
      </c>
      <c r="F1454" s="79">
        <v>190809000000</v>
      </c>
    </row>
    <row r="1455" spans="1:6" ht="15.6">
      <c r="A1455" s="77" t="s">
        <v>1029</v>
      </c>
      <c r="B1455" s="77" t="s">
        <v>1575</v>
      </c>
      <c r="C1455" s="80">
        <v>111.87175483870989</v>
      </c>
      <c r="D1455" s="79">
        <v>1840000000</v>
      </c>
      <c r="E1455" s="80">
        <v>37</v>
      </c>
      <c r="F1455" s="79">
        <v>183816000000</v>
      </c>
    </row>
    <row r="1456" spans="1:6" ht="15.6">
      <c r="A1456" s="77" t="s">
        <v>2267</v>
      </c>
      <c r="B1456" s="77" t="s">
        <v>2366</v>
      </c>
      <c r="C1456" s="78">
        <v>111.87799999999999</v>
      </c>
      <c r="D1456" s="79">
        <v>1000000000</v>
      </c>
      <c r="E1456" s="80">
        <v>13</v>
      </c>
      <c r="F1456" s="79">
        <v>35100000000</v>
      </c>
    </row>
    <row r="1457" spans="1:6" ht="15.6">
      <c r="A1457" s="77" t="s">
        <v>1051</v>
      </c>
      <c r="B1457" s="77" t="s">
        <v>1050</v>
      </c>
      <c r="C1457" s="78">
        <v>111.87976744186044</v>
      </c>
      <c r="D1457" s="82">
        <v>695236863.68241775</v>
      </c>
      <c r="E1457" s="80">
        <v>4.4186046511627906</v>
      </c>
      <c r="F1457" s="79">
        <v>8294337466.7227983</v>
      </c>
    </row>
    <row r="1458" spans="1:6" ht="15.6">
      <c r="A1458" s="77" t="s">
        <v>1029</v>
      </c>
      <c r="B1458" s="77" t="s">
        <v>1575</v>
      </c>
      <c r="C1458" s="80">
        <v>111.88190322580667</v>
      </c>
      <c r="D1458" s="79">
        <v>1840000000</v>
      </c>
      <c r="E1458" s="80">
        <v>37</v>
      </c>
      <c r="F1458" s="79">
        <v>183816000000</v>
      </c>
    </row>
    <row r="1459" spans="1:6" ht="15.6">
      <c r="A1459" s="77" t="s">
        <v>1029</v>
      </c>
      <c r="B1459" s="77" t="s">
        <v>1575</v>
      </c>
      <c r="C1459" s="80">
        <v>111.88736774193571</v>
      </c>
      <c r="D1459" s="79">
        <v>2320000000</v>
      </c>
      <c r="E1459" s="80">
        <v>37</v>
      </c>
      <c r="F1459" s="79">
        <v>231768000000</v>
      </c>
    </row>
    <row r="1460" spans="1:6" ht="15.6">
      <c r="A1460" s="77" t="s">
        <v>1029</v>
      </c>
      <c r="B1460" s="77" t="s">
        <v>1575</v>
      </c>
      <c r="C1460" s="80">
        <v>111.89517419354861</v>
      </c>
      <c r="D1460" s="79">
        <v>1900000000</v>
      </c>
      <c r="E1460" s="80">
        <v>37</v>
      </c>
      <c r="F1460" s="79">
        <v>189810000000</v>
      </c>
    </row>
    <row r="1461" spans="1:6" ht="15.6">
      <c r="A1461" s="77" t="s">
        <v>2267</v>
      </c>
      <c r="B1461" s="77" t="s">
        <v>2366</v>
      </c>
      <c r="C1461" s="78">
        <v>111.89816666666665</v>
      </c>
      <c r="D1461" s="79">
        <v>733000000</v>
      </c>
      <c r="E1461" s="80">
        <v>13</v>
      </c>
      <c r="F1461" s="79">
        <v>25728300000</v>
      </c>
    </row>
    <row r="1462" spans="1:6" ht="15.6">
      <c r="A1462" s="77" t="s">
        <v>1029</v>
      </c>
      <c r="B1462" s="77" t="s">
        <v>1575</v>
      </c>
      <c r="C1462" s="80">
        <v>111.90298064516152</v>
      </c>
      <c r="D1462" s="79">
        <v>2240000000</v>
      </c>
      <c r="E1462" s="80">
        <v>37</v>
      </c>
      <c r="F1462" s="79">
        <v>223776000000</v>
      </c>
    </row>
    <row r="1463" spans="1:6" ht="15.6">
      <c r="A1463" s="77" t="s">
        <v>1029</v>
      </c>
      <c r="B1463" s="77" t="s">
        <v>1575</v>
      </c>
      <c r="C1463" s="80">
        <v>111.90922580645184</v>
      </c>
      <c r="D1463" s="79">
        <v>1670000000</v>
      </c>
      <c r="E1463" s="80">
        <v>37</v>
      </c>
      <c r="F1463" s="79">
        <v>166833000000</v>
      </c>
    </row>
    <row r="1464" spans="1:6" ht="15.6">
      <c r="A1464" s="77" t="s">
        <v>1029</v>
      </c>
      <c r="B1464" s="77" t="s">
        <v>1575</v>
      </c>
      <c r="C1464" s="80">
        <v>111.91469032258088</v>
      </c>
      <c r="D1464" s="79">
        <v>2060000000</v>
      </c>
      <c r="E1464" s="80">
        <v>37</v>
      </c>
      <c r="F1464" s="79">
        <v>205794000000</v>
      </c>
    </row>
    <row r="1465" spans="1:6" ht="15.6">
      <c r="A1465" s="77" t="s">
        <v>1029</v>
      </c>
      <c r="B1465" s="77" t="s">
        <v>1575</v>
      </c>
      <c r="C1465" s="80">
        <v>111.9209354838712</v>
      </c>
      <c r="D1465" s="79">
        <v>1930000000</v>
      </c>
      <c r="E1465" s="80">
        <v>37</v>
      </c>
      <c r="F1465" s="79">
        <v>192807000000</v>
      </c>
    </row>
    <row r="1466" spans="1:6" ht="15.6">
      <c r="A1466" s="77" t="s">
        <v>1029</v>
      </c>
      <c r="B1466" s="77" t="s">
        <v>1575</v>
      </c>
      <c r="C1466" s="80">
        <v>111.92640000000024</v>
      </c>
      <c r="D1466" s="79">
        <v>2100000000</v>
      </c>
      <c r="E1466" s="80">
        <v>37</v>
      </c>
      <c r="F1466" s="79">
        <v>209790000000</v>
      </c>
    </row>
    <row r="1467" spans="1:6" ht="15.6">
      <c r="A1467" s="81" t="s">
        <v>1029</v>
      </c>
      <c r="B1467" s="81" t="s">
        <v>1360</v>
      </c>
      <c r="C1467" s="78">
        <v>112.0470000000001</v>
      </c>
      <c r="D1467" s="82">
        <v>1268068569.269804</v>
      </c>
      <c r="E1467" s="78">
        <v>24</v>
      </c>
      <c r="F1467" s="82">
        <v>82170843288.683304</v>
      </c>
    </row>
    <row r="1468" spans="1:6" ht="15.6">
      <c r="A1468" s="81" t="s">
        <v>1029</v>
      </c>
      <c r="B1468" s="81" t="s">
        <v>1360</v>
      </c>
      <c r="C1468" s="78">
        <v>112.15869230769241</v>
      </c>
      <c r="D1468" s="82">
        <v>1331743982.8479013</v>
      </c>
      <c r="E1468" s="78">
        <v>24</v>
      </c>
      <c r="F1468" s="82">
        <v>86297010088.544006</v>
      </c>
    </row>
    <row r="1469" spans="1:6" ht="15.6">
      <c r="A1469" s="81" t="s">
        <v>1029</v>
      </c>
      <c r="B1469" s="81" t="s">
        <v>1360</v>
      </c>
      <c r="C1469" s="78">
        <v>112.19592307692318</v>
      </c>
      <c r="D1469" s="82">
        <v>1250964290.8120008</v>
      </c>
      <c r="E1469" s="78">
        <v>24</v>
      </c>
      <c r="F1469" s="82">
        <v>81062486044.617661</v>
      </c>
    </row>
    <row r="1470" spans="1:6" ht="15.6">
      <c r="A1470" s="81" t="s">
        <v>1029</v>
      </c>
      <c r="B1470" s="81" t="s">
        <v>1360</v>
      </c>
      <c r="C1470" s="78">
        <v>112.28279487179498</v>
      </c>
      <c r="D1470" s="82">
        <v>1158066740.9902766</v>
      </c>
      <c r="E1470" s="78">
        <v>24</v>
      </c>
      <c r="F1470" s="82">
        <v>75042724816.169937</v>
      </c>
    </row>
    <row r="1471" spans="1:6" ht="15.6">
      <c r="A1471" s="77" t="s">
        <v>1051</v>
      </c>
      <c r="B1471" s="77" t="s">
        <v>1050</v>
      </c>
      <c r="C1471" s="78">
        <v>112.38790697674416</v>
      </c>
      <c r="D1471" s="82">
        <v>531808133.44344985</v>
      </c>
      <c r="E1471" s="80">
        <v>4.4186046511627906</v>
      </c>
      <c r="F1471" s="79">
        <v>6344594708.2904606</v>
      </c>
    </row>
    <row r="1472" spans="1:6" ht="15.6">
      <c r="A1472" s="77" t="s">
        <v>1051</v>
      </c>
      <c r="B1472" s="77" t="s">
        <v>1052</v>
      </c>
      <c r="C1472" s="78">
        <v>112.51857142857142</v>
      </c>
      <c r="D1472" s="82">
        <v>532875472.6912846</v>
      </c>
      <c r="E1472" s="78">
        <v>4.0045766590389018</v>
      </c>
      <c r="F1472" s="82">
        <v>5761639836.3073683</v>
      </c>
    </row>
    <row r="1473" spans="1:6" ht="15.6">
      <c r="A1473" s="81" t="s">
        <v>1029</v>
      </c>
      <c r="B1473" s="81" t="s">
        <v>1360</v>
      </c>
      <c r="C1473" s="78">
        <v>112.51858974358984</v>
      </c>
      <c r="D1473" s="82">
        <v>1552034491.2349887</v>
      </c>
      <c r="E1473" s="78">
        <v>24</v>
      </c>
      <c r="F1473" s="82">
        <v>100571835032.02727</v>
      </c>
    </row>
    <row r="1474" spans="1:6" ht="15.6">
      <c r="A1474" s="81" t="s">
        <v>1029</v>
      </c>
      <c r="B1474" s="81" t="s">
        <v>1360</v>
      </c>
      <c r="C1474" s="78">
        <v>112.61787179487189</v>
      </c>
      <c r="D1474" s="82">
        <v>1006751263.2540938</v>
      </c>
      <c r="E1474" s="78">
        <v>24</v>
      </c>
      <c r="F1474" s="82">
        <v>65237481858.86528</v>
      </c>
    </row>
    <row r="1475" spans="1:6" ht="15.6">
      <c r="A1475" s="77" t="s">
        <v>1029</v>
      </c>
      <c r="B1475" s="77" t="s">
        <v>1587</v>
      </c>
      <c r="C1475" s="80">
        <v>112.72114285714277</v>
      </c>
      <c r="D1475" s="79">
        <v>2070000000</v>
      </c>
      <c r="E1475" s="80">
        <v>37</v>
      </c>
      <c r="F1475" s="79">
        <v>206793000000</v>
      </c>
    </row>
    <row r="1476" spans="1:6" ht="15.6">
      <c r="A1476" s="81" t="s">
        <v>1029</v>
      </c>
      <c r="B1476" s="81" t="s">
        <v>1360</v>
      </c>
      <c r="C1476" s="78">
        <v>112.7295641025642</v>
      </c>
      <c r="D1476" s="82">
        <v>1464551067.4536195</v>
      </c>
      <c r="E1476" s="78">
        <v>24</v>
      </c>
      <c r="F1476" s="82">
        <v>94902909170.994553</v>
      </c>
    </row>
    <row r="1477" spans="1:6" ht="15.6">
      <c r="A1477" s="77" t="s">
        <v>1029</v>
      </c>
      <c r="B1477" s="77" t="s">
        <v>1587</v>
      </c>
      <c r="C1477" s="80">
        <v>112.74361428571419</v>
      </c>
      <c r="D1477" s="79">
        <v>2540000000</v>
      </c>
      <c r="E1477" s="80">
        <v>37</v>
      </c>
      <c r="F1477" s="79">
        <v>253746000000.00003</v>
      </c>
    </row>
    <row r="1478" spans="1:6" ht="15.6">
      <c r="A1478" s="77" t="s">
        <v>1029</v>
      </c>
      <c r="B1478" s="77" t="s">
        <v>1587</v>
      </c>
      <c r="C1478" s="80">
        <v>112.76435714285704</v>
      </c>
      <c r="D1478" s="79">
        <v>2330000000</v>
      </c>
      <c r="E1478" s="80">
        <v>37</v>
      </c>
      <c r="F1478" s="79">
        <v>232767000000.00003</v>
      </c>
    </row>
    <row r="1479" spans="1:6" ht="15.6">
      <c r="A1479" s="81" t="s">
        <v>1029</v>
      </c>
      <c r="B1479" s="81" t="s">
        <v>1360</v>
      </c>
      <c r="C1479" s="78">
        <v>112.77920512820522</v>
      </c>
      <c r="D1479" s="82">
        <v>894315183.84199572</v>
      </c>
      <c r="E1479" s="78">
        <v>24</v>
      </c>
      <c r="F1479" s="82">
        <v>57951623912.961327</v>
      </c>
    </row>
    <row r="1480" spans="1:6" ht="15.6">
      <c r="A1480" s="77" t="s">
        <v>1029</v>
      </c>
      <c r="B1480" s="77" t="s">
        <v>1587</v>
      </c>
      <c r="C1480" s="80">
        <v>112.78164285714276</v>
      </c>
      <c r="D1480" s="79">
        <v>1530000000</v>
      </c>
      <c r="E1480" s="80">
        <v>37</v>
      </c>
      <c r="F1480" s="79">
        <v>152847000000</v>
      </c>
    </row>
    <row r="1481" spans="1:6" ht="15.6">
      <c r="A1481" s="77" t="s">
        <v>1029</v>
      </c>
      <c r="B1481" s="77" t="s">
        <v>1587</v>
      </c>
      <c r="C1481" s="80">
        <v>112.79547142857133</v>
      </c>
      <c r="D1481" s="79">
        <v>2250000000</v>
      </c>
      <c r="E1481" s="80">
        <v>37</v>
      </c>
      <c r="F1481" s="79">
        <v>224775000000</v>
      </c>
    </row>
    <row r="1482" spans="1:6" ht="15.6">
      <c r="A1482" s="77" t="s">
        <v>1029</v>
      </c>
      <c r="B1482" s="77" t="s">
        <v>1587</v>
      </c>
      <c r="C1482" s="80">
        <v>112.80757142857134</v>
      </c>
      <c r="D1482" s="79">
        <v>1970000000</v>
      </c>
      <c r="E1482" s="80">
        <v>37</v>
      </c>
      <c r="F1482" s="79">
        <v>196803000000</v>
      </c>
    </row>
    <row r="1483" spans="1:6" ht="15.6">
      <c r="A1483" s="77" t="s">
        <v>1029</v>
      </c>
      <c r="B1483" s="77" t="s">
        <v>1587</v>
      </c>
      <c r="C1483" s="80">
        <v>112.8162142857142</v>
      </c>
      <c r="D1483" s="79">
        <v>1790000000</v>
      </c>
      <c r="E1483" s="80">
        <v>37</v>
      </c>
      <c r="F1483" s="79">
        <v>178821000000</v>
      </c>
    </row>
    <row r="1484" spans="1:6" ht="15.6">
      <c r="A1484" s="77" t="s">
        <v>1029</v>
      </c>
      <c r="B1484" s="77" t="s">
        <v>1587</v>
      </c>
      <c r="C1484" s="80">
        <v>112.82312857142848</v>
      </c>
      <c r="D1484" s="79">
        <v>1980000000</v>
      </c>
      <c r="E1484" s="80">
        <v>37</v>
      </c>
      <c r="F1484" s="79">
        <v>197802000000</v>
      </c>
    </row>
    <row r="1485" spans="1:6" ht="15.6">
      <c r="A1485" s="77" t="s">
        <v>1029</v>
      </c>
      <c r="B1485" s="77" t="s">
        <v>1587</v>
      </c>
      <c r="C1485" s="80">
        <v>112.8283142857142</v>
      </c>
      <c r="D1485" s="79">
        <v>1560000000</v>
      </c>
      <c r="E1485" s="80">
        <v>37</v>
      </c>
      <c r="F1485" s="79">
        <v>155844000000</v>
      </c>
    </row>
    <row r="1486" spans="1:6" ht="15.6">
      <c r="A1486" s="77" t="s">
        <v>1029</v>
      </c>
      <c r="B1486" s="77" t="s">
        <v>1587</v>
      </c>
      <c r="C1486" s="80">
        <v>112.84214285714278</v>
      </c>
      <c r="D1486" s="79">
        <v>1590000000</v>
      </c>
      <c r="E1486" s="80">
        <v>37</v>
      </c>
      <c r="F1486" s="79">
        <v>158841000000</v>
      </c>
    </row>
    <row r="1487" spans="1:6" ht="15.6">
      <c r="A1487" s="77" t="s">
        <v>1029</v>
      </c>
      <c r="B1487" s="77" t="s">
        <v>1587</v>
      </c>
      <c r="C1487" s="80">
        <v>112.85078571428564</v>
      </c>
      <c r="D1487" s="79">
        <v>1820000000</v>
      </c>
      <c r="E1487" s="80">
        <v>37</v>
      </c>
      <c r="F1487" s="79">
        <v>181818000000</v>
      </c>
    </row>
    <row r="1488" spans="1:6" ht="15.6">
      <c r="A1488" s="77" t="s">
        <v>1029</v>
      </c>
      <c r="B1488" s="77" t="s">
        <v>1587</v>
      </c>
      <c r="C1488" s="80">
        <v>112.8594285714285</v>
      </c>
      <c r="D1488" s="79">
        <v>1610000000</v>
      </c>
      <c r="E1488" s="80">
        <v>37</v>
      </c>
      <c r="F1488" s="79">
        <v>160839000000</v>
      </c>
    </row>
    <row r="1489" spans="1:6" ht="15.6">
      <c r="A1489" s="77" t="s">
        <v>1029</v>
      </c>
      <c r="B1489" s="77" t="s">
        <v>1587</v>
      </c>
      <c r="C1489" s="80">
        <v>112.87671428571421</v>
      </c>
      <c r="D1489" s="79">
        <v>1820000000</v>
      </c>
      <c r="E1489" s="80">
        <v>37</v>
      </c>
      <c r="F1489" s="79">
        <v>181818000000</v>
      </c>
    </row>
    <row r="1490" spans="1:6" ht="15.6">
      <c r="A1490" s="77" t="s">
        <v>1029</v>
      </c>
      <c r="B1490" s="77" t="s">
        <v>1587</v>
      </c>
      <c r="C1490" s="80">
        <v>112.89399999999993</v>
      </c>
      <c r="D1490" s="79">
        <v>1990000000</v>
      </c>
      <c r="E1490" s="80">
        <v>37</v>
      </c>
      <c r="F1490" s="79">
        <v>198801000000</v>
      </c>
    </row>
    <row r="1491" spans="1:6" ht="15.6">
      <c r="A1491" s="77" t="s">
        <v>1051</v>
      </c>
      <c r="B1491" s="77" t="s">
        <v>1050</v>
      </c>
      <c r="C1491" s="78">
        <v>112.89604651162789</v>
      </c>
      <c r="D1491" s="82">
        <v>711671335.76608813</v>
      </c>
      <c r="E1491" s="80">
        <v>4.4186046511627906</v>
      </c>
      <c r="F1491" s="79">
        <v>8490404540.6512375</v>
      </c>
    </row>
    <row r="1492" spans="1:6" ht="15.6">
      <c r="A1492" s="77" t="s">
        <v>1029</v>
      </c>
      <c r="B1492" s="77" t="s">
        <v>1587</v>
      </c>
      <c r="C1492" s="80">
        <v>112.91128571428565</v>
      </c>
      <c r="D1492" s="79">
        <v>2280000000</v>
      </c>
      <c r="E1492" s="80">
        <v>37</v>
      </c>
      <c r="F1492" s="79">
        <v>227772000000</v>
      </c>
    </row>
    <row r="1493" spans="1:6" ht="15.6">
      <c r="A1493" s="77" t="s">
        <v>1029</v>
      </c>
      <c r="B1493" s="77" t="s">
        <v>1587</v>
      </c>
      <c r="C1493" s="80">
        <v>112.92857142857137</v>
      </c>
      <c r="D1493" s="79">
        <v>1840000000</v>
      </c>
      <c r="E1493" s="80">
        <v>37</v>
      </c>
      <c r="F1493" s="79">
        <v>183816000000</v>
      </c>
    </row>
    <row r="1494" spans="1:6" ht="15.6">
      <c r="A1494" s="77" t="s">
        <v>1029</v>
      </c>
      <c r="B1494" s="77" t="s">
        <v>1587</v>
      </c>
      <c r="C1494" s="80">
        <v>112.94239999999995</v>
      </c>
      <c r="D1494" s="79">
        <v>2000000000</v>
      </c>
      <c r="E1494" s="80">
        <v>37</v>
      </c>
      <c r="F1494" s="79">
        <v>199800000000</v>
      </c>
    </row>
    <row r="1495" spans="1:6" ht="15.6">
      <c r="A1495" s="77" t="s">
        <v>1029</v>
      </c>
      <c r="B1495" s="77" t="s">
        <v>1587</v>
      </c>
      <c r="C1495" s="80">
        <v>112.95449999999995</v>
      </c>
      <c r="D1495" s="79">
        <v>2020000000</v>
      </c>
      <c r="E1495" s="80">
        <v>37</v>
      </c>
      <c r="F1495" s="79">
        <v>201798000000</v>
      </c>
    </row>
    <row r="1496" spans="1:6" ht="15.6">
      <c r="A1496" s="77" t="s">
        <v>1029</v>
      </c>
      <c r="B1496" s="77" t="s">
        <v>1587</v>
      </c>
      <c r="C1496" s="80">
        <v>112.96659999999996</v>
      </c>
      <c r="D1496" s="79">
        <v>1980000000</v>
      </c>
      <c r="E1496" s="80">
        <v>37</v>
      </c>
      <c r="F1496" s="79">
        <v>197802000000</v>
      </c>
    </row>
    <row r="1497" spans="1:6" ht="15.6">
      <c r="A1497" s="77" t="s">
        <v>1029</v>
      </c>
      <c r="B1497" s="77" t="s">
        <v>1587</v>
      </c>
      <c r="C1497" s="80">
        <v>112.98388571428568</v>
      </c>
      <c r="D1497" s="79">
        <v>2160000000</v>
      </c>
      <c r="E1497" s="80">
        <v>37</v>
      </c>
      <c r="F1497" s="79">
        <v>215784000000</v>
      </c>
    </row>
    <row r="1498" spans="1:6" ht="15.6">
      <c r="A1498" s="77" t="s">
        <v>1029</v>
      </c>
      <c r="B1498" s="77" t="s">
        <v>1587</v>
      </c>
      <c r="C1498" s="80">
        <v>113.0011714285714</v>
      </c>
      <c r="D1498" s="79">
        <v>2120000000</v>
      </c>
      <c r="E1498" s="80">
        <v>37</v>
      </c>
      <c r="F1498" s="79">
        <v>211788000000</v>
      </c>
    </row>
    <row r="1499" spans="1:6" ht="15.6">
      <c r="A1499" s="81" t="s">
        <v>1029</v>
      </c>
      <c r="B1499" s="81" t="s">
        <v>1360</v>
      </c>
      <c r="C1499" s="78">
        <v>113.00258974358982</v>
      </c>
      <c r="D1499" s="82">
        <v>986823789.31502259</v>
      </c>
      <c r="E1499" s="78">
        <v>24</v>
      </c>
      <c r="F1499" s="82">
        <v>63946181547.613472</v>
      </c>
    </row>
    <row r="1500" spans="1:6" ht="15.6">
      <c r="A1500" s="81" t="s">
        <v>1029</v>
      </c>
      <c r="B1500" s="81" t="s">
        <v>1360</v>
      </c>
      <c r="C1500" s="78">
        <v>113.00569230769239</v>
      </c>
      <c r="D1500" s="82">
        <v>1182554732.9573069</v>
      </c>
      <c r="E1500" s="78">
        <v>24</v>
      </c>
      <c r="F1500" s="82">
        <v>76629546695.633484</v>
      </c>
    </row>
    <row r="1501" spans="1:6" ht="15.6">
      <c r="A1501" s="81" t="s">
        <v>1029</v>
      </c>
      <c r="B1501" s="81" t="s">
        <v>1360</v>
      </c>
      <c r="C1501" s="78">
        <v>113.00879487179495</v>
      </c>
      <c r="D1501" s="82">
        <v>959796131.3911078</v>
      </c>
      <c r="E1501" s="78">
        <v>24</v>
      </c>
      <c r="F1501" s="82">
        <v>62194789314.143791</v>
      </c>
    </row>
    <row r="1502" spans="1:6" ht="15.6">
      <c r="A1502" s="81" t="s">
        <v>1029</v>
      </c>
      <c r="B1502" s="81" t="s">
        <v>1360</v>
      </c>
      <c r="C1502" s="78">
        <v>113.01189743589751</v>
      </c>
      <c r="D1502" s="82">
        <v>1234562142.10832</v>
      </c>
      <c r="E1502" s="78">
        <v>24</v>
      </c>
      <c r="F1502" s="82">
        <v>79999626808.619141</v>
      </c>
    </row>
    <row r="1503" spans="1:6" ht="15.6">
      <c r="A1503" s="77" t="s">
        <v>1029</v>
      </c>
      <c r="B1503" s="77" t="s">
        <v>1587</v>
      </c>
      <c r="C1503" s="80">
        <v>113.01499999999997</v>
      </c>
      <c r="D1503" s="79">
        <v>1760000000</v>
      </c>
      <c r="E1503" s="80">
        <v>37</v>
      </c>
      <c r="F1503" s="79">
        <v>175824000000</v>
      </c>
    </row>
    <row r="1504" spans="1:6" ht="15.6">
      <c r="A1504" s="81" t="s">
        <v>1029</v>
      </c>
      <c r="B1504" s="81" t="s">
        <v>1360</v>
      </c>
      <c r="C1504" s="78">
        <v>113.01500000000007</v>
      </c>
      <c r="D1504" s="82">
        <v>1035663203.9726473</v>
      </c>
      <c r="E1504" s="78">
        <v>24</v>
      </c>
      <c r="F1504" s="82">
        <v>67110975617.427551</v>
      </c>
    </row>
    <row r="1505" spans="1:6" ht="15.6">
      <c r="A1505" s="81" t="s">
        <v>1029</v>
      </c>
      <c r="B1505" s="81" t="s">
        <v>1360</v>
      </c>
      <c r="C1505" s="78">
        <v>113.01810256410263</v>
      </c>
      <c r="D1505" s="82">
        <v>700215836.5922246</v>
      </c>
      <c r="E1505" s="78">
        <v>24</v>
      </c>
      <c r="F1505" s="82">
        <v>45373986211.176155</v>
      </c>
    </row>
    <row r="1506" spans="1:6" ht="15.6">
      <c r="A1506" s="81" t="s">
        <v>1029</v>
      </c>
      <c r="B1506" s="81" t="s">
        <v>1360</v>
      </c>
      <c r="C1506" s="78">
        <v>113.0212051282052</v>
      </c>
      <c r="D1506" s="82">
        <v>779471539.92873919</v>
      </c>
      <c r="E1506" s="78">
        <v>24</v>
      </c>
      <c r="F1506" s="82">
        <v>50509755787.382309</v>
      </c>
    </row>
    <row r="1507" spans="1:6" ht="15.6">
      <c r="A1507" s="77" t="s">
        <v>1029</v>
      </c>
      <c r="B1507" s="77" t="s">
        <v>1587</v>
      </c>
      <c r="C1507" s="80">
        <v>113.02364285714283</v>
      </c>
      <c r="D1507" s="79">
        <v>1980000000</v>
      </c>
      <c r="E1507" s="80">
        <v>37</v>
      </c>
      <c r="F1507" s="79">
        <v>197802000000</v>
      </c>
    </row>
    <row r="1508" spans="1:6" ht="15.6">
      <c r="A1508" s="81" t="s">
        <v>1029</v>
      </c>
      <c r="B1508" s="81" t="s">
        <v>1360</v>
      </c>
      <c r="C1508" s="78">
        <v>113.02430769230776</v>
      </c>
      <c r="D1508" s="82">
        <v>710433838.81587684</v>
      </c>
      <c r="E1508" s="78">
        <v>24</v>
      </c>
      <c r="F1508" s="82">
        <v>46036112755.268822</v>
      </c>
    </row>
    <row r="1509" spans="1:6" ht="15.6">
      <c r="A1509" s="81" t="s">
        <v>1029</v>
      </c>
      <c r="B1509" s="81" t="s">
        <v>1360</v>
      </c>
      <c r="C1509" s="78">
        <v>113.02741025641032</v>
      </c>
      <c r="D1509" s="82">
        <v>872192743.08145928</v>
      </c>
      <c r="E1509" s="78">
        <v>24</v>
      </c>
      <c r="F1509" s="82">
        <v>56518089751.678574</v>
      </c>
    </row>
    <row r="1510" spans="1:6" ht="15.6">
      <c r="A1510" s="81" t="s">
        <v>1029</v>
      </c>
      <c r="B1510" s="81" t="s">
        <v>1360</v>
      </c>
      <c r="C1510" s="78">
        <v>113.03051282051288</v>
      </c>
      <c r="D1510" s="82">
        <v>859530143.47183645</v>
      </c>
      <c r="E1510" s="78">
        <v>24</v>
      </c>
      <c r="F1510" s="82">
        <v>55697553296.975006</v>
      </c>
    </row>
    <row r="1511" spans="1:6" ht="15.6">
      <c r="A1511" s="77" t="s">
        <v>1029</v>
      </c>
      <c r="B1511" s="77" t="s">
        <v>1587</v>
      </c>
      <c r="C1511" s="80">
        <v>113.03228571428569</v>
      </c>
      <c r="D1511" s="79">
        <v>1900000000</v>
      </c>
      <c r="E1511" s="80">
        <v>37</v>
      </c>
      <c r="F1511" s="79">
        <v>189810000000</v>
      </c>
    </row>
    <row r="1512" spans="1:6" ht="15.6">
      <c r="A1512" s="81" t="s">
        <v>1029</v>
      </c>
      <c r="B1512" s="81" t="s">
        <v>1360</v>
      </c>
      <c r="C1512" s="78">
        <v>113.03361538461544</v>
      </c>
      <c r="D1512" s="82">
        <v>1032756541.3505739</v>
      </c>
      <c r="E1512" s="78">
        <v>24</v>
      </c>
      <c r="F1512" s="82">
        <v>66922623879.517189</v>
      </c>
    </row>
    <row r="1513" spans="1:6" ht="15.6">
      <c r="A1513" s="81" t="s">
        <v>1029</v>
      </c>
      <c r="B1513" s="81" t="s">
        <v>1360</v>
      </c>
      <c r="C1513" s="78">
        <v>113.03671794871801</v>
      </c>
      <c r="D1513" s="82">
        <v>723968294.95366669</v>
      </c>
      <c r="E1513" s="78">
        <v>24</v>
      </c>
      <c r="F1513" s="82">
        <v>46913145512.997604</v>
      </c>
    </row>
    <row r="1514" spans="1:6" ht="15.6">
      <c r="A1514" s="81" t="s">
        <v>1029</v>
      </c>
      <c r="B1514" s="81" t="s">
        <v>1360</v>
      </c>
      <c r="C1514" s="78">
        <v>113.03982051282057</v>
      </c>
      <c r="D1514" s="82">
        <v>1168607118.9256845</v>
      </c>
      <c r="E1514" s="78">
        <v>24</v>
      </c>
      <c r="F1514" s="82">
        <v>75725741306.384354</v>
      </c>
    </row>
    <row r="1515" spans="1:6" ht="15.6">
      <c r="A1515" s="77" t="s">
        <v>1029</v>
      </c>
      <c r="B1515" s="77" t="s">
        <v>1587</v>
      </c>
      <c r="C1515" s="80">
        <v>113.04092857142855</v>
      </c>
      <c r="D1515" s="79">
        <v>1470000000</v>
      </c>
      <c r="E1515" s="80">
        <v>37</v>
      </c>
      <c r="F1515" s="79">
        <v>146853000000</v>
      </c>
    </row>
    <row r="1516" spans="1:6" ht="15.6">
      <c r="A1516" s="81" t="s">
        <v>1029</v>
      </c>
      <c r="B1516" s="81" t="s">
        <v>1360</v>
      </c>
      <c r="C1516" s="78">
        <v>113.04292307692313</v>
      </c>
      <c r="D1516" s="82">
        <v>926013001.46887028</v>
      </c>
      <c r="E1516" s="78">
        <v>24</v>
      </c>
      <c r="F1516" s="82">
        <v>60005642495.1828</v>
      </c>
    </row>
    <row r="1517" spans="1:6" ht="15.6">
      <c r="A1517" s="81" t="s">
        <v>1029</v>
      </c>
      <c r="B1517" s="81" t="s">
        <v>1360</v>
      </c>
      <c r="C1517" s="78">
        <v>113.04602564102569</v>
      </c>
      <c r="D1517" s="82">
        <v>1751453060.9068563</v>
      </c>
      <c r="E1517" s="78">
        <v>24</v>
      </c>
      <c r="F1517" s="82">
        <v>113494158346.7643</v>
      </c>
    </row>
    <row r="1518" spans="1:6" ht="15.6">
      <c r="A1518" s="81" t="s">
        <v>1029</v>
      </c>
      <c r="B1518" s="81" t="s">
        <v>1360</v>
      </c>
      <c r="C1518" s="78">
        <v>113.04912820512826</v>
      </c>
      <c r="D1518" s="82">
        <v>930433858.4970212</v>
      </c>
      <c r="E1518" s="78">
        <v>24</v>
      </c>
      <c r="F1518" s="82">
        <v>60292114030.606979</v>
      </c>
    </row>
    <row r="1519" spans="1:6" ht="15.6">
      <c r="A1519" s="77" t="s">
        <v>1029</v>
      </c>
      <c r="B1519" s="77" t="s">
        <v>1587</v>
      </c>
      <c r="C1519" s="80">
        <v>113.04957142857141</v>
      </c>
      <c r="D1519" s="79">
        <v>1530000000</v>
      </c>
      <c r="E1519" s="80">
        <v>37</v>
      </c>
      <c r="F1519" s="79">
        <v>152847000000</v>
      </c>
    </row>
    <row r="1520" spans="1:6" ht="15.6">
      <c r="A1520" s="81" t="s">
        <v>1029</v>
      </c>
      <c r="B1520" s="81" t="s">
        <v>1360</v>
      </c>
      <c r="C1520" s="78">
        <v>113.05223076923082</v>
      </c>
      <c r="D1520" s="82">
        <v>506230658.32610512</v>
      </c>
      <c r="E1520" s="78">
        <v>24</v>
      </c>
      <c r="F1520" s="82">
        <v>32803746659.531612</v>
      </c>
    </row>
    <row r="1521" spans="1:6" ht="15.6">
      <c r="A1521" s="81" t="s">
        <v>1029</v>
      </c>
      <c r="B1521" s="81" t="s">
        <v>1360</v>
      </c>
      <c r="C1521" s="78">
        <v>113.05533333333338</v>
      </c>
      <c r="D1521" s="82">
        <v>1567867942.5757763</v>
      </c>
      <c r="E1521" s="78">
        <v>24</v>
      </c>
      <c r="F1521" s="82">
        <v>101597842678.91032</v>
      </c>
    </row>
    <row r="1522" spans="1:6" ht="15.6">
      <c r="A1522" s="77" t="s">
        <v>1029</v>
      </c>
      <c r="B1522" s="77" t="s">
        <v>1587</v>
      </c>
      <c r="C1522" s="80">
        <v>113.05821428571427</v>
      </c>
      <c r="D1522" s="79">
        <v>1480000000</v>
      </c>
      <c r="E1522" s="80">
        <v>37</v>
      </c>
      <c r="F1522" s="79">
        <v>147852000000</v>
      </c>
    </row>
    <row r="1523" spans="1:6" ht="15.6">
      <c r="A1523" s="81" t="s">
        <v>1029</v>
      </c>
      <c r="B1523" s="81" t="s">
        <v>1360</v>
      </c>
      <c r="C1523" s="78">
        <v>113.05843589743594</v>
      </c>
      <c r="D1523" s="82">
        <v>569321416.91251302</v>
      </c>
      <c r="E1523" s="78">
        <v>24</v>
      </c>
      <c r="F1523" s="82">
        <v>36892027815.930847</v>
      </c>
    </row>
    <row r="1524" spans="1:6" ht="15.6">
      <c r="A1524" s="81" t="s">
        <v>1029</v>
      </c>
      <c r="B1524" s="81" t="s">
        <v>1360</v>
      </c>
      <c r="C1524" s="78">
        <v>113.0615384615385</v>
      </c>
      <c r="D1524" s="82">
        <v>489734579.59355426</v>
      </c>
      <c r="E1524" s="78">
        <v>24</v>
      </c>
      <c r="F1524" s="82">
        <v>31734800757.662319</v>
      </c>
    </row>
    <row r="1525" spans="1:6" ht="15.6">
      <c r="A1525" s="81" t="s">
        <v>1029</v>
      </c>
      <c r="B1525" s="81" t="s">
        <v>1360</v>
      </c>
      <c r="C1525" s="78">
        <v>113.06464102564107</v>
      </c>
      <c r="D1525" s="82">
        <v>651116920.41996884</v>
      </c>
      <c r="E1525" s="78">
        <v>24</v>
      </c>
      <c r="F1525" s="82">
        <v>42192376443.213982</v>
      </c>
    </row>
    <row r="1526" spans="1:6" ht="15.6">
      <c r="A1526" s="77" t="s">
        <v>1029</v>
      </c>
      <c r="B1526" s="77" t="s">
        <v>1587</v>
      </c>
      <c r="C1526" s="80">
        <v>113.06685714285713</v>
      </c>
      <c r="D1526" s="79">
        <v>1900000000</v>
      </c>
      <c r="E1526" s="80">
        <v>37</v>
      </c>
      <c r="F1526" s="79">
        <v>189810000000</v>
      </c>
    </row>
    <row r="1527" spans="1:6" ht="15.6">
      <c r="A1527" s="81" t="s">
        <v>1029</v>
      </c>
      <c r="B1527" s="81" t="s">
        <v>1360</v>
      </c>
      <c r="C1527" s="78">
        <v>113.06774358974363</v>
      </c>
      <c r="D1527" s="82">
        <v>1676053696.0842607</v>
      </c>
      <c r="E1527" s="78">
        <v>24</v>
      </c>
      <c r="F1527" s="82">
        <v>108608279506.2601</v>
      </c>
    </row>
    <row r="1528" spans="1:6" ht="15.6">
      <c r="A1528" s="81" t="s">
        <v>1029</v>
      </c>
      <c r="B1528" s="81" t="s">
        <v>1360</v>
      </c>
      <c r="C1528" s="78">
        <v>113.07084615384619</v>
      </c>
      <c r="D1528" s="82">
        <v>495132089.65247905</v>
      </c>
      <c r="E1528" s="78">
        <v>24</v>
      </c>
      <c r="F1528" s="82">
        <v>32084559409.48064</v>
      </c>
    </row>
    <row r="1529" spans="1:6" ht="15.6">
      <c r="A1529" s="81" t="s">
        <v>1029</v>
      </c>
      <c r="B1529" s="81" t="s">
        <v>1360</v>
      </c>
      <c r="C1529" s="78">
        <v>113.07394871794875</v>
      </c>
      <c r="D1529" s="82">
        <v>827528477.45294392</v>
      </c>
      <c r="E1529" s="78">
        <v>24</v>
      </c>
      <c r="F1529" s="82">
        <v>53623845338.950775</v>
      </c>
    </row>
    <row r="1530" spans="1:6" ht="15.6">
      <c r="A1530" s="77" t="s">
        <v>1029</v>
      </c>
      <c r="B1530" s="77" t="s">
        <v>1587</v>
      </c>
      <c r="C1530" s="80">
        <v>113.07549999999999</v>
      </c>
      <c r="D1530" s="79">
        <v>1870000000</v>
      </c>
      <c r="E1530" s="80">
        <v>37</v>
      </c>
      <c r="F1530" s="79">
        <v>186813000000</v>
      </c>
    </row>
    <row r="1531" spans="1:6" ht="15.6">
      <c r="A1531" s="81" t="s">
        <v>1029</v>
      </c>
      <c r="B1531" s="81" t="s">
        <v>1360</v>
      </c>
      <c r="C1531" s="78">
        <v>113.07705128205131</v>
      </c>
      <c r="D1531" s="82">
        <v>576432425.06182015</v>
      </c>
      <c r="E1531" s="78">
        <v>24</v>
      </c>
      <c r="F1531" s="82">
        <v>37352821144.005951</v>
      </c>
    </row>
    <row r="1532" spans="1:6" ht="15.6">
      <c r="A1532" s="81" t="s">
        <v>1029</v>
      </c>
      <c r="B1532" s="81" t="s">
        <v>1360</v>
      </c>
      <c r="C1532" s="78">
        <v>113.08015384615388</v>
      </c>
      <c r="D1532" s="82">
        <v>1160597810.1270618</v>
      </c>
      <c r="E1532" s="78">
        <v>24</v>
      </c>
      <c r="F1532" s="82">
        <v>75206738096.233612</v>
      </c>
    </row>
    <row r="1533" spans="1:6" ht="15.6">
      <c r="A1533" s="81" t="s">
        <v>1029</v>
      </c>
      <c r="B1533" s="81" t="s">
        <v>1360</v>
      </c>
      <c r="C1533" s="78">
        <v>113.08325641025644</v>
      </c>
      <c r="D1533" s="82">
        <v>1084220571.8560674</v>
      </c>
      <c r="E1533" s="78">
        <v>24</v>
      </c>
      <c r="F1533" s="82">
        <v>70257493056.273163</v>
      </c>
    </row>
    <row r="1534" spans="1:6" ht="15.6">
      <c r="A1534" s="77" t="s">
        <v>1029</v>
      </c>
      <c r="B1534" s="77" t="s">
        <v>1587</v>
      </c>
      <c r="C1534" s="80">
        <v>113.08414285714285</v>
      </c>
      <c r="D1534" s="79">
        <v>1360000000</v>
      </c>
      <c r="E1534" s="80">
        <v>37</v>
      </c>
      <c r="F1534" s="79">
        <v>135864000000.00002</v>
      </c>
    </row>
    <row r="1535" spans="1:6" ht="15.6">
      <c r="A1535" s="81" t="s">
        <v>1029</v>
      </c>
      <c r="B1535" s="81" t="s">
        <v>1360</v>
      </c>
      <c r="C1535" s="78">
        <v>113.086358974359</v>
      </c>
      <c r="D1535" s="82">
        <v>649341643.58157539</v>
      </c>
      <c r="E1535" s="78">
        <v>24</v>
      </c>
      <c r="F1535" s="82">
        <v>42077338504.08609</v>
      </c>
    </row>
    <row r="1536" spans="1:6" ht="15.6">
      <c r="A1536" s="81" t="s">
        <v>1029</v>
      </c>
      <c r="B1536" s="81" t="s">
        <v>1360</v>
      </c>
      <c r="C1536" s="78">
        <v>113.08946153846156</v>
      </c>
      <c r="D1536" s="82">
        <v>1093628031.295285</v>
      </c>
      <c r="E1536" s="78">
        <v>24</v>
      </c>
      <c r="F1536" s="82">
        <v>70867096427.934464</v>
      </c>
    </row>
    <row r="1537" spans="1:6" ht="15.6">
      <c r="A1537" s="81" t="s">
        <v>1029</v>
      </c>
      <c r="B1537" s="81" t="s">
        <v>1360</v>
      </c>
      <c r="C1537" s="78">
        <v>113.09256410256413</v>
      </c>
      <c r="D1537" s="82">
        <v>962198740.2954998</v>
      </c>
      <c r="E1537" s="78">
        <v>24</v>
      </c>
      <c r="F1537" s="82">
        <v>62350478371.148392</v>
      </c>
    </row>
    <row r="1538" spans="1:6" ht="15.6">
      <c r="A1538" s="77" t="s">
        <v>1029</v>
      </c>
      <c r="B1538" s="77" t="s">
        <v>1587</v>
      </c>
      <c r="C1538" s="80">
        <v>113.09278571428571</v>
      </c>
      <c r="D1538" s="79">
        <v>2120000000</v>
      </c>
      <c r="E1538" s="80">
        <v>37</v>
      </c>
      <c r="F1538" s="79">
        <v>211788000000</v>
      </c>
    </row>
    <row r="1539" spans="1:6" ht="15.6">
      <c r="A1539" s="81" t="s">
        <v>1029</v>
      </c>
      <c r="B1539" s="81" t="s">
        <v>1360</v>
      </c>
      <c r="C1539" s="78">
        <v>113.09566666666669</v>
      </c>
      <c r="D1539" s="82">
        <v>1130361795.0335712</v>
      </c>
      <c r="E1539" s="78">
        <v>24</v>
      </c>
      <c r="F1539" s="82">
        <v>73247444318.175415</v>
      </c>
    </row>
    <row r="1540" spans="1:6" ht="15.6">
      <c r="A1540" s="81" t="s">
        <v>1029</v>
      </c>
      <c r="B1540" s="81" t="s">
        <v>1360</v>
      </c>
      <c r="C1540" s="78">
        <v>113.09876923076925</v>
      </c>
      <c r="D1540" s="82">
        <v>848595225.13453233</v>
      </c>
      <c r="E1540" s="78">
        <v>24</v>
      </c>
      <c r="F1540" s="82">
        <v>54988970588.717697</v>
      </c>
    </row>
    <row r="1541" spans="1:6" ht="15.6">
      <c r="A1541" s="77" t="s">
        <v>1029</v>
      </c>
      <c r="B1541" s="77" t="s">
        <v>1587</v>
      </c>
      <c r="C1541" s="80">
        <v>113.10142857142857</v>
      </c>
      <c r="D1541" s="79">
        <v>2050000000</v>
      </c>
      <c r="E1541" s="80">
        <v>37</v>
      </c>
      <c r="F1541" s="79">
        <v>204795000000</v>
      </c>
    </row>
    <row r="1542" spans="1:6" ht="15.6">
      <c r="A1542" s="81" t="s">
        <v>1029</v>
      </c>
      <c r="B1542" s="81" t="s">
        <v>1360</v>
      </c>
      <c r="C1542" s="78">
        <v>113.10187179487181</v>
      </c>
      <c r="D1542" s="82">
        <v>1228798389.7087061</v>
      </c>
      <c r="E1542" s="78">
        <v>24</v>
      </c>
      <c r="F1542" s="82">
        <v>79626135653.124161</v>
      </c>
    </row>
    <row r="1543" spans="1:6" ht="15.6">
      <c r="A1543" s="81" t="s">
        <v>1029</v>
      </c>
      <c r="B1543" s="81" t="s">
        <v>1360</v>
      </c>
      <c r="C1543" s="78">
        <v>113.10497435897437</v>
      </c>
      <c r="D1543" s="82">
        <v>1293636276.5384204</v>
      </c>
      <c r="E1543" s="78">
        <v>24</v>
      </c>
      <c r="F1543" s="82">
        <v>83827630719.689651</v>
      </c>
    </row>
    <row r="1544" spans="1:6" ht="15.6">
      <c r="A1544" s="81" t="s">
        <v>1029</v>
      </c>
      <c r="B1544" s="81" t="s">
        <v>1360</v>
      </c>
      <c r="C1544" s="78">
        <v>113.10807692307694</v>
      </c>
      <c r="D1544" s="82">
        <v>4748036472.8887281</v>
      </c>
      <c r="E1544" s="78">
        <v>24</v>
      </c>
      <c r="F1544" s="82">
        <v>307672763443.18958</v>
      </c>
    </row>
    <row r="1545" spans="1:6" ht="15.6">
      <c r="A1545" s="81" t="s">
        <v>1029</v>
      </c>
      <c r="B1545" s="81" t="s">
        <v>1360</v>
      </c>
      <c r="C1545" s="78">
        <v>113.1111794871795</v>
      </c>
      <c r="D1545" s="82">
        <v>501402760.46367198</v>
      </c>
      <c r="E1545" s="78">
        <v>24</v>
      </c>
      <c r="F1545" s="82">
        <v>32490898878.045948</v>
      </c>
    </row>
    <row r="1546" spans="1:6" ht="15.6">
      <c r="A1546" s="81" t="s">
        <v>1029</v>
      </c>
      <c r="B1546" s="81" t="s">
        <v>1360</v>
      </c>
      <c r="C1546" s="78">
        <v>113.11428205128206</v>
      </c>
      <c r="D1546" s="82">
        <v>454548093.57214189</v>
      </c>
      <c r="E1546" s="78">
        <v>24</v>
      </c>
      <c r="F1546" s="82">
        <v>29454716463.474796</v>
      </c>
    </row>
    <row r="1547" spans="1:6" ht="15.6">
      <c r="A1547" s="81" t="s">
        <v>1029</v>
      </c>
      <c r="B1547" s="81" t="s">
        <v>1360</v>
      </c>
      <c r="C1547" s="78">
        <v>113.11738461538462</v>
      </c>
      <c r="D1547" s="82">
        <v>658718994.77480841</v>
      </c>
      <c r="E1547" s="78">
        <v>24</v>
      </c>
      <c r="F1547" s="82">
        <v>42684990861.407585</v>
      </c>
    </row>
    <row r="1548" spans="1:6" ht="15.6">
      <c r="A1548" s="81" t="s">
        <v>1029</v>
      </c>
      <c r="B1548" s="81" t="s">
        <v>1360</v>
      </c>
      <c r="C1548" s="78">
        <v>113.12048717948718</v>
      </c>
      <c r="D1548" s="82">
        <v>382244946.33423471</v>
      </c>
      <c r="E1548" s="78">
        <v>24</v>
      </c>
      <c r="F1548" s="82">
        <v>24769472522.458412</v>
      </c>
    </row>
    <row r="1549" spans="1:6" ht="15.6">
      <c r="A1549" s="81" t="s">
        <v>1029</v>
      </c>
      <c r="B1549" s="81" t="s">
        <v>1360</v>
      </c>
      <c r="C1549" s="78">
        <v>113.12358974358975</v>
      </c>
      <c r="D1549" s="82">
        <v>628383922.61543691</v>
      </c>
      <c r="E1549" s="78">
        <v>24</v>
      </c>
      <c r="F1549" s="82">
        <v>40719278185.480309</v>
      </c>
    </row>
    <row r="1550" spans="1:6" ht="15.6">
      <c r="A1550" s="81" t="s">
        <v>1029</v>
      </c>
      <c r="B1550" s="81" t="s">
        <v>1360</v>
      </c>
      <c r="C1550" s="78">
        <v>113.12669230769231</v>
      </c>
      <c r="D1550" s="82">
        <v>415743493.2283082</v>
      </c>
      <c r="E1550" s="78">
        <v>24</v>
      </c>
      <c r="F1550" s="82">
        <v>26940178361.194374</v>
      </c>
    </row>
    <row r="1551" spans="1:6" ht="15.6">
      <c r="A1551" s="77" t="s">
        <v>1029</v>
      </c>
      <c r="B1551" s="77" t="s">
        <v>1587</v>
      </c>
      <c r="C1551" s="80">
        <v>113.12735714285714</v>
      </c>
      <c r="D1551" s="79">
        <v>1350000000</v>
      </c>
      <c r="E1551" s="80">
        <v>37</v>
      </c>
      <c r="F1551" s="79">
        <v>134865000000.00002</v>
      </c>
    </row>
    <row r="1552" spans="1:6" ht="15.6">
      <c r="A1552" s="81" t="s">
        <v>1029</v>
      </c>
      <c r="B1552" s="81" t="s">
        <v>1360</v>
      </c>
      <c r="C1552" s="78">
        <v>113.12979487179487</v>
      </c>
      <c r="D1552" s="82">
        <v>879360006.71040666</v>
      </c>
      <c r="E1552" s="78">
        <v>24</v>
      </c>
      <c r="F1552" s="82">
        <v>56982528434.834351</v>
      </c>
    </row>
    <row r="1553" spans="1:6" ht="15.6">
      <c r="A1553" s="81" t="s">
        <v>1029</v>
      </c>
      <c r="B1553" s="81" t="s">
        <v>1360</v>
      </c>
      <c r="C1553" s="78">
        <v>113.13289743589743</v>
      </c>
      <c r="D1553" s="82">
        <v>459295425.23261905</v>
      </c>
      <c r="E1553" s="78">
        <v>24</v>
      </c>
      <c r="F1553" s="82">
        <v>29762343555.073715</v>
      </c>
    </row>
    <row r="1554" spans="1:6" ht="15.6">
      <c r="A1554" s="81" t="s">
        <v>1029</v>
      </c>
      <c r="B1554" s="81" t="s">
        <v>1360</v>
      </c>
      <c r="C1554" s="78">
        <v>113.136</v>
      </c>
      <c r="D1554" s="82">
        <v>592262482.18946493</v>
      </c>
      <c r="E1554" s="78">
        <v>24</v>
      </c>
      <c r="F1554" s="82">
        <v>38378608845.877327</v>
      </c>
    </row>
    <row r="1555" spans="1:6" ht="15.6">
      <c r="A1555" s="77" t="s">
        <v>1029</v>
      </c>
      <c r="B1555" s="77" t="s">
        <v>1587</v>
      </c>
      <c r="C1555" s="80">
        <v>113.136</v>
      </c>
      <c r="D1555" s="79">
        <v>1590000000</v>
      </c>
      <c r="E1555" s="80">
        <v>37</v>
      </c>
      <c r="F1555" s="79">
        <v>158841000000</v>
      </c>
    </row>
    <row r="1556" spans="1:6" ht="15.6">
      <c r="A1556" s="81" t="s">
        <v>1029</v>
      </c>
      <c r="B1556" s="81" t="s">
        <v>1360</v>
      </c>
      <c r="C1556" s="78">
        <v>113.13910256410256</v>
      </c>
      <c r="D1556" s="82">
        <v>352531584.82609504</v>
      </c>
      <c r="E1556" s="78">
        <v>24</v>
      </c>
      <c r="F1556" s="82">
        <v>22844046696.730961</v>
      </c>
    </row>
    <row r="1557" spans="1:6" ht="15.6">
      <c r="A1557" s="81" t="s">
        <v>1029</v>
      </c>
      <c r="B1557" s="81" t="s">
        <v>1360</v>
      </c>
      <c r="C1557" s="78">
        <v>113.14220512820512</v>
      </c>
      <c r="D1557" s="82">
        <v>771585127.96897125</v>
      </c>
      <c r="E1557" s="78">
        <v>24</v>
      </c>
      <c r="F1557" s="82">
        <v>49998716292.389343</v>
      </c>
    </row>
    <row r="1558" spans="1:6" ht="15.6">
      <c r="A1558" s="77" t="s">
        <v>1029</v>
      </c>
      <c r="B1558" s="77" t="s">
        <v>1587</v>
      </c>
      <c r="C1558" s="80">
        <v>113.14464285714286</v>
      </c>
      <c r="D1558" s="79">
        <v>1790000000</v>
      </c>
      <c r="E1558" s="80">
        <v>37</v>
      </c>
      <c r="F1558" s="79">
        <v>178821000000</v>
      </c>
    </row>
    <row r="1559" spans="1:6" ht="15.6">
      <c r="A1559" s="81" t="s">
        <v>1029</v>
      </c>
      <c r="B1559" s="81" t="s">
        <v>1360</v>
      </c>
      <c r="C1559" s="78">
        <v>113.14530769230768</v>
      </c>
      <c r="D1559" s="82">
        <v>644436149.81224287</v>
      </c>
      <c r="E1559" s="78">
        <v>24</v>
      </c>
      <c r="F1559" s="82">
        <v>41759462507.833336</v>
      </c>
    </row>
    <row r="1560" spans="1:6" ht="15.6">
      <c r="A1560" s="81" t="s">
        <v>1029</v>
      </c>
      <c r="B1560" s="81" t="s">
        <v>1360</v>
      </c>
      <c r="C1560" s="78">
        <v>113.14841025641024</v>
      </c>
      <c r="D1560" s="82">
        <v>628995333.13280475</v>
      </c>
      <c r="E1560" s="78">
        <v>24</v>
      </c>
      <c r="F1560" s="82">
        <v>40758897587.005745</v>
      </c>
    </row>
    <row r="1561" spans="1:6" ht="15.6">
      <c r="A1561" s="81" t="s">
        <v>1029</v>
      </c>
      <c r="B1561" s="81" t="s">
        <v>1360</v>
      </c>
      <c r="C1561" s="78">
        <v>113.15151282051281</v>
      </c>
      <c r="D1561" s="82">
        <v>596556748.81275415</v>
      </c>
      <c r="E1561" s="78">
        <v>24</v>
      </c>
      <c r="F1561" s="82">
        <v>38656877323.066475</v>
      </c>
    </row>
    <row r="1562" spans="1:6" ht="15.6">
      <c r="A1562" s="81" t="s">
        <v>1029</v>
      </c>
      <c r="B1562" s="81" t="s">
        <v>1360</v>
      </c>
      <c r="C1562" s="78">
        <v>113.15461538461537</v>
      </c>
      <c r="D1562" s="82">
        <v>622261271.54998529</v>
      </c>
      <c r="E1562" s="78">
        <v>24</v>
      </c>
      <c r="F1562" s="82">
        <v>40322530396.439049</v>
      </c>
    </row>
    <row r="1563" spans="1:6" ht="15.6">
      <c r="A1563" s="81" t="s">
        <v>1029</v>
      </c>
      <c r="B1563" s="81" t="s">
        <v>1360</v>
      </c>
      <c r="C1563" s="78">
        <v>113.15771794871793</v>
      </c>
      <c r="D1563" s="82">
        <v>697102728.63249719</v>
      </c>
      <c r="E1563" s="78">
        <v>24</v>
      </c>
      <c r="F1563" s="82">
        <v>45172256815.385818</v>
      </c>
    </row>
    <row r="1564" spans="1:6" ht="15.6">
      <c r="A1564" s="81" t="s">
        <v>1029</v>
      </c>
      <c r="B1564" s="81" t="s">
        <v>1360</v>
      </c>
      <c r="C1564" s="78">
        <v>113.16082051282049</v>
      </c>
      <c r="D1564" s="82">
        <v>1266951874.3536799</v>
      </c>
      <c r="E1564" s="78">
        <v>24</v>
      </c>
      <c r="F1564" s="82">
        <v>82098481458.118469</v>
      </c>
    </row>
    <row r="1565" spans="1:6" ht="15.6">
      <c r="A1565" s="77" t="s">
        <v>1029</v>
      </c>
      <c r="B1565" s="77" t="s">
        <v>1587</v>
      </c>
      <c r="C1565" s="80">
        <v>113.16365714285715</v>
      </c>
      <c r="D1565" s="79">
        <v>1670000000</v>
      </c>
      <c r="E1565" s="80">
        <v>37</v>
      </c>
      <c r="F1565" s="79">
        <v>166833000000</v>
      </c>
    </row>
    <row r="1566" spans="1:6" ht="15.6">
      <c r="A1566" s="81" t="s">
        <v>1029</v>
      </c>
      <c r="B1566" s="81" t="s">
        <v>1360</v>
      </c>
      <c r="C1566" s="78">
        <v>113.16392307692306</v>
      </c>
      <c r="D1566" s="82">
        <v>464327955.6074844</v>
      </c>
      <c r="E1566" s="78">
        <v>24</v>
      </c>
      <c r="F1566" s="82">
        <v>30088451523.364994</v>
      </c>
    </row>
    <row r="1567" spans="1:6" ht="15.6">
      <c r="A1567" s="81" t="s">
        <v>1029</v>
      </c>
      <c r="B1567" s="81" t="s">
        <v>1360</v>
      </c>
      <c r="C1567" s="78">
        <v>113.16702564102562</v>
      </c>
      <c r="D1567" s="82">
        <v>490185739.96167368</v>
      </c>
      <c r="E1567" s="78">
        <v>24</v>
      </c>
      <c r="F1567" s="82">
        <v>31764035949.516457</v>
      </c>
    </row>
    <row r="1568" spans="1:6" ht="15.6">
      <c r="A1568" s="81" t="s">
        <v>1029</v>
      </c>
      <c r="B1568" s="81" t="s">
        <v>1360</v>
      </c>
      <c r="C1568" s="78">
        <v>113.17012820512818</v>
      </c>
      <c r="D1568" s="82">
        <v>983609379.57783997</v>
      </c>
      <c r="E1568" s="78">
        <v>24</v>
      </c>
      <c r="F1568" s="82">
        <v>63737887796.644035</v>
      </c>
    </row>
    <row r="1569" spans="1:6" ht="15.6">
      <c r="A1569" s="81" t="s">
        <v>1029</v>
      </c>
      <c r="B1569" s="81" t="s">
        <v>1360</v>
      </c>
      <c r="C1569" s="78">
        <v>113.17323076923074</v>
      </c>
      <c r="D1569" s="82">
        <v>486466980.91928774</v>
      </c>
      <c r="E1569" s="78">
        <v>24</v>
      </c>
      <c r="F1569" s="82">
        <v>31523060363.569847</v>
      </c>
    </row>
    <row r="1570" spans="1:6" ht="15.6">
      <c r="A1570" s="81" t="s">
        <v>1029</v>
      </c>
      <c r="B1570" s="81" t="s">
        <v>1360</v>
      </c>
      <c r="C1570" s="78">
        <v>113.1763333333333</v>
      </c>
      <c r="D1570" s="82">
        <v>440626336.95253003</v>
      </c>
      <c r="E1570" s="78">
        <v>24</v>
      </c>
      <c r="F1570" s="82">
        <v>28552586634.523949</v>
      </c>
    </row>
    <row r="1571" spans="1:6" ht="15.6">
      <c r="A1571" s="81" t="s">
        <v>1029</v>
      </c>
      <c r="B1571" s="81" t="s">
        <v>1360</v>
      </c>
      <c r="C1571" s="78">
        <v>113.17943589743587</v>
      </c>
      <c r="D1571" s="82">
        <v>705121854.56966376</v>
      </c>
      <c r="E1571" s="78">
        <v>24</v>
      </c>
      <c r="F1571" s="82">
        <v>45691896176.114212</v>
      </c>
    </row>
    <row r="1572" spans="1:6" ht="15.6">
      <c r="A1572" s="81" t="s">
        <v>1029</v>
      </c>
      <c r="B1572" s="81" t="s">
        <v>1360</v>
      </c>
      <c r="C1572" s="78">
        <v>113.18253846153843</v>
      </c>
      <c r="D1572" s="82">
        <v>515797951.2206105</v>
      </c>
      <c r="E1572" s="78">
        <v>24</v>
      </c>
      <c r="F1572" s="82">
        <v>33423707239.095558</v>
      </c>
    </row>
    <row r="1573" spans="1:6" ht="15.6">
      <c r="A1573" s="77" t="s">
        <v>1029</v>
      </c>
      <c r="B1573" s="77" t="s">
        <v>1587</v>
      </c>
      <c r="C1573" s="80">
        <v>113.18267142857144</v>
      </c>
      <c r="D1573" s="79">
        <v>1850000000</v>
      </c>
      <c r="E1573" s="80">
        <v>37</v>
      </c>
      <c r="F1573" s="79">
        <v>184815000000</v>
      </c>
    </row>
    <row r="1574" spans="1:6" ht="15.6">
      <c r="A1574" s="81" t="s">
        <v>1029</v>
      </c>
      <c r="B1574" s="81" t="s">
        <v>1360</v>
      </c>
      <c r="C1574" s="78">
        <v>113.18564102564099</v>
      </c>
      <c r="D1574" s="82">
        <v>1432512238.4236925</v>
      </c>
      <c r="E1574" s="78">
        <v>24</v>
      </c>
      <c r="F1574" s="82">
        <v>92826793049.85527</v>
      </c>
    </row>
    <row r="1575" spans="1:6" ht="15.6">
      <c r="A1575" s="81" t="s">
        <v>1029</v>
      </c>
      <c r="B1575" s="81" t="s">
        <v>1360</v>
      </c>
      <c r="C1575" s="78">
        <v>113.18874358974355</v>
      </c>
      <c r="D1575" s="82">
        <v>1044372226.137453</v>
      </c>
      <c r="E1575" s="78">
        <v>24</v>
      </c>
      <c r="F1575" s="82">
        <v>67675320253.706955</v>
      </c>
    </row>
    <row r="1576" spans="1:6" ht="15.6">
      <c r="A1576" s="77" t="s">
        <v>1051</v>
      </c>
      <c r="B1576" s="77" t="s">
        <v>1050</v>
      </c>
      <c r="C1576" s="78">
        <v>113.20093023255812</v>
      </c>
      <c r="D1576" s="82">
        <v>133633838.66014893</v>
      </c>
      <c r="E1576" s="80">
        <v>4.4186046511627906</v>
      </c>
      <c r="F1576" s="79">
        <v>1594282772.8524747</v>
      </c>
    </row>
    <row r="1577" spans="1:6" ht="15.6">
      <c r="A1577" s="77" t="s">
        <v>1029</v>
      </c>
      <c r="B1577" s="77" t="s">
        <v>1587</v>
      </c>
      <c r="C1577" s="80">
        <v>113.20168571428573</v>
      </c>
      <c r="D1577" s="79">
        <v>1710000000</v>
      </c>
      <c r="E1577" s="80">
        <v>37</v>
      </c>
      <c r="F1577" s="79">
        <v>170829000000</v>
      </c>
    </row>
    <row r="1578" spans="1:6" ht="15.6">
      <c r="A1578" s="77" t="s">
        <v>1029</v>
      </c>
      <c r="B1578" s="77" t="s">
        <v>1587</v>
      </c>
      <c r="C1578" s="80">
        <v>113.22070000000002</v>
      </c>
      <c r="D1578" s="79">
        <v>2010000000</v>
      </c>
      <c r="E1578" s="80">
        <v>37</v>
      </c>
      <c r="F1578" s="79">
        <v>200799000000</v>
      </c>
    </row>
    <row r="1579" spans="1:6" ht="15.6">
      <c r="A1579" s="77" t="s">
        <v>1029</v>
      </c>
      <c r="B1579" s="77" t="s">
        <v>1587</v>
      </c>
      <c r="C1579" s="80">
        <v>113.23971428571431</v>
      </c>
      <c r="D1579" s="79">
        <v>1990000000</v>
      </c>
      <c r="E1579" s="80">
        <v>37</v>
      </c>
      <c r="F1579" s="79">
        <v>198801000000</v>
      </c>
    </row>
    <row r="1580" spans="1:6" ht="15.6">
      <c r="A1580" s="77" t="s">
        <v>1029</v>
      </c>
      <c r="B1580" s="77" t="s">
        <v>1587</v>
      </c>
      <c r="C1580" s="80">
        <v>113.25700000000003</v>
      </c>
      <c r="D1580" s="79">
        <v>1810000000</v>
      </c>
      <c r="E1580" s="80">
        <v>37</v>
      </c>
      <c r="F1580" s="79">
        <v>180819000000</v>
      </c>
    </row>
    <row r="1581" spans="1:6" ht="15.6">
      <c r="A1581" s="77" t="s">
        <v>1029</v>
      </c>
      <c r="B1581" s="77" t="s">
        <v>1587</v>
      </c>
      <c r="C1581" s="80">
        <v>113.28465714285717</v>
      </c>
      <c r="D1581" s="79">
        <v>1690000000</v>
      </c>
      <c r="E1581" s="80">
        <v>37</v>
      </c>
      <c r="F1581" s="79">
        <v>168831000000</v>
      </c>
    </row>
    <row r="1582" spans="1:6" ht="15.6">
      <c r="A1582" s="77" t="s">
        <v>1029</v>
      </c>
      <c r="B1582" s="77" t="s">
        <v>1587</v>
      </c>
      <c r="C1582" s="80">
        <v>113.31231428571431</v>
      </c>
      <c r="D1582" s="79">
        <v>2110000000</v>
      </c>
      <c r="E1582" s="80">
        <v>37</v>
      </c>
      <c r="F1582" s="79">
        <v>210789000000</v>
      </c>
    </row>
    <row r="1583" spans="1:6" ht="15.6">
      <c r="A1583" s="77" t="s">
        <v>1029</v>
      </c>
      <c r="B1583" s="77" t="s">
        <v>1587</v>
      </c>
      <c r="C1583" s="80">
        <v>113.32960000000003</v>
      </c>
      <c r="D1583" s="79">
        <v>1880000000</v>
      </c>
      <c r="E1583" s="80">
        <v>37</v>
      </c>
      <c r="F1583" s="79">
        <v>187812000000</v>
      </c>
    </row>
    <row r="1584" spans="1:6" ht="15.6">
      <c r="A1584" s="77" t="s">
        <v>1029</v>
      </c>
      <c r="B1584" s="77" t="s">
        <v>1587</v>
      </c>
      <c r="C1584" s="80">
        <v>113.34170000000003</v>
      </c>
      <c r="D1584" s="79">
        <v>1720000000</v>
      </c>
      <c r="E1584" s="80">
        <v>37</v>
      </c>
      <c r="F1584" s="79">
        <v>171828000000</v>
      </c>
    </row>
    <row r="1585" spans="1:6" ht="15.6">
      <c r="A1585" s="77" t="s">
        <v>1029</v>
      </c>
      <c r="B1585" s="77" t="s">
        <v>1587</v>
      </c>
      <c r="C1585" s="80">
        <v>113.35207142857146</v>
      </c>
      <c r="D1585" s="79">
        <v>1940000000</v>
      </c>
      <c r="E1585" s="80">
        <v>37</v>
      </c>
      <c r="F1585" s="79">
        <v>193806000000</v>
      </c>
    </row>
    <row r="1586" spans="1:6" ht="15.6">
      <c r="A1586" s="77" t="s">
        <v>1029</v>
      </c>
      <c r="B1586" s="77" t="s">
        <v>1587</v>
      </c>
      <c r="C1586" s="80">
        <v>113.36071428571432</v>
      </c>
      <c r="D1586" s="79">
        <v>1860000000</v>
      </c>
      <c r="E1586" s="80">
        <v>37</v>
      </c>
      <c r="F1586" s="79">
        <v>185814000000</v>
      </c>
    </row>
    <row r="1587" spans="1:6" ht="15.6">
      <c r="A1587" s="77" t="s">
        <v>1029</v>
      </c>
      <c r="B1587" s="77" t="s">
        <v>1587</v>
      </c>
      <c r="C1587" s="80">
        <v>113.37108571428575</v>
      </c>
      <c r="D1587" s="79">
        <v>1830000000</v>
      </c>
      <c r="E1587" s="80">
        <v>37</v>
      </c>
      <c r="F1587" s="79">
        <v>182817000000</v>
      </c>
    </row>
    <row r="1588" spans="1:6" ht="15.6">
      <c r="A1588" s="77" t="s">
        <v>1029</v>
      </c>
      <c r="B1588" s="77" t="s">
        <v>1587</v>
      </c>
      <c r="C1588" s="80">
        <v>113.37972857142861</v>
      </c>
      <c r="D1588" s="79">
        <v>1830000000</v>
      </c>
      <c r="E1588" s="80">
        <v>37</v>
      </c>
      <c r="F1588" s="79">
        <v>182817000000</v>
      </c>
    </row>
    <row r="1589" spans="1:6" ht="15.6">
      <c r="A1589" s="77" t="s">
        <v>1029</v>
      </c>
      <c r="B1589" s="77" t="s">
        <v>1587</v>
      </c>
      <c r="C1589" s="80">
        <v>113.3866428571429</v>
      </c>
      <c r="D1589" s="79">
        <v>1860000000</v>
      </c>
      <c r="E1589" s="80">
        <v>37</v>
      </c>
      <c r="F1589" s="79">
        <v>185814000000</v>
      </c>
    </row>
    <row r="1590" spans="1:6" ht="15.6">
      <c r="A1590" s="77" t="s">
        <v>1051</v>
      </c>
      <c r="B1590" s="77" t="s">
        <v>1052</v>
      </c>
      <c r="C1590" s="78">
        <v>113.39257142857142</v>
      </c>
      <c r="D1590" s="82">
        <v>389216783.78233033</v>
      </c>
      <c r="E1590" s="78">
        <v>4.0045766590389018</v>
      </c>
      <c r="F1590" s="82">
        <v>4208350808.6304603</v>
      </c>
    </row>
    <row r="1591" spans="1:6" ht="15.6">
      <c r="A1591" s="77" t="s">
        <v>1029</v>
      </c>
      <c r="B1591" s="77" t="s">
        <v>1587</v>
      </c>
      <c r="C1591" s="80">
        <v>113.40047142857148</v>
      </c>
      <c r="D1591" s="79">
        <v>1350000000</v>
      </c>
      <c r="E1591" s="80">
        <v>37</v>
      </c>
      <c r="F1591" s="79">
        <v>134865000000.00002</v>
      </c>
    </row>
    <row r="1592" spans="1:6" ht="15.6">
      <c r="A1592" s="77" t="s">
        <v>1029</v>
      </c>
      <c r="B1592" s="77" t="s">
        <v>1587</v>
      </c>
      <c r="C1592" s="80">
        <v>113.41430000000005</v>
      </c>
      <c r="D1592" s="79">
        <v>1720000000</v>
      </c>
      <c r="E1592" s="80">
        <v>37</v>
      </c>
      <c r="F1592" s="79">
        <v>171828000000</v>
      </c>
    </row>
    <row r="1593" spans="1:6" ht="15.6">
      <c r="A1593" s="77" t="s">
        <v>1029</v>
      </c>
      <c r="B1593" s="77" t="s">
        <v>1587</v>
      </c>
      <c r="C1593" s="80">
        <v>113.4298571428572</v>
      </c>
      <c r="D1593" s="79">
        <v>1830000000</v>
      </c>
      <c r="E1593" s="80">
        <v>37</v>
      </c>
      <c r="F1593" s="79">
        <v>182817000000</v>
      </c>
    </row>
    <row r="1594" spans="1:6" ht="15.6">
      <c r="A1594" s="77" t="s">
        <v>1029</v>
      </c>
      <c r="B1594" s="77" t="s">
        <v>1587</v>
      </c>
      <c r="C1594" s="80">
        <v>113.44022857142863</v>
      </c>
      <c r="D1594" s="79">
        <v>1630000000</v>
      </c>
      <c r="E1594" s="80">
        <v>37</v>
      </c>
      <c r="F1594" s="79">
        <v>162837000000</v>
      </c>
    </row>
    <row r="1595" spans="1:6" ht="15.6">
      <c r="A1595" s="77" t="s">
        <v>1029</v>
      </c>
      <c r="B1595" s="77" t="s">
        <v>1587</v>
      </c>
      <c r="C1595" s="80">
        <v>113.45060000000007</v>
      </c>
      <c r="D1595" s="79">
        <v>1510000000</v>
      </c>
      <c r="E1595" s="80">
        <v>37</v>
      </c>
      <c r="F1595" s="79">
        <v>150849000000</v>
      </c>
    </row>
    <row r="1596" spans="1:6" ht="15.6">
      <c r="A1596" s="77" t="s">
        <v>1029</v>
      </c>
      <c r="B1596" s="77" t="s">
        <v>1587</v>
      </c>
      <c r="C1596" s="80">
        <v>113.46442857142864</v>
      </c>
      <c r="D1596" s="79">
        <v>1300000000</v>
      </c>
      <c r="E1596" s="80">
        <v>37</v>
      </c>
      <c r="F1596" s="79">
        <v>129870000000.00002</v>
      </c>
    </row>
    <row r="1597" spans="1:6" ht="15.6">
      <c r="A1597" s="77" t="s">
        <v>1029</v>
      </c>
      <c r="B1597" s="77" t="s">
        <v>1587</v>
      </c>
      <c r="C1597" s="80">
        <v>113.47480000000007</v>
      </c>
      <c r="D1597" s="79">
        <v>1610000000</v>
      </c>
      <c r="E1597" s="80">
        <v>37</v>
      </c>
      <c r="F1597" s="79">
        <v>160839000000</v>
      </c>
    </row>
    <row r="1598" spans="1:6" ht="15.6">
      <c r="A1598" s="77" t="s">
        <v>1029</v>
      </c>
      <c r="B1598" s="77" t="s">
        <v>1587</v>
      </c>
      <c r="C1598" s="80">
        <v>113.4851714285715</v>
      </c>
      <c r="D1598" s="79">
        <v>1780000000</v>
      </c>
      <c r="E1598" s="80">
        <v>37</v>
      </c>
      <c r="F1598" s="79">
        <v>177822000000</v>
      </c>
    </row>
    <row r="1599" spans="1:6" ht="15.6">
      <c r="A1599" s="77" t="s">
        <v>1029</v>
      </c>
      <c r="B1599" s="77" t="s">
        <v>1587</v>
      </c>
      <c r="C1599" s="80">
        <v>113.49208571428579</v>
      </c>
      <c r="D1599" s="79">
        <v>1760000000</v>
      </c>
      <c r="E1599" s="80">
        <v>37</v>
      </c>
      <c r="F1599" s="79">
        <v>175824000000</v>
      </c>
    </row>
    <row r="1600" spans="1:6" ht="15.6">
      <c r="A1600" s="77" t="s">
        <v>1029</v>
      </c>
      <c r="B1600" s="77" t="s">
        <v>1587</v>
      </c>
      <c r="C1600" s="80">
        <v>113.50245714285722</v>
      </c>
      <c r="D1600" s="79">
        <v>1710000000</v>
      </c>
      <c r="E1600" s="80">
        <v>37</v>
      </c>
      <c r="F1600" s="79">
        <v>170829000000</v>
      </c>
    </row>
    <row r="1601" spans="1:6" ht="15.6">
      <c r="A1601" s="77" t="s">
        <v>1051</v>
      </c>
      <c r="B1601" s="77" t="s">
        <v>1050</v>
      </c>
      <c r="C1601" s="78">
        <v>113.50581395348836</v>
      </c>
      <c r="D1601" s="82">
        <v>400656350.62383717</v>
      </c>
      <c r="E1601" s="80">
        <v>4.4186046511627906</v>
      </c>
      <c r="F1601" s="79">
        <v>4779923438.8378716</v>
      </c>
    </row>
    <row r="1602" spans="1:6" ht="15.6">
      <c r="A1602" s="77" t="s">
        <v>1029</v>
      </c>
      <c r="B1602" s="77" t="s">
        <v>1587</v>
      </c>
      <c r="C1602" s="80">
        <v>113.51282857142866</v>
      </c>
      <c r="D1602" s="79">
        <v>1510000000</v>
      </c>
      <c r="E1602" s="80">
        <v>37</v>
      </c>
      <c r="F1602" s="79">
        <v>150849000000</v>
      </c>
    </row>
    <row r="1603" spans="1:6" ht="15.6">
      <c r="A1603" s="77" t="s">
        <v>1029</v>
      </c>
      <c r="B1603" s="77" t="s">
        <v>1587</v>
      </c>
      <c r="C1603" s="80">
        <v>113.51974285714294</v>
      </c>
      <c r="D1603" s="79">
        <v>1750000000</v>
      </c>
      <c r="E1603" s="80">
        <v>37</v>
      </c>
      <c r="F1603" s="79">
        <v>174825000000</v>
      </c>
    </row>
    <row r="1604" spans="1:6" ht="15.6">
      <c r="A1604" s="77" t="s">
        <v>1029</v>
      </c>
      <c r="B1604" s="77" t="s">
        <v>1587</v>
      </c>
      <c r="C1604" s="80">
        <v>113.53357142857152</v>
      </c>
      <c r="D1604" s="79">
        <v>1460000000</v>
      </c>
      <c r="E1604" s="80">
        <v>37</v>
      </c>
      <c r="F1604" s="79">
        <v>145854000000</v>
      </c>
    </row>
    <row r="1605" spans="1:6" ht="15.6">
      <c r="A1605" s="77" t="s">
        <v>1029</v>
      </c>
      <c r="B1605" s="77" t="s">
        <v>1587</v>
      </c>
      <c r="C1605" s="80">
        <v>113.5474000000001</v>
      </c>
      <c r="D1605" s="79">
        <v>1180000000</v>
      </c>
      <c r="E1605" s="80">
        <v>37</v>
      </c>
      <c r="F1605" s="79">
        <v>117882000000.00002</v>
      </c>
    </row>
    <row r="1606" spans="1:6" ht="15.6">
      <c r="A1606" s="77" t="s">
        <v>1029</v>
      </c>
      <c r="B1606" s="77" t="s">
        <v>1587</v>
      </c>
      <c r="C1606" s="80">
        <v>113.55431428571438</v>
      </c>
      <c r="D1606" s="79">
        <v>1540000000</v>
      </c>
      <c r="E1606" s="80">
        <v>37</v>
      </c>
      <c r="F1606" s="79">
        <v>153846000000</v>
      </c>
    </row>
    <row r="1607" spans="1:6" ht="15.6">
      <c r="A1607" s="77" t="s">
        <v>1029</v>
      </c>
      <c r="B1607" s="77" t="s">
        <v>1587</v>
      </c>
      <c r="C1607" s="80">
        <v>113.56295714285724</v>
      </c>
      <c r="D1607" s="79">
        <v>1820000000</v>
      </c>
      <c r="E1607" s="80">
        <v>37</v>
      </c>
      <c r="F1607" s="79">
        <v>181818000000</v>
      </c>
    </row>
    <row r="1608" spans="1:6" ht="15.6">
      <c r="A1608" s="77" t="s">
        <v>1029</v>
      </c>
      <c r="B1608" s="77" t="s">
        <v>1587</v>
      </c>
      <c r="C1608" s="80">
        <v>113.5716000000001</v>
      </c>
      <c r="D1608" s="79">
        <v>1560000000</v>
      </c>
      <c r="E1608" s="80">
        <v>37</v>
      </c>
      <c r="F1608" s="79">
        <v>155844000000</v>
      </c>
    </row>
    <row r="1609" spans="1:6" ht="15.6">
      <c r="A1609" s="77" t="s">
        <v>1029</v>
      </c>
      <c r="B1609" s="77" t="s">
        <v>1587</v>
      </c>
      <c r="C1609" s="80">
        <v>113.58024285714296</v>
      </c>
      <c r="D1609" s="79">
        <v>2240000000</v>
      </c>
      <c r="E1609" s="80">
        <v>37</v>
      </c>
      <c r="F1609" s="79">
        <v>223776000000</v>
      </c>
    </row>
    <row r="1610" spans="1:6" ht="15.6">
      <c r="A1610" s="77" t="s">
        <v>1029</v>
      </c>
      <c r="B1610" s="77" t="s">
        <v>1587</v>
      </c>
      <c r="C1610" s="80">
        <v>113.58888571428582</v>
      </c>
      <c r="D1610" s="79">
        <v>1750000000</v>
      </c>
      <c r="E1610" s="80">
        <v>37</v>
      </c>
      <c r="F1610" s="79">
        <v>174825000000</v>
      </c>
    </row>
    <row r="1611" spans="1:6" ht="15.6">
      <c r="A1611" s="77" t="s">
        <v>1029</v>
      </c>
      <c r="B1611" s="77" t="s">
        <v>1587</v>
      </c>
      <c r="C1611" s="80">
        <v>113.59752857142868</v>
      </c>
      <c r="D1611" s="79">
        <v>1710000000</v>
      </c>
      <c r="E1611" s="80">
        <v>37</v>
      </c>
      <c r="F1611" s="79">
        <v>170829000000</v>
      </c>
    </row>
    <row r="1612" spans="1:6" ht="15.6">
      <c r="A1612" s="77" t="s">
        <v>1029</v>
      </c>
      <c r="B1612" s="77" t="s">
        <v>1587</v>
      </c>
      <c r="C1612" s="80">
        <v>113.60962857142869</v>
      </c>
      <c r="D1612" s="79">
        <v>1950000000</v>
      </c>
      <c r="E1612" s="80">
        <v>37</v>
      </c>
      <c r="F1612" s="79">
        <v>194805000000</v>
      </c>
    </row>
    <row r="1613" spans="1:6" ht="15.6">
      <c r="A1613" s="77" t="s">
        <v>1029</v>
      </c>
      <c r="B1613" s="77" t="s">
        <v>1587</v>
      </c>
      <c r="C1613" s="80">
        <v>113.62000000000012</v>
      </c>
      <c r="D1613" s="79">
        <v>1180000000</v>
      </c>
      <c r="E1613" s="80">
        <v>37</v>
      </c>
      <c r="F1613" s="79">
        <v>117882000000.00002</v>
      </c>
    </row>
    <row r="1614" spans="1:6" ht="15.6">
      <c r="A1614" s="77" t="s">
        <v>1029</v>
      </c>
      <c r="B1614" s="77" t="s">
        <v>1587</v>
      </c>
      <c r="C1614" s="80">
        <v>113.62864285714298</v>
      </c>
      <c r="D1614" s="79">
        <v>2240000000</v>
      </c>
      <c r="E1614" s="80">
        <v>37</v>
      </c>
      <c r="F1614" s="79">
        <v>223776000000</v>
      </c>
    </row>
    <row r="1615" spans="1:6" ht="15.6">
      <c r="A1615" s="77" t="s">
        <v>1029</v>
      </c>
      <c r="B1615" s="77" t="s">
        <v>1587</v>
      </c>
      <c r="C1615" s="80">
        <v>113.63901428571441</v>
      </c>
      <c r="D1615" s="79">
        <v>1740000000</v>
      </c>
      <c r="E1615" s="80">
        <v>37</v>
      </c>
      <c r="F1615" s="79">
        <v>173826000000</v>
      </c>
    </row>
    <row r="1616" spans="1:6" ht="15.6">
      <c r="A1616" s="77" t="s">
        <v>1029</v>
      </c>
      <c r="B1616" s="77" t="s">
        <v>1587</v>
      </c>
      <c r="C1616" s="80">
        <v>113.65111428571441</v>
      </c>
      <c r="D1616" s="79">
        <v>2250000000</v>
      </c>
      <c r="E1616" s="80">
        <v>37</v>
      </c>
      <c r="F1616" s="79">
        <v>224775000000</v>
      </c>
    </row>
    <row r="1617" spans="1:6" ht="15.6">
      <c r="A1617" s="77" t="s">
        <v>1029</v>
      </c>
      <c r="B1617" s="77" t="s">
        <v>1587</v>
      </c>
      <c r="C1617" s="80">
        <v>113.66321428571442</v>
      </c>
      <c r="D1617" s="79">
        <v>1850000000</v>
      </c>
      <c r="E1617" s="80">
        <v>37</v>
      </c>
      <c r="F1617" s="79">
        <v>184815000000</v>
      </c>
    </row>
    <row r="1618" spans="1:6" ht="15.6">
      <c r="A1618" s="77" t="s">
        <v>1029</v>
      </c>
      <c r="B1618" s="77" t="s">
        <v>1587</v>
      </c>
      <c r="C1618" s="80">
        <v>113.67185714285728</v>
      </c>
      <c r="D1618" s="79">
        <v>2020000000</v>
      </c>
      <c r="E1618" s="80">
        <v>37</v>
      </c>
      <c r="F1618" s="79">
        <v>201798000000</v>
      </c>
    </row>
    <row r="1619" spans="1:6" ht="15.6">
      <c r="A1619" s="77" t="s">
        <v>1029</v>
      </c>
      <c r="B1619" s="77" t="s">
        <v>1587</v>
      </c>
      <c r="C1619" s="80">
        <v>113.68050000000014</v>
      </c>
      <c r="D1619" s="79">
        <v>1970000000</v>
      </c>
      <c r="E1619" s="80">
        <v>37</v>
      </c>
      <c r="F1619" s="79">
        <v>196803000000</v>
      </c>
    </row>
    <row r="1620" spans="1:6" ht="15.6">
      <c r="A1620" s="77" t="s">
        <v>1029</v>
      </c>
      <c r="B1620" s="77" t="s">
        <v>1587</v>
      </c>
      <c r="C1620" s="80">
        <v>113.689142857143</v>
      </c>
      <c r="D1620" s="79">
        <v>2140000000</v>
      </c>
      <c r="E1620" s="80">
        <v>37</v>
      </c>
      <c r="F1620" s="79">
        <v>213786000000</v>
      </c>
    </row>
    <row r="1621" spans="1:6" ht="15.6">
      <c r="A1621" s="77" t="s">
        <v>1029</v>
      </c>
      <c r="B1621" s="77" t="s">
        <v>1587</v>
      </c>
      <c r="C1621" s="80">
        <v>113.70297142857157</v>
      </c>
      <c r="D1621" s="79">
        <v>1980000000</v>
      </c>
      <c r="E1621" s="80">
        <v>37</v>
      </c>
      <c r="F1621" s="79">
        <v>197802000000</v>
      </c>
    </row>
    <row r="1622" spans="1:6" ht="15.6">
      <c r="A1622" s="77" t="s">
        <v>1029</v>
      </c>
      <c r="B1622" s="77" t="s">
        <v>1587</v>
      </c>
      <c r="C1622" s="80">
        <v>113.71507142857158</v>
      </c>
      <c r="D1622" s="79">
        <v>1320000000</v>
      </c>
      <c r="E1622" s="80">
        <v>37</v>
      </c>
      <c r="F1622" s="79">
        <v>131868000000.00002</v>
      </c>
    </row>
    <row r="1623" spans="1:6" ht="15.6">
      <c r="A1623" s="77" t="s">
        <v>1029</v>
      </c>
      <c r="B1623" s="77" t="s">
        <v>1587</v>
      </c>
      <c r="C1623" s="80">
        <v>113.72544285714301</v>
      </c>
      <c r="D1623" s="79">
        <v>1850000000</v>
      </c>
      <c r="E1623" s="80">
        <v>37</v>
      </c>
      <c r="F1623" s="79">
        <v>184815000000</v>
      </c>
    </row>
    <row r="1624" spans="1:6" ht="15.6">
      <c r="A1624" s="77" t="s">
        <v>1029</v>
      </c>
      <c r="B1624" s="77" t="s">
        <v>1587</v>
      </c>
      <c r="C1624" s="80">
        <v>113.74100000000016</v>
      </c>
      <c r="D1624" s="79">
        <v>1820000000</v>
      </c>
      <c r="E1624" s="80">
        <v>37</v>
      </c>
      <c r="F1624" s="79">
        <v>181818000000</v>
      </c>
    </row>
    <row r="1625" spans="1:6" ht="15.6">
      <c r="A1625" s="77" t="s">
        <v>1029</v>
      </c>
      <c r="B1625" s="77" t="s">
        <v>1587</v>
      </c>
      <c r="C1625" s="80">
        <v>113.74791428571444</v>
      </c>
      <c r="D1625" s="79">
        <v>1870000000</v>
      </c>
      <c r="E1625" s="80">
        <v>37</v>
      </c>
      <c r="F1625" s="79">
        <v>186813000000</v>
      </c>
    </row>
    <row r="1626" spans="1:6" ht="15.6">
      <c r="A1626" s="77" t="s">
        <v>1029</v>
      </c>
      <c r="B1626" s="77" t="s">
        <v>1587</v>
      </c>
      <c r="C1626" s="80">
        <v>113.75482857142873</v>
      </c>
      <c r="D1626" s="79">
        <v>2010000000</v>
      </c>
      <c r="E1626" s="80">
        <v>37</v>
      </c>
      <c r="F1626" s="79">
        <v>200799000000</v>
      </c>
    </row>
    <row r="1627" spans="1:6" ht="15.6">
      <c r="A1627" s="77" t="s">
        <v>1051</v>
      </c>
      <c r="B1627" s="77" t="s">
        <v>1050</v>
      </c>
      <c r="C1627" s="78">
        <v>113.81069767441859</v>
      </c>
      <c r="D1627" s="82">
        <v>607818185.76500237</v>
      </c>
      <c r="E1627" s="80">
        <v>4.4186046511627906</v>
      </c>
      <c r="F1627" s="79">
        <v>7251412309.2429352</v>
      </c>
    </row>
    <row r="1628" spans="1:6" ht="15.6">
      <c r="A1628" s="77" t="s">
        <v>1051</v>
      </c>
      <c r="B1628" s="77" t="s">
        <v>1052</v>
      </c>
      <c r="C1628" s="78">
        <v>113.89199999999998</v>
      </c>
      <c r="D1628" s="82">
        <v>510900109.99047852</v>
      </c>
      <c r="E1628" s="78">
        <v>4.0045766590389018</v>
      </c>
      <c r="F1628" s="82">
        <v>5524034370.0343504</v>
      </c>
    </row>
    <row r="1629" spans="1:6" ht="15.6">
      <c r="A1629" s="77" t="s">
        <v>1051</v>
      </c>
      <c r="B1629" s="77" t="s">
        <v>1052</v>
      </c>
      <c r="C1629" s="78">
        <v>114.14171428571427</v>
      </c>
      <c r="D1629" s="82">
        <v>471866084.21451408</v>
      </c>
      <c r="E1629" s="78">
        <v>4.0045766590389018</v>
      </c>
      <c r="F1629" s="82">
        <v>5101984549.0013256</v>
      </c>
    </row>
    <row r="1630" spans="1:6" ht="15.6">
      <c r="A1630" s="77" t="s">
        <v>1051</v>
      </c>
      <c r="B1630" s="77" t="s">
        <v>1050</v>
      </c>
      <c r="C1630" s="78">
        <v>114.21720930232557</v>
      </c>
      <c r="D1630" s="82">
        <v>779206056.32739913</v>
      </c>
      <c r="E1630" s="80">
        <v>4.4186046511627906</v>
      </c>
      <c r="F1630" s="79">
        <v>9296109462.6966457</v>
      </c>
    </row>
    <row r="1631" spans="1:6" ht="15.6">
      <c r="A1631" s="77" t="s">
        <v>1051</v>
      </c>
      <c r="B1631" s="77" t="s">
        <v>1050</v>
      </c>
      <c r="C1631" s="78">
        <v>114.7253488372093</v>
      </c>
      <c r="D1631" s="82">
        <v>1381473897.4142542</v>
      </c>
      <c r="E1631" s="80">
        <v>4.4186046511627906</v>
      </c>
      <c r="F1631" s="79">
        <v>16481304869.151453</v>
      </c>
    </row>
    <row r="1632" spans="1:6" ht="15.6">
      <c r="A1632" s="77" t="s">
        <v>1051</v>
      </c>
      <c r="B1632" s="77" t="s">
        <v>1052</v>
      </c>
      <c r="C1632" s="78">
        <v>114.89085714285713</v>
      </c>
      <c r="D1632" s="82">
        <v>765137058.0881542</v>
      </c>
      <c r="E1632" s="78">
        <v>4.0045766590389018</v>
      </c>
      <c r="F1632" s="82">
        <v>8272935010.220891</v>
      </c>
    </row>
    <row r="1633" spans="1:6" ht="15.6">
      <c r="A1633" s="77" t="s">
        <v>1051</v>
      </c>
      <c r="B1633" s="77" t="s">
        <v>1050</v>
      </c>
      <c r="C1633" s="78">
        <v>114.97941860465116</v>
      </c>
      <c r="D1633" s="82">
        <v>1315359762.0080595</v>
      </c>
      <c r="E1633" s="80">
        <v>4.4186046511627906</v>
      </c>
      <c r="F1633" s="79">
        <v>15692547858.375221</v>
      </c>
    </row>
    <row r="1634" spans="1:6" ht="15.6">
      <c r="A1634" s="77" t="s">
        <v>1051</v>
      </c>
      <c r="B1634" s="77" t="s">
        <v>1050</v>
      </c>
      <c r="C1634" s="78">
        <v>115.64</v>
      </c>
      <c r="D1634" s="82">
        <v>1638791150.8570805</v>
      </c>
      <c r="E1634" s="80">
        <v>4.4186046511627906</v>
      </c>
      <c r="F1634" s="79">
        <v>19551159543.946102</v>
      </c>
    </row>
    <row r="1635" spans="1:6" ht="15.6">
      <c r="A1635" s="77" t="s">
        <v>1051</v>
      </c>
      <c r="B1635" s="77" t="s">
        <v>1050</v>
      </c>
      <c r="C1635" s="78">
        <v>115.94488372093024</v>
      </c>
      <c r="D1635" s="82">
        <v>2443919340.0285864</v>
      </c>
      <c r="E1635" s="80">
        <v>4.3083333333333336</v>
      </c>
      <c r="F1635" s="79">
        <v>28428891722.882534</v>
      </c>
    </row>
    <row r="1636" spans="1:6" ht="15.6">
      <c r="A1636" s="77" t="s">
        <v>1051</v>
      </c>
      <c r="B1636" s="77" t="s">
        <v>1050</v>
      </c>
      <c r="C1636" s="78">
        <v>116.09732558139535</v>
      </c>
      <c r="D1636" s="82">
        <v>871858526.46257889</v>
      </c>
      <c r="E1636" s="80">
        <v>4.3083333333333336</v>
      </c>
      <c r="F1636" s="79">
        <v>10141894309.075951</v>
      </c>
    </row>
    <row r="1637" spans="1:6" ht="15.6">
      <c r="A1637" s="77" t="s">
        <v>1051</v>
      </c>
      <c r="B1637" s="77" t="s">
        <v>1050</v>
      </c>
      <c r="C1637" s="78">
        <v>116.35139534883722</v>
      </c>
      <c r="D1637" s="82">
        <v>627942680.64284265</v>
      </c>
      <c r="E1637" s="80">
        <v>4.3083333333333336</v>
      </c>
      <c r="F1637" s="79">
        <v>7304543232.5778685</v>
      </c>
    </row>
    <row r="1638" spans="1:6" ht="15.6">
      <c r="A1638" s="77" t="s">
        <v>1051</v>
      </c>
      <c r="B1638" s="77" t="s">
        <v>1053</v>
      </c>
      <c r="C1638" s="80">
        <v>116.61750000000001</v>
      </c>
      <c r="D1638" s="82">
        <v>465614075.04710066</v>
      </c>
      <c r="E1638" s="80">
        <v>5.882352941176471</v>
      </c>
      <c r="F1638" s="79">
        <v>7395047074.277482</v>
      </c>
    </row>
    <row r="1639" spans="1:6" ht="15.6">
      <c r="A1639" s="77" t="s">
        <v>1051</v>
      </c>
      <c r="B1639" s="77" t="s">
        <v>1053</v>
      </c>
      <c r="C1639" s="78">
        <v>116.745</v>
      </c>
      <c r="D1639" s="82">
        <v>232622723.29892755</v>
      </c>
      <c r="E1639" s="80">
        <v>5.882352941176471</v>
      </c>
      <c r="F1639" s="79">
        <v>3694596193.5712028</v>
      </c>
    </row>
    <row r="1640" spans="1:6" ht="15.6">
      <c r="A1640" s="77" t="s">
        <v>1051</v>
      </c>
      <c r="B1640" s="77" t="s">
        <v>1053</v>
      </c>
      <c r="C1640" s="78">
        <v>117.38250000000001</v>
      </c>
      <c r="D1640" s="82">
        <v>265729244.850113</v>
      </c>
      <c r="E1640" s="80">
        <v>5.882352941176471</v>
      </c>
      <c r="F1640" s="79">
        <v>4220405653.5017958</v>
      </c>
    </row>
    <row r="1641" spans="1:6" ht="15.6">
      <c r="A1641" s="77" t="s">
        <v>1051</v>
      </c>
      <c r="B1641" s="77" t="s">
        <v>1053</v>
      </c>
      <c r="C1641" s="78">
        <v>117.4675</v>
      </c>
      <c r="D1641" s="82">
        <v>27499480.40455446</v>
      </c>
      <c r="E1641" s="80">
        <v>5.882352941176471</v>
      </c>
      <c r="F1641" s="79">
        <v>436756453.48410028</v>
      </c>
    </row>
    <row r="1642" spans="1:6" ht="15.6">
      <c r="A1642" s="77" t="s">
        <v>1051</v>
      </c>
      <c r="B1642" s="77" t="s">
        <v>1053</v>
      </c>
      <c r="C1642" s="78">
        <v>117.595</v>
      </c>
      <c r="D1642" s="82">
        <v>71873641.966449142</v>
      </c>
      <c r="E1642" s="80">
        <v>5.882352941176471</v>
      </c>
      <c r="F1642" s="79">
        <v>1141522548.8788981</v>
      </c>
    </row>
    <row r="1643" spans="1:6" ht="15.6">
      <c r="A1643" s="77" t="s">
        <v>1051</v>
      </c>
      <c r="B1643" s="77" t="s">
        <v>1053</v>
      </c>
      <c r="C1643" s="78">
        <v>118.02</v>
      </c>
      <c r="D1643" s="82">
        <v>247840144.71189362</v>
      </c>
      <c r="E1643" s="80">
        <v>5.882352941176471</v>
      </c>
      <c r="F1643" s="79">
        <v>3936284651.3065462</v>
      </c>
    </row>
    <row r="1644" spans="1:6" ht="15.6">
      <c r="A1644" s="77" t="s">
        <v>1051</v>
      </c>
      <c r="B1644" s="77" t="s">
        <v>1053</v>
      </c>
      <c r="C1644" s="78">
        <v>118.64</v>
      </c>
      <c r="D1644" s="82">
        <v>462031403.81747627</v>
      </c>
      <c r="E1644" s="80">
        <v>1.6129032258064517</v>
      </c>
      <c r="F1644" s="79">
        <v>2012072242.4309454</v>
      </c>
    </row>
    <row r="1645" spans="1:6" ht="15.6">
      <c r="A1645" s="77" t="s">
        <v>1051</v>
      </c>
      <c r="B1645" s="77" t="s">
        <v>1053</v>
      </c>
      <c r="C1645" s="78">
        <v>119.57000000000001</v>
      </c>
      <c r="D1645" s="82">
        <v>701986736.14535391</v>
      </c>
      <c r="E1645" s="80">
        <v>1.6129032258064517</v>
      </c>
      <c r="F1645" s="79">
        <v>3057039012.2458963</v>
      </c>
    </row>
    <row r="1646" spans="1:6" ht="15.6">
      <c r="A1646" s="77" t="s">
        <v>1051</v>
      </c>
      <c r="B1646" s="77" t="s">
        <v>1053</v>
      </c>
      <c r="C1646" s="78">
        <v>120.03500000000001</v>
      </c>
      <c r="D1646" s="82">
        <v>776108931.13160348</v>
      </c>
      <c r="E1646" s="80">
        <v>1.6129032258064517</v>
      </c>
      <c r="F1646" s="79">
        <v>3379829216.2182736</v>
      </c>
    </row>
    <row r="1647" spans="1:6" ht="15.6">
      <c r="A1647" s="77" t="s">
        <v>1051</v>
      </c>
      <c r="B1647" s="77" t="s">
        <v>1053</v>
      </c>
      <c r="C1647" s="80">
        <v>120.81000000000002</v>
      </c>
      <c r="D1647" s="82">
        <v>268230225.97811407</v>
      </c>
      <c r="E1647" s="80">
        <v>1.6129032258064517</v>
      </c>
      <c r="F1647" s="79">
        <v>1168099371.195013</v>
      </c>
    </row>
    <row r="1648" spans="1:6" ht="15.6">
      <c r="A1648" s="77" t="s">
        <v>1051</v>
      </c>
      <c r="B1648" s="77" t="s">
        <v>1053</v>
      </c>
      <c r="C1648" s="80">
        <v>121.58500000000002</v>
      </c>
      <c r="D1648" s="82">
        <v>306244213.59617466</v>
      </c>
      <c r="E1648" s="80">
        <v>1.6129032258064517</v>
      </c>
      <c r="F1648" s="79">
        <v>1333644155.9833415</v>
      </c>
    </row>
    <row r="1649" spans="1:6" ht="15.6">
      <c r="A1649" s="77" t="s">
        <v>2188</v>
      </c>
      <c r="B1649" s="77" t="s">
        <v>2189</v>
      </c>
      <c r="C1649" s="80">
        <v>123.65227534685158</v>
      </c>
      <c r="D1649" s="79">
        <v>311000000</v>
      </c>
      <c r="E1649" s="80">
        <v>256.01092896174885</v>
      </c>
      <c r="F1649" s="79">
        <v>214972377049.18054</v>
      </c>
    </row>
    <row r="1650" spans="1:6" ht="15.6">
      <c r="A1650" s="77" t="s">
        <v>2188</v>
      </c>
      <c r="B1650" s="77" t="s">
        <v>2189</v>
      </c>
      <c r="C1650" s="80">
        <v>123.6593062966915</v>
      </c>
      <c r="D1650" s="79">
        <v>590600000</v>
      </c>
      <c r="E1650" s="80">
        <v>256.01092896174885</v>
      </c>
      <c r="F1650" s="79">
        <v>408240147540.98395</v>
      </c>
    </row>
    <row r="1651" spans="1:6" ht="15.6">
      <c r="A1651" s="77" t="s">
        <v>2188</v>
      </c>
      <c r="B1651" s="77" t="s">
        <v>2189</v>
      </c>
      <c r="C1651" s="80">
        <v>123.70813233724645</v>
      </c>
      <c r="D1651" s="79">
        <v>164100000</v>
      </c>
      <c r="E1651" s="80">
        <v>256.01092896174885</v>
      </c>
      <c r="F1651" s="79">
        <v>113430762295.08206</v>
      </c>
    </row>
    <row r="1652" spans="1:6" ht="15.6">
      <c r="A1652" s="77" t="s">
        <v>2188</v>
      </c>
      <c r="B1652" s="77" t="s">
        <v>2189</v>
      </c>
      <c r="C1652" s="80">
        <v>123.72570971184624</v>
      </c>
      <c r="D1652" s="79">
        <v>638100000</v>
      </c>
      <c r="E1652" s="80">
        <v>256.01092896174885</v>
      </c>
      <c r="F1652" s="79">
        <v>441073549180.32825</v>
      </c>
    </row>
    <row r="1653" spans="1:6" ht="15.6">
      <c r="A1653" s="77" t="s">
        <v>1029</v>
      </c>
      <c r="B1653" s="77" t="s">
        <v>1159</v>
      </c>
      <c r="C1653" s="78">
        <v>123.76193548387086</v>
      </c>
      <c r="D1653" s="82">
        <v>3423415331.6999998</v>
      </c>
      <c r="E1653" s="80">
        <v>37.999999999641034</v>
      </c>
      <c r="F1653" s="82">
        <v>351242413029.10199</v>
      </c>
    </row>
    <row r="1654" spans="1:6" ht="15.6">
      <c r="A1654" s="77" t="s">
        <v>2188</v>
      </c>
      <c r="B1654" s="77" t="s">
        <v>2189</v>
      </c>
      <c r="C1654" s="80">
        <v>123.77336392742788</v>
      </c>
      <c r="D1654" s="79">
        <v>843600000</v>
      </c>
      <c r="E1654" s="80">
        <v>256.01092896174885</v>
      </c>
      <c r="F1654" s="79">
        <v>583121213114.75464</v>
      </c>
    </row>
    <row r="1655" spans="1:6" ht="15.6">
      <c r="A1655" s="77" t="s">
        <v>2188</v>
      </c>
      <c r="B1655" s="77" t="s">
        <v>2189</v>
      </c>
      <c r="C1655" s="80">
        <v>123.78820704375659</v>
      </c>
      <c r="D1655" s="79">
        <v>1061099999.9999999</v>
      </c>
      <c r="E1655" s="80">
        <v>256.01092896174885</v>
      </c>
      <c r="F1655" s="79">
        <v>733463631147.54163</v>
      </c>
    </row>
    <row r="1656" spans="1:6" ht="15.6">
      <c r="A1656" s="77" t="s">
        <v>2188</v>
      </c>
      <c r="B1656" s="77" t="s">
        <v>2189</v>
      </c>
      <c r="C1656" s="80">
        <v>123.7991440768409</v>
      </c>
      <c r="D1656" s="79">
        <v>1463300000</v>
      </c>
      <c r="E1656" s="80">
        <v>256.01092896174885</v>
      </c>
      <c r="F1656" s="79">
        <v>1011476139344.2633</v>
      </c>
    </row>
    <row r="1657" spans="1:6" ht="15.6">
      <c r="A1657" s="77" t="s">
        <v>2188</v>
      </c>
      <c r="B1657" s="77" t="s">
        <v>2189</v>
      </c>
      <c r="C1657" s="80">
        <v>123.81359658484517</v>
      </c>
      <c r="D1657" s="79">
        <v>805700000</v>
      </c>
      <c r="E1657" s="80">
        <v>256.01092896174885</v>
      </c>
      <c r="F1657" s="79">
        <v>556923614754.09888</v>
      </c>
    </row>
    <row r="1658" spans="1:6" ht="15.6">
      <c r="A1658" s="77" t="s">
        <v>1029</v>
      </c>
      <c r="B1658" s="77" t="s">
        <v>1159</v>
      </c>
      <c r="C1658" s="78">
        <v>123.82096774193538</v>
      </c>
      <c r="D1658" s="82">
        <v>1056725595</v>
      </c>
      <c r="E1658" s="80">
        <v>38.000000001272973</v>
      </c>
      <c r="F1658" s="82">
        <v>108420046050.632</v>
      </c>
    </row>
    <row r="1659" spans="1:6" ht="15.6">
      <c r="A1659" s="77" t="s">
        <v>2188</v>
      </c>
      <c r="B1659" s="77" t="s">
        <v>2189</v>
      </c>
      <c r="C1659" s="80">
        <v>123.8257054429028</v>
      </c>
      <c r="D1659" s="79">
        <v>1028900000.0000001</v>
      </c>
      <c r="E1659" s="80">
        <v>256.01092896174885</v>
      </c>
      <c r="F1659" s="79">
        <v>711206040983.6073</v>
      </c>
    </row>
    <row r="1660" spans="1:6" ht="15.6">
      <c r="A1660" s="77" t="s">
        <v>2188</v>
      </c>
      <c r="B1660" s="77" t="s">
        <v>2189</v>
      </c>
      <c r="C1660" s="80">
        <v>123.83976734258263</v>
      </c>
      <c r="D1660" s="79">
        <v>438300000</v>
      </c>
      <c r="E1660" s="80">
        <v>256.01092896174885</v>
      </c>
      <c r="F1660" s="79">
        <v>302965893442.62323</v>
      </c>
    </row>
    <row r="1661" spans="1:6" ht="15.6">
      <c r="A1661" s="77" t="s">
        <v>1029</v>
      </c>
      <c r="B1661" s="77" t="s">
        <v>1159</v>
      </c>
      <c r="C1661" s="78">
        <v>123.85048387096764</v>
      </c>
      <c r="D1661" s="82">
        <v>1150714217.4000001</v>
      </c>
      <c r="E1661" s="80">
        <v>38.000000000053426</v>
      </c>
      <c r="F1661" s="82">
        <v>118063278705.40601</v>
      </c>
    </row>
    <row r="1662" spans="1:6" ht="15.6">
      <c r="A1662" s="77" t="s">
        <v>2188</v>
      </c>
      <c r="B1662" s="77" t="s">
        <v>2189</v>
      </c>
      <c r="C1662" s="80">
        <v>123.85304802561359</v>
      </c>
      <c r="D1662" s="79">
        <v>882800000</v>
      </c>
      <c r="E1662" s="80">
        <v>256.01092896174885</v>
      </c>
      <c r="F1662" s="79">
        <v>610217409836.06616</v>
      </c>
    </row>
    <row r="1663" spans="1:6" ht="15.6">
      <c r="A1663" s="77" t="s">
        <v>2188</v>
      </c>
      <c r="B1663" s="77" t="s">
        <v>2189</v>
      </c>
      <c r="C1663" s="80">
        <v>123.86750053361786</v>
      </c>
      <c r="D1663" s="79">
        <v>443900000</v>
      </c>
      <c r="E1663" s="80">
        <v>256.01092896174885</v>
      </c>
      <c r="F1663" s="79">
        <v>306836778688.5249</v>
      </c>
    </row>
    <row r="1664" spans="1:6" ht="15.6">
      <c r="A1664" s="77" t="s">
        <v>1029</v>
      </c>
      <c r="B1664" s="77" t="s">
        <v>1159</v>
      </c>
      <c r="C1664" s="78">
        <v>123.8799999999999</v>
      </c>
      <c r="D1664" s="82">
        <v>686387965.5</v>
      </c>
      <c r="E1664" s="80">
        <v>37.999999998537163</v>
      </c>
      <c r="F1664" s="82">
        <v>70423405257.589005</v>
      </c>
    </row>
    <row r="1665" spans="1:6" ht="15.6">
      <c r="A1665" s="77" t="s">
        <v>2188</v>
      </c>
      <c r="B1665" s="77" t="s">
        <v>2189</v>
      </c>
      <c r="C1665" s="80">
        <v>123.88078121664881</v>
      </c>
      <c r="D1665" s="79">
        <v>395200000</v>
      </c>
      <c r="E1665" s="80">
        <v>256.01092896174885</v>
      </c>
      <c r="F1665" s="79">
        <v>273173901639.34451</v>
      </c>
    </row>
    <row r="1666" spans="1:6" ht="15.6">
      <c r="A1666" s="77" t="s">
        <v>2188</v>
      </c>
      <c r="B1666" s="77" t="s">
        <v>2189</v>
      </c>
      <c r="C1666" s="80">
        <v>123.89367129135532</v>
      </c>
      <c r="D1666" s="79">
        <v>1195200000</v>
      </c>
      <c r="E1666" s="80">
        <v>256.01092896174885</v>
      </c>
      <c r="F1666" s="79">
        <v>826157508196.72205</v>
      </c>
    </row>
    <row r="1667" spans="1:6" ht="15.6">
      <c r="A1667" s="77" t="s">
        <v>1029</v>
      </c>
      <c r="B1667" s="77" t="s">
        <v>1159</v>
      </c>
      <c r="C1667" s="78">
        <v>123.90951612903216</v>
      </c>
      <c r="D1667" s="82">
        <v>2380535681.0999999</v>
      </c>
      <c r="E1667" s="80">
        <v>38.000000000378371</v>
      </c>
      <c r="F1667" s="82">
        <v>244242960883.29199</v>
      </c>
    </row>
    <row r="1668" spans="1:6" ht="15.6">
      <c r="A1668" s="77" t="s">
        <v>2188</v>
      </c>
      <c r="B1668" s="77" t="s">
        <v>2189</v>
      </c>
      <c r="C1668" s="80">
        <v>123.92101387406609</v>
      </c>
      <c r="D1668" s="79">
        <v>873700000</v>
      </c>
      <c r="E1668" s="80">
        <v>256.01092896174885</v>
      </c>
      <c r="F1668" s="79">
        <v>603927221311.47595</v>
      </c>
    </row>
    <row r="1669" spans="1:6" ht="15.6">
      <c r="A1669" s="77" t="s">
        <v>2188</v>
      </c>
      <c r="B1669" s="77" t="s">
        <v>2189</v>
      </c>
      <c r="C1669" s="80">
        <v>123.9339039487726</v>
      </c>
      <c r="D1669" s="79">
        <v>1308100000</v>
      </c>
      <c r="E1669" s="80">
        <v>256.01092896174885</v>
      </c>
      <c r="F1669" s="79">
        <v>904197319672.13196</v>
      </c>
    </row>
    <row r="1670" spans="1:6" ht="15.6">
      <c r="A1670" s="77" t="s">
        <v>1029</v>
      </c>
      <c r="B1670" s="77" t="s">
        <v>1159</v>
      </c>
      <c r="C1670" s="78">
        <v>123.93903225806442</v>
      </c>
      <c r="D1670" s="82">
        <v>1616391669.2</v>
      </c>
      <c r="E1670" s="80">
        <v>38.000000000471324</v>
      </c>
      <c r="F1670" s="82">
        <v>165841785261.97699</v>
      </c>
    </row>
    <row r="1671" spans="1:6" ht="15.6">
      <c r="A1671" s="77" t="s">
        <v>2188</v>
      </c>
      <c r="B1671" s="77" t="s">
        <v>2189</v>
      </c>
      <c r="C1671" s="80">
        <v>123.9467940234791</v>
      </c>
      <c r="D1671" s="79">
        <v>1318500000</v>
      </c>
      <c r="E1671" s="80">
        <v>256.01092896174885</v>
      </c>
      <c r="F1671" s="79">
        <v>911386106557.37793</v>
      </c>
    </row>
    <row r="1672" spans="1:6" ht="15.6">
      <c r="A1672" s="77" t="s">
        <v>2188</v>
      </c>
      <c r="B1672" s="77" t="s">
        <v>2189</v>
      </c>
      <c r="C1672" s="80">
        <v>123.96007470651006</v>
      </c>
      <c r="D1672" s="79">
        <v>843700000</v>
      </c>
      <c r="E1672" s="80">
        <v>256.01092896174885</v>
      </c>
      <c r="F1672" s="79">
        <v>583190336065.57422</v>
      </c>
    </row>
    <row r="1673" spans="1:6" ht="15.6">
      <c r="A1673" s="77" t="s">
        <v>1029</v>
      </c>
      <c r="B1673" s="77" t="s">
        <v>1159</v>
      </c>
      <c r="C1673" s="78">
        <v>123.96854838709667</v>
      </c>
      <c r="D1673" s="82">
        <v>2325896923.4000001</v>
      </c>
      <c r="E1673" s="80">
        <v>44.999999999344901</v>
      </c>
      <c r="F1673" s="82">
        <v>282596476188.98602</v>
      </c>
    </row>
    <row r="1674" spans="1:6" ht="15.6">
      <c r="A1674" s="77" t="s">
        <v>2188</v>
      </c>
      <c r="B1674" s="77" t="s">
        <v>2189</v>
      </c>
      <c r="C1674" s="80">
        <v>123.97335538954101</v>
      </c>
      <c r="D1674" s="79">
        <v>1234300000</v>
      </c>
      <c r="E1674" s="80">
        <v>256.01092896174885</v>
      </c>
      <c r="F1674" s="79">
        <v>853184581967.21375</v>
      </c>
    </row>
    <row r="1675" spans="1:6" ht="15.6">
      <c r="A1675" s="77" t="s">
        <v>2188</v>
      </c>
      <c r="B1675" s="77" t="s">
        <v>2189</v>
      </c>
      <c r="C1675" s="80">
        <v>123.99366702241187</v>
      </c>
      <c r="D1675" s="79">
        <v>821400000</v>
      </c>
      <c r="E1675" s="80">
        <v>256.01092896174885</v>
      </c>
      <c r="F1675" s="79">
        <v>567775918032.78748</v>
      </c>
    </row>
    <row r="1676" spans="1:6" ht="15.6">
      <c r="A1676" s="77" t="s">
        <v>1029</v>
      </c>
      <c r="B1676" s="77" t="s">
        <v>1159</v>
      </c>
      <c r="C1676" s="78">
        <v>123.99806451612893</v>
      </c>
      <c r="D1676" s="82">
        <v>2086575593.2</v>
      </c>
      <c r="E1676" s="80">
        <v>45.000000000590191</v>
      </c>
      <c r="F1676" s="82">
        <v>253518934577.125</v>
      </c>
    </row>
    <row r="1677" spans="1:6" ht="15.6">
      <c r="A1677" s="77" t="s">
        <v>2188</v>
      </c>
      <c r="B1677" s="77" t="s">
        <v>2189</v>
      </c>
      <c r="C1677" s="80">
        <v>124.01632230522938</v>
      </c>
      <c r="D1677" s="79">
        <v>812800000</v>
      </c>
      <c r="E1677" s="80">
        <v>256.01092896174885</v>
      </c>
      <c r="F1677" s="79">
        <v>561831344262.29565</v>
      </c>
    </row>
    <row r="1678" spans="1:6" ht="15.6">
      <c r="A1678" s="77" t="s">
        <v>1029</v>
      </c>
      <c r="B1678" s="77" t="s">
        <v>1159</v>
      </c>
      <c r="C1678" s="78">
        <v>124.02758064516119</v>
      </c>
      <c r="D1678" s="82">
        <v>2091524468</v>
      </c>
      <c r="E1678" s="80">
        <v>45.000000000951104</v>
      </c>
      <c r="F1678" s="82">
        <v>254120222867.371</v>
      </c>
    </row>
    <row r="1679" spans="1:6" ht="15.6">
      <c r="A1679" s="77" t="s">
        <v>2188</v>
      </c>
      <c r="B1679" s="77" t="s">
        <v>2189</v>
      </c>
      <c r="C1679" s="80">
        <v>124.03233724653141</v>
      </c>
      <c r="D1679" s="79">
        <v>921200000</v>
      </c>
      <c r="E1679" s="80">
        <v>256.01092896174885</v>
      </c>
      <c r="F1679" s="79">
        <v>636760622950.82031</v>
      </c>
    </row>
    <row r="1680" spans="1:6" ht="15.6">
      <c r="A1680" s="77" t="s">
        <v>2188</v>
      </c>
      <c r="B1680" s="77" t="s">
        <v>2189</v>
      </c>
      <c r="C1680" s="80">
        <v>124.0557737459978</v>
      </c>
      <c r="D1680" s="79">
        <v>740200000</v>
      </c>
      <c r="E1680" s="80">
        <v>256.01092896174885</v>
      </c>
      <c r="F1680" s="79">
        <v>511648081967.21356</v>
      </c>
    </row>
    <row r="1681" spans="1:6" ht="15.6">
      <c r="A1681" s="77" t="s">
        <v>1029</v>
      </c>
      <c r="B1681" s="77" t="s">
        <v>1159</v>
      </c>
      <c r="C1681" s="78">
        <v>124.05709677419345</v>
      </c>
      <c r="D1681" s="82">
        <v>2373632576.4000001</v>
      </c>
      <c r="E1681" s="80">
        <v>47.999999998994035</v>
      </c>
      <c r="F1681" s="82">
        <v>307622781894.99298</v>
      </c>
    </row>
    <row r="1682" spans="1:6" ht="15.6">
      <c r="A1682" s="77" t="s">
        <v>2188</v>
      </c>
      <c r="B1682" s="77" t="s">
        <v>2189</v>
      </c>
      <c r="C1682" s="80">
        <v>124.08116328708638</v>
      </c>
      <c r="D1682" s="79">
        <v>700500000</v>
      </c>
      <c r="E1682" s="80">
        <v>256.01092896174885</v>
      </c>
      <c r="F1682" s="79">
        <v>484206270491.80377</v>
      </c>
    </row>
    <row r="1683" spans="1:6" ht="15.6">
      <c r="A1683" s="77" t="s">
        <v>1029</v>
      </c>
      <c r="B1683" s="77" t="s">
        <v>1159</v>
      </c>
      <c r="C1683" s="78">
        <v>124.08661290322571</v>
      </c>
      <c r="D1683" s="82">
        <v>748425990.70000005</v>
      </c>
      <c r="E1683" s="80">
        <v>47.999999997198557</v>
      </c>
      <c r="F1683" s="82">
        <v>96996008389.059006</v>
      </c>
    </row>
    <row r="1684" spans="1:6" ht="15.6">
      <c r="A1684" s="77" t="s">
        <v>2188</v>
      </c>
      <c r="B1684" s="77" t="s">
        <v>2189</v>
      </c>
      <c r="C1684" s="80">
        <v>124.10459978655277</v>
      </c>
      <c r="D1684" s="79">
        <v>697800000</v>
      </c>
      <c r="E1684" s="80">
        <v>256.01092896174885</v>
      </c>
      <c r="F1684" s="79">
        <v>482339950819.67255</v>
      </c>
    </row>
    <row r="1685" spans="1:6" ht="15.6">
      <c r="A1685" s="77" t="s">
        <v>1029</v>
      </c>
      <c r="B1685" s="77" t="s">
        <v>1159</v>
      </c>
      <c r="C1685" s="78">
        <v>124.11612903225797</v>
      </c>
      <c r="D1685" s="82">
        <v>689666809.5</v>
      </c>
      <c r="E1685" s="80">
        <v>47.999999997725681</v>
      </c>
      <c r="F1685" s="82">
        <v>89380818506.964996</v>
      </c>
    </row>
    <row r="1686" spans="1:6" ht="15.6">
      <c r="A1686" s="77" t="s">
        <v>2188</v>
      </c>
      <c r="B1686" s="77" t="s">
        <v>2189</v>
      </c>
      <c r="C1686" s="80">
        <v>124.12686446104583</v>
      </c>
      <c r="D1686" s="79">
        <v>156000000</v>
      </c>
      <c r="E1686" s="80">
        <v>256.01092896174885</v>
      </c>
      <c r="F1686" s="79">
        <v>107831803278.68863</v>
      </c>
    </row>
    <row r="1687" spans="1:6" ht="15.6">
      <c r="A1687" s="77" t="s">
        <v>1029</v>
      </c>
      <c r="B1687" s="77" t="s">
        <v>1159</v>
      </c>
      <c r="C1687" s="78">
        <v>124.14564516129023</v>
      </c>
      <c r="D1687" s="82">
        <v>549223786.70000005</v>
      </c>
      <c r="E1687" s="80">
        <v>48.000000000726274</v>
      </c>
      <c r="F1687" s="82">
        <v>71179402757.397003</v>
      </c>
    </row>
    <row r="1688" spans="1:6" ht="15.6">
      <c r="A1688" s="77" t="s">
        <v>2188</v>
      </c>
      <c r="B1688" s="77" t="s">
        <v>2189</v>
      </c>
      <c r="C1688" s="80">
        <v>124.15147278548552</v>
      </c>
      <c r="D1688" s="79">
        <v>384300000</v>
      </c>
      <c r="E1688" s="80">
        <v>256.01092896174885</v>
      </c>
      <c r="F1688" s="79">
        <v>265639500000.00021</v>
      </c>
    </row>
    <row r="1689" spans="1:6" ht="15.6">
      <c r="A1689" s="77" t="s">
        <v>1029</v>
      </c>
      <c r="B1689" s="77" t="s">
        <v>1159</v>
      </c>
      <c r="C1689" s="78">
        <v>124.17516129032249</v>
      </c>
      <c r="D1689" s="82">
        <v>381866778.19999999</v>
      </c>
      <c r="E1689" s="80">
        <v>48.000000003795201</v>
      </c>
      <c r="F1689" s="82">
        <v>49489934458.633003</v>
      </c>
    </row>
    <row r="1690" spans="1:6" ht="15.6">
      <c r="A1690" s="77" t="s">
        <v>2188</v>
      </c>
      <c r="B1690" s="77" t="s">
        <v>2189</v>
      </c>
      <c r="C1690" s="80">
        <v>124.17686232657411</v>
      </c>
      <c r="D1690" s="79">
        <v>232900000</v>
      </c>
      <c r="E1690" s="80">
        <v>256.01092896174885</v>
      </c>
      <c r="F1690" s="79">
        <v>160987352459.01654</v>
      </c>
    </row>
    <row r="1691" spans="1:6" ht="15.6">
      <c r="A1691" s="77" t="s">
        <v>2188</v>
      </c>
      <c r="B1691" s="77" t="s">
        <v>2189</v>
      </c>
      <c r="C1691" s="80">
        <v>124.20108004268937</v>
      </c>
      <c r="D1691" s="79">
        <v>178700000</v>
      </c>
      <c r="E1691" s="80">
        <v>256.01092896174885</v>
      </c>
      <c r="F1691" s="79">
        <v>123522713114.7542</v>
      </c>
    </row>
    <row r="1692" spans="1:6" ht="15.6">
      <c r="A1692" s="77" t="s">
        <v>1029</v>
      </c>
      <c r="B1692" s="77" t="s">
        <v>1159</v>
      </c>
      <c r="C1692" s="78">
        <v>124.20467741935475</v>
      </c>
      <c r="D1692" s="82">
        <v>408712975.39999998</v>
      </c>
      <c r="E1692" s="80">
        <v>25.999999999317641</v>
      </c>
      <c r="F1692" s="82">
        <v>28691650872.327</v>
      </c>
    </row>
    <row r="1693" spans="1:6" ht="15.6">
      <c r="A1693" s="77" t="s">
        <v>2188</v>
      </c>
      <c r="B1693" s="77" t="s">
        <v>2189</v>
      </c>
      <c r="C1693" s="80">
        <v>124.22412593383132</v>
      </c>
      <c r="D1693" s="79">
        <v>326400000</v>
      </c>
      <c r="E1693" s="80">
        <v>256.01092896174885</v>
      </c>
      <c r="F1693" s="79">
        <v>225617311475.41003</v>
      </c>
    </row>
    <row r="1694" spans="1:6" ht="15.6">
      <c r="A1694" s="77" t="s">
        <v>1029</v>
      </c>
      <c r="B1694" s="77" t="s">
        <v>1159</v>
      </c>
      <c r="C1694" s="78">
        <v>124.23419354838701</v>
      </c>
      <c r="D1694" s="82">
        <v>819000457.60000002</v>
      </c>
      <c r="E1694" s="80">
        <v>25.999999998933209</v>
      </c>
      <c r="F1694" s="82">
        <v>57493832121.161003</v>
      </c>
    </row>
    <row r="1695" spans="1:6" ht="15.6">
      <c r="A1695" s="77" t="s">
        <v>2188</v>
      </c>
      <c r="B1695" s="77" t="s">
        <v>2189</v>
      </c>
      <c r="C1695" s="80">
        <v>124.24053148345779</v>
      </c>
      <c r="D1695" s="79">
        <v>496900000</v>
      </c>
      <c r="E1695" s="80">
        <v>256.01092896174885</v>
      </c>
      <c r="F1695" s="79">
        <v>343471942622.95111</v>
      </c>
    </row>
    <row r="1696" spans="1:6" ht="15.6">
      <c r="A1696" s="77" t="s">
        <v>2188</v>
      </c>
      <c r="B1696" s="77" t="s">
        <v>2189</v>
      </c>
      <c r="C1696" s="80">
        <v>124.26162433297753</v>
      </c>
      <c r="D1696" s="79">
        <v>426400000</v>
      </c>
      <c r="E1696" s="80">
        <v>256.01092896174885</v>
      </c>
      <c r="F1696" s="79">
        <v>294740262295.08221</v>
      </c>
    </row>
    <row r="1697" spans="1:6" ht="15.6">
      <c r="A1697" s="77" t="s">
        <v>1029</v>
      </c>
      <c r="B1697" s="77" t="s">
        <v>1159</v>
      </c>
      <c r="C1697" s="78">
        <v>124.26370967741927</v>
      </c>
      <c r="D1697" s="82">
        <v>522576918</v>
      </c>
      <c r="E1697" s="80">
        <v>25.999999999660513</v>
      </c>
      <c r="F1697" s="82">
        <v>36684899643.121002</v>
      </c>
    </row>
    <row r="1698" spans="1:6" ht="15.6">
      <c r="A1698" s="77" t="s">
        <v>2188</v>
      </c>
      <c r="B1698" s="77" t="s">
        <v>2189</v>
      </c>
      <c r="C1698" s="80">
        <v>124.28037353255064</v>
      </c>
      <c r="D1698" s="79">
        <v>429800000</v>
      </c>
      <c r="E1698" s="80">
        <v>256.01092896174885</v>
      </c>
      <c r="F1698" s="79">
        <v>297090442622.95111</v>
      </c>
    </row>
    <row r="1699" spans="1:6" ht="15.6">
      <c r="A1699" s="77" t="s">
        <v>1029</v>
      </c>
      <c r="B1699" s="77" t="s">
        <v>1159</v>
      </c>
      <c r="C1699" s="78">
        <v>124.29322580645153</v>
      </c>
      <c r="D1699" s="82">
        <v>1074449179.0999999</v>
      </c>
      <c r="E1699" s="80">
        <v>25.99999999889797</v>
      </c>
      <c r="F1699" s="82">
        <v>75426332369.623001</v>
      </c>
    </row>
    <row r="1700" spans="1:6" ht="15.6">
      <c r="A1700" s="77" t="s">
        <v>2188</v>
      </c>
      <c r="B1700" s="77" t="s">
        <v>2189</v>
      </c>
      <c r="C1700" s="80">
        <v>124.29599786552824</v>
      </c>
      <c r="D1700" s="79">
        <v>543600000</v>
      </c>
      <c r="E1700" s="80">
        <v>256.01092896174885</v>
      </c>
      <c r="F1700" s="79">
        <v>375752360655.73798</v>
      </c>
    </row>
    <row r="1701" spans="1:6" ht="15.6">
      <c r="A1701" s="77" t="s">
        <v>2188</v>
      </c>
      <c r="B1701" s="77" t="s">
        <v>2189</v>
      </c>
      <c r="C1701" s="80">
        <v>124.31162219850583</v>
      </c>
      <c r="D1701" s="79">
        <v>512700000.00000006</v>
      </c>
      <c r="E1701" s="80">
        <v>256.01092896174885</v>
      </c>
      <c r="F1701" s="79">
        <v>354393368852.45935</v>
      </c>
    </row>
    <row r="1702" spans="1:6" ht="15.6">
      <c r="A1702" s="77" t="s">
        <v>1029</v>
      </c>
      <c r="B1702" s="77" t="s">
        <v>1159</v>
      </c>
      <c r="C1702" s="78">
        <v>124.32274193548379</v>
      </c>
      <c r="D1702" s="82">
        <v>616609581.79999995</v>
      </c>
      <c r="E1702" s="80">
        <v>25.999999997996213</v>
      </c>
      <c r="F1702" s="82">
        <v>43285992639.024002</v>
      </c>
    </row>
    <row r="1703" spans="1:6" ht="15.6">
      <c r="A1703" s="77" t="s">
        <v>2188</v>
      </c>
      <c r="B1703" s="77" t="s">
        <v>2189</v>
      </c>
      <c r="C1703" s="80">
        <v>124.3280277481323</v>
      </c>
      <c r="D1703" s="79">
        <v>428400000</v>
      </c>
      <c r="E1703" s="80">
        <v>256.01092896174885</v>
      </c>
      <c r="F1703" s="79">
        <v>296122721311.47571</v>
      </c>
    </row>
    <row r="1704" spans="1:6" ht="15.6">
      <c r="A1704" s="77" t="s">
        <v>2188</v>
      </c>
      <c r="B1704" s="77" t="s">
        <v>2189</v>
      </c>
      <c r="C1704" s="80">
        <v>124.34599573105652</v>
      </c>
      <c r="D1704" s="79">
        <v>414500000</v>
      </c>
      <c r="E1704" s="80">
        <v>256.01092896174885</v>
      </c>
      <c r="F1704" s="79">
        <v>286514631147.54126</v>
      </c>
    </row>
    <row r="1705" spans="1:6" ht="15.6">
      <c r="A1705" s="77" t="s">
        <v>1029</v>
      </c>
      <c r="B1705" s="77" t="s">
        <v>1159</v>
      </c>
      <c r="C1705" s="78">
        <v>124.35225806451605</v>
      </c>
      <c r="D1705" s="82">
        <v>482489310.5</v>
      </c>
      <c r="E1705" s="80">
        <v>25.999999997316383</v>
      </c>
      <c r="F1705" s="82">
        <v>33870749593.604</v>
      </c>
    </row>
    <row r="1706" spans="1:6" ht="15.6">
      <c r="A1706" s="77" t="s">
        <v>2188</v>
      </c>
      <c r="B1706" s="77" t="s">
        <v>2189</v>
      </c>
      <c r="C1706" s="80">
        <v>124.36083884738522</v>
      </c>
      <c r="D1706" s="79">
        <v>479100000</v>
      </c>
      <c r="E1706" s="80">
        <v>256.01092896174885</v>
      </c>
      <c r="F1706" s="79">
        <v>331168057377.04944</v>
      </c>
    </row>
    <row r="1707" spans="1:6" ht="15.6">
      <c r="A1707" s="77" t="s">
        <v>2188</v>
      </c>
      <c r="B1707" s="77" t="s">
        <v>2189</v>
      </c>
      <c r="C1707" s="80">
        <v>124.37802561366057</v>
      </c>
      <c r="D1707" s="79">
        <v>397100000</v>
      </c>
      <c r="E1707" s="80">
        <v>256.01092896174885</v>
      </c>
      <c r="F1707" s="79">
        <v>274487237704.91827</v>
      </c>
    </row>
    <row r="1708" spans="1:6" ht="15.6">
      <c r="A1708" s="77" t="s">
        <v>1029</v>
      </c>
      <c r="B1708" s="77" t="s">
        <v>1159</v>
      </c>
      <c r="C1708" s="78">
        <v>124.38177419354831</v>
      </c>
      <c r="D1708" s="82">
        <v>1048114640.4</v>
      </c>
      <c r="E1708" s="80">
        <v>25.999999998813035</v>
      </c>
      <c r="F1708" s="82">
        <v>73577647752.720993</v>
      </c>
    </row>
    <row r="1709" spans="1:6" ht="15.6">
      <c r="A1709" s="77" t="s">
        <v>2188</v>
      </c>
      <c r="B1709" s="77" t="s">
        <v>2189</v>
      </c>
      <c r="C1709" s="80">
        <v>124.39521237993591</v>
      </c>
      <c r="D1709" s="79">
        <v>297500000</v>
      </c>
      <c r="E1709" s="80">
        <v>256.01092896174885</v>
      </c>
      <c r="F1709" s="79">
        <v>205640778688.52478</v>
      </c>
    </row>
    <row r="1710" spans="1:6" ht="15.6">
      <c r="A1710" s="77" t="s">
        <v>1029</v>
      </c>
      <c r="B1710" s="77" t="s">
        <v>1159</v>
      </c>
      <c r="C1710" s="78">
        <v>124.41129032258057</v>
      </c>
      <c r="D1710" s="82">
        <v>464937769.39999998</v>
      </c>
      <c r="E1710" s="80">
        <v>19.999999997988578</v>
      </c>
      <c r="F1710" s="82">
        <v>25106639545.075001</v>
      </c>
    </row>
    <row r="1711" spans="1:6" ht="15.6">
      <c r="A1711" s="77" t="s">
        <v>2188</v>
      </c>
      <c r="B1711" s="77" t="s">
        <v>2189</v>
      </c>
      <c r="C1711" s="80">
        <v>124.4147427961579</v>
      </c>
      <c r="D1711" s="79">
        <v>362500000</v>
      </c>
      <c r="E1711" s="80">
        <v>256.01092896174885</v>
      </c>
      <c r="F1711" s="79">
        <v>250570696721.31171</v>
      </c>
    </row>
    <row r="1712" spans="1:6" ht="15.6">
      <c r="A1712" s="77" t="s">
        <v>2188</v>
      </c>
      <c r="B1712" s="77" t="s">
        <v>2189</v>
      </c>
      <c r="C1712" s="80">
        <v>124.42880469583773</v>
      </c>
      <c r="D1712" s="79">
        <v>191600000</v>
      </c>
      <c r="E1712" s="80">
        <v>256.01092896174885</v>
      </c>
      <c r="F1712" s="79">
        <v>132439573770.49191</v>
      </c>
    </row>
    <row r="1713" spans="1:6" ht="15.6">
      <c r="A1713" s="77" t="s">
        <v>1029</v>
      </c>
      <c r="B1713" s="77" t="s">
        <v>1159</v>
      </c>
      <c r="C1713" s="78">
        <v>124.44080645161283</v>
      </c>
      <c r="D1713" s="82">
        <v>330848687.69999999</v>
      </c>
      <c r="E1713" s="80">
        <v>19.99999999726629</v>
      </c>
      <c r="F1713" s="82">
        <v>17865829133.358002</v>
      </c>
    </row>
    <row r="1714" spans="1:6" ht="15.6">
      <c r="A1714" s="77" t="s">
        <v>2188</v>
      </c>
      <c r="B1714" s="77" t="s">
        <v>2189</v>
      </c>
      <c r="C1714" s="80">
        <v>124.44442902881532</v>
      </c>
      <c r="D1714" s="79">
        <v>543300000</v>
      </c>
      <c r="E1714" s="80">
        <v>256.01092896174885</v>
      </c>
      <c r="F1714" s="79">
        <v>375544991803.27905</v>
      </c>
    </row>
    <row r="1715" spans="1:6" ht="15.6">
      <c r="A1715" s="77" t="s">
        <v>2188</v>
      </c>
      <c r="B1715" s="77" t="s">
        <v>2189</v>
      </c>
      <c r="C1715" s="80">
        <v>124.4639594450373</v>
      </c>
      <c r="D1715" s="79">
        <v>263500000</v>
      </c>
      <c r="E1715" s="80">
        <v>256.01092896174885</v>
      </c>
      <c r="F1715" s="79">
        <v>182138975409.83624</v>
      </c>
    </row>
    <row r="1716" spans="1:6" ht="15.6">
      <c r="A1716" s="77" t="s">
        <v>1029</v>
      </c>
      <c r="B1716" s="77" t="s">
        <v>1159</v>
      </c>
      <c r="C1716" s="78">
        <v>124.47032258064509</v>
      </c>
      <c r="D1716" s="82">
        <v>420761477.89999998</v>
      </c>
      <c r="E1716" s="80">
        <v>33.000000002627516</v>
      </c>
      <c r="F1716" s="82">
        <v>37489847683.875</v>
      </c>
    </row>
    <row r="1717" spans="1:6" ht="15.6">
      <c r="A1717" s="77" t="s">
        <v>2188</v>
      </c>
      <c r="B1717" s="77" t="s">
        <v>2189</v>
      </c>
      <c r="C1717" s="80">
        <v>124.4795837780149</v>
      </c>
      <c r="D1717" s="79">
        <v>331400000</v>
      </c>
      <c r="E1717" s="80">
        <v>256.01092896174885</v>
      </c>
      <c r="F1717" s="79">
        <v>229073459016.39365</v>
      </c>
    </row>
    <row r="1718" spans="1:6" ht="15.6">
      <c r="A1718" s="77" t="s">
        <v>2188</v>
      </c>
      <c r="B1718" s="77" t="s">
        <v>2189</v>
      </c>
      <c r="C1718" s="80">
        <v>124.49520811099249</v>
      </c>
      <c r="D1718" s="79">
        <v>421000000</v>
      </c>
      <c r="E1718" s="80">
        <v>256.01092896174885</v>
      </c>
      <c r="F1718" s="79">
        <v>291007622950.81995</v>
      </c>
    </row>
    <row r="1719" spans="1:6" ht="15.6">
      <c r="A1719" s="77" t="s">
        <v>1029</v>
      </c>
      <c r="B1719" s="77" t="s">
        <v>1159</v>
      </c>
      <c r="C1719" s="78">
        <v>124.49983870967735</v>
      </c>
      <c r="D1719" s="82">
        <v>213769578.90000001</v>
      </c>
      <c r="E1719" s="80">
        <v>33</v>
      </c>
      <c r="F1719" s="82">
        <v>19046869476.866001</v>
      </c>
    </row>
    <row r="1720" spans="1:6" ht="15.6">
      <c r="A1720" s="77" t="s">
        <v>2188</v>
      </c>
      <c r="B1720" s="77" t="s">
        <v>2189</v>
      </c>
      <c r="C1720" s="80">
        <v>124.51083244397009</v>
      </c>
      <c r="D1720" s="79">
        <v>524600000</v>
      </c>
      <c r="E1720" s="80">
        <v>256.01092896174885</v>
      </c>
      <c r="F1720" s="79">
        <v>362619000000.00037</v>
      </c>
    </row>
    <row r="1721" spans="1:6" ht="15.6">
      <c r="A1721" s="77" t="s">
        <v>2188</v>
      </c>
      <c r="B1721" s="77" t="s">
        <v>2189</v>
      </c>
      <c r="C1721" s="80">
        <v>124.52450373532548</v>
      </c>
      <c r="D1721" s="79">
        <v>591700000</v>
      </c>
      <c r="E1721" s="80">
        <v>256.01092896174885</v>
      </c>
      <c r="F1721" s="79">
        <v>409000500000.00031</v>
      </c>
    </row>
    <row r="1722" spans="1:6" ht="15.6">
      <c r="A1722" s="77" t="s">
        <v>1029</v>
      </c>
      <c r="B1722" s="77" t="s">
        <v>1159</v>
      </c>
      <c r="C1722" s="78">
        <v>124.52935483870961</v>
      </c>
      <c r="D1722" s="82">
        <v>192898185.90000001</v>
      </c>
      <c r="E1722" s="80">
        <v>33</v>
      </c>
      <c r="F1722" s="82">
        <v>17187228367.896</v>
      </c>
    </row>
    <row r="1723" spans="1:6" ht="15.6">
      <c r="A1723" s="77" t="s">
        <v>2188</v>
      </c>
      <c r="B1723" s="77" t="s">
        <v>2189</v>
      </c>
      <c r="C1723" s="80">
        <v>124.53817502668088</v>
      </c>
      <c r="D1723" s="79">
        <v>437200000</v>
      </c>
      <c r="E1723" s="80">
        <v>256.01092896174885</v>
      </c>
      <c r="F1723" s="79">
        <v>302205540983.60681</v>
      </c>
    </row>
    <row r="1724" spans="1:6" ht="15.6">
      <c r="A1724" s="77" t="s">
        <v>1029</v>
      </c>
      <c r="B1724" s="77" t="s">
        <v>1159</v>
      </c>
      <c r="C1724" s="78">
        <v>124.55887096774187</v>
      </c>
      <c r="D1724" s="82">
        <v>117389959.8</v>
      </c>
      <c r="E1724" s="80">
        <v>37.999999999744439</v>
      </c>
      <c r="F1724" s="82">
        <v>12044209875.399</v>
      </c>
    </row>
    <row r="1725" spans="1:6" ht="15.6">
      <c r="A1725" s="77" t="s">
        <v>2188</v>
      </c>
      <c r="B1725" s="77" t="s">
        <v>2189</v>
      </c>
      <c r="C1725" s="80">
        <v>124.56161152614726</v>
      </c>
      <c r="D1725" s="79">
        <v>388800000</v>
      </c>
      <c r="E1725" s="80">
        <v>256.01092896174885</v>
      </c>
      <c r="F1725" s="79">
        <v>268750032786.8855</v>
      </c>
    </row>
    <row r="1726" spans="1:6" ht="15.6">
      <c r="A1726" s="77" t="s">
        <v>2188</v>
      </c>
      <c r="B1726" s="77" t="s">
        <v>2189</v>
      </c>
      <c r="C1726" s="80">
        <v>124.57176734258269</v>
      </c>
      <c r="D1726" s="79">
        <v>387900000</v>
      </c>
      <c r="E1726" s="80">
        <v>256.01092896174885</v>
      </c>
      <c r="F1726" s="79">
        <v>268127926229.50842</v>
      </c>
    </row>
    <row r="1727" spans="1:6" ht="15.6">
      <c r="A1727" s="77" t="s">
        <v>2188</v>
      </c>
      <c r="B1727" s="77" t="s">
        <v>2189</v>
      </c>
      <c r="C1727" s="80">
        <v>124.58270437566701</v>
      </c>
      <c r="D1727" s="79">
        <v>405300000</v>
      </c>
      <c r="E1727" s="80">
        <v>256.01092896174885</v>
      </c>
      <c r="F1727" s="79">
        <v>280155319672.13141</v>
      </c>
    </row>
    <row r="1728" spans="1:6" ht="15.6">
      <c r="A1728" s="77" t="s">
        <v>2188</v>
      </c>
      <c r="B1728" s="77" t="s">
        <v>2189</v>
      </c>
      <c r="C1728" s="80">
        <v>124.59364140875132</v>
      </c>
      <c r="D1728" s="79">
        <v>353200000</v>
      </c>
      <c r="E1728" s="80">
        <v>256.01092896174885</v>
      </c>
      <c r="F1728" s="79">
        <v>244142262295.08218</v>
      </c>
    </row>
    <row r="1729" spans="1:6" ht="15.6">
      <c r="A1729" s="77" t="s">
        <v>2188</v>
      </c>
      <c r="B1729" s="77" t="s">
        <v>2189</v>
      </c>
      <c r="C1729" s="80">
        <v>124.60457844183564</v>
      </c>
      <c r="D1729" s="79">
        <v>293500000</v>
      </c>
      <c r="E1729" s="80">
        <v>256.01092896174885</v>
      </c>
      <c r="F1729" s="79">
        <v>202875860655.73788</v>
      </c>
    </row>
    <row r="1730" spans="1:6" ht="15.6">
      <c r="A1730" s="77" t="s">
        <v>2188</v>
      </c>
      <c r="B1730" s="77" t="s">
        <v>2189</v>
      </c>
      <c r="C1730" s="80">
        <v>124.62020277481324</v>
      </c>
      <c r="D1730" s="79">
        <v>454300000</v>
      </c>
      <c r="E1730" s="80">
        <v>256.01092896174885</v>
      </c>
      <c r="F1730" s="79">
        <v>314025565573.77075</v>
      </c>
    </row>
    <row r="1731" spans="1:6" ht="15.6">
      <c r="A1731" s="77" t="s">
        <v>2188</v>
      </c>
      <c r="B1731" s="77" t="s">
        <v>2189</v>
      </c>
      <c r="C1731" s="80">
        <v>124.62996798292423</v>
      </c>
      <c r="D1731" s="79">
        <v>365900000</v>
      </c>
      <c r="E1731" s="80">
        <v>256.01092896174885</v>
      </c>
      <c r="F1731" s="79">
        <v>252920877049.18054</v>
      </c>
    </row>
    <row r="1732" spans="1:6" ht="15.6">
      <c r="A1732" s="77" t="s">
        <v>2188</v>
      </c>
      <c r="B1732" s="77" t="s">
        <v>2189</v>
      </c>
      <c r="C1732" s="80">
        <v>124.6424674493063</v>
      </c>
      <c r="D1732" s="79">
        <v>327900000</v>
      </c>
      <c r="E1732" s="80">
        <v>256.01092896174885</v>
      </c>
      <c r="F1732" s="79">
        <v>226654155737.70514</v>
      </c>
    </row>
    <row r="1733" spans="1:6" ht="15.6">
      <c r="A1733" s="77" t="s">
        <v>1029</v>
      </c>
      <c r="B1733" s="77" t="s">
        <v>1159</v>
      </c>
      <c r="C1733" s="78">
        <v>124.64741935483865</v>
      </c>
      <c r="D1733" s="82">
        <v>19922360.399999999</v>
      </c>
      <c r="E1733" s="80">
        <v>38</v>
      </c>
      <c r="F1733" s="82">
        <v>2044034174.595</v>
      </c>
    </row>
    <row r="1734" spans="1:6" ht="15.6">
      <c r="A1734" s="77" t="s">
        <v>2188</v>
      </c>
      <c r="B1734" s="77" t="s">
        <v>2189</v>
      </c>
      <c r="C1734" s="80">
        <v>124.6553575240128</v>
      </c>
      <c r="D1734" s="79">
        <v>608400000</v>
      </c>
      <c r="E1734" s="80">
        <v>256.01092896174885</v>
      </c>
      <c r="F1734" s="79">
        <v>420544032786.88562</v>
      </c>
    </row>
    <row r="1735" spans="1:6" ht="15.6">
      <c r="A1735" s="77" t="s">
        <v>2188</v>
      </c>
      <c r="B1735" s="77" t="s">
        <v>2189</v>
      </c>
      <c r="C1735" s="80">
        <v>124.66707577374599</v>
      </c>
      <c r="D1735" s="79">
        <v>446400000</v>
      </c>
      <c r="E1735" s="80">
        <v>256.01092896174885</v>
      </c>
      <c r="F1735" s="79">
        <v>308564852459.01666</v>
      </c>
    </row>
    <row r="1736" spans="1:6" ht="15.6">
      <c r="A1736" s="77" t="s">
        <v>1029</v>
      </c>
      <c r="B1736" s="77" t="s">
        <v>1159</v>
      </c>
      <c r="C1736" s="78">
        <v>124.67693548387091</v>
      </c>
      <c r="D1736" s="82">
        <v>284177.8</v>
      </c>
      <c r="E1736" s="80">
        <v>38</v>
      </c>
      <c r="F1736" s="82">
        <v>29156643.631999999</v>
      </c>
    </row>
    <row r="1737" spans="1:6" ht="15.6">
      <c r="A1737" s="77" t="s">
        <v>2188</v>
      </c>
      <c r="B1737" s="77" t="s">
        <v>2189</v>
      </c>
      <c r="C1737" s="80">
        <v>124.69051227321238</v>
      </c>
      <c r="D1737" s="79">
        <v>452600000</v>
      </c>
      <c r="E1737" s="80">
        <v>256.01092896174885</v>
      </c>
      <c r="F1737" s="79">
        <v>312850475409.83636</v>
      </c>
    </row>
    <row r="1738" spans="1:6" ht="15.6">
      <c r="A1738" s="77" t="s">
        <v>1029</v>
      </c>
      <c r="B1738" s="77" t="s">
        <v>1159</v>
      </c>
      <c r="C1738" s="78">
        <v>124.70645161290317</v>
      </c>
      <c r="D1738" s="82">
        <v>1663070.2</v>
      </c>
      <c r="E1738" s="80">
        <v>38</v>
      </c>
      <c r="F1738" s="82">
        <v>170630998.199</v>
      </c>
    </row>
    <row r="1739" spans="1:6" ht="15.6">
      <c r="A1739" s="77" t="s">
        <v>2188</v>
      </c>
      <c r="B1739" s="77" t="s">
        <v>2189</v>
      </c>
      <c r="C1739" s="80">
        <v>124.71394877267876</v>
      </c>
      <c r="D1739" s="79">
        <v>345400000</v>
      </c>
      <c r="E1739" s="80">
        <v>256.01092896174885</v>
      </c>
      <c r="F1739" s="79">
        <v>238750672131.14774</v>
      </c>
    </row>
    <row r="1740" spans="1:6" ht="15.6">
      <c r="A1740" s="77" t="s">
        <v>2188</v>
      </c>
      <c r="B1740" s="77" t="s">
        <v>2189</v>
      </c>
      <c r="C1740" s="80">
        <v>124.72371398078975</v>
      </c>
      <c r="D1740" s="79">
        <v>285100000</v>
      </c>
      <c r="E1740" s="80">
        <v>256.01092896174885</v>
      </c>
      <c r="F1740" s="79">
        <v>197069532786.88544</v>
      </c>
    </row>
    <row r="1741" spans="1:6" ht="15.6">
      <c r="A1741" s="77" t="s">
        <v>2188</v>
      </c>
      <c r="B1741" s="77" t="s">
        <v>2189</v>
      </c>
      <c r="C1741" s="80">
        <v>124.73347918890074</v>
      </c>
      <c r="D1741" s="79">
        <v>352800000</v>
      </c>
      <c r="E1741" s="80">
        <v>256.01092896174885</v>
      </c>
      <c r="F1741" s="79">
        <v>243865770491.80347</v>
      </c>
    </row>
    <row r="1742" spans="1:6" ht="15.6">
      <c r="A1742" s="77" t="s">
        <v>1029</v>
      </c>
      <c r="B1742" s="77" t="s">
        <v>1159</v>
      </c>
      <c r="C1742" s="78">
        <v>124.73596774193543</v>
      </c>
      <c r="D1742" s="82">
        <v>1671303.2</v>
      </c>
      <c r="E1742" s="80">
        <v>20</v>
      </c>
      <c r="F1742" s="82">
        <v>90250371.636999995</v>
      </c>
    </row>
    <row r="1743" spans="1:6" ht="15.6">
      <c r="A1743" s="77" t="s">
        <v>2188</v>
      </c>
      <c r="B1743" s="77" t="s">
        <v>2189</v>
      </c>
      <c r="C1743" s="80">
        <v>124.74129135538954</v>
      </c>
      <c r="D1743" s="79">
        <v>163400000</v>
      </c>
      <c r="E1743" s="80">
        <v>256.01092896174885</v>
      </c>
      <c r="F1743" s="79">
        <v>112946901639.34436</v>
      </c>
    </row>
    <row r="1744" spans="1:6" ht="15.6">
      <c r="A1744" s="77" t="s">
        <v>1029</v>
      </c>
      <c r="B1744" s="77" t="s">
        <v>1159</v>
      </c>
      <c r="C1744" s="78">
        <v>124.76548387096769</v>
      </c>
      <c r="D1744" s="82">
        <v>3125955.9</v>
      </c>
      <c r="E1744" s="80">
        <v>20</v>
      </c>
      <c r="F1744" s="82">
        <v>168801621.02500001</v>
      </c>
    </row>
    <row r="1745" spans="1:6" ht="15.6">
      <c r="A1745" s="77" t="s">
        <v>1029</v>
      </c>
      <c r="B1745" s="77" t="s">
        <v>1159</v>
      </c>
      <c r="C1745" s="78">
        <v>124.8245161290322</v>
      </c>
      <c r="D1745" s="82">
        <v>1889174535.5</v>
      </c>
      <c r="E1745" s="80">
        <v>39.000000000500314</v>
      </c>
      <c r="F1745" s="82">
        <v>198930078590.702</v>
      </c>
    </row>
    <row r="1746" spans="1:6" ht="15.6">
      <c r="A1746" s="77" t="s">
        <v>1029</v>
      </c>
      <c r="B1746" s="77" t="s">
        <v>1159</v>
      </c>
      <c r="C1746" s="78">
        <v>124.88354838709672</v>
      </c>
      <c r="D1746" s="82">
        <v>394028060.30000001</v>
      </c>
      <c r="E1746" s="80">
        <v>38.999999998293973</v>
      </c>
      <c r="F1746" s="82">
        <v>41491154747.775002</v>
      </c>
    </row>
    <row r="1747" spans="1:6" ht="15.6">
      <c r="A1747" s="77" t="s">
        <v>1029</v>
      </c>
      <c r="B1747" s="77" t="s">
        <v>1159</v>
      </c>
      <c r="C1747" s="78">
        <v>124.91306451612898</v>
      </c>
      <c r="D1747" s="82">
        <v>620846334.10000002</v>
      </c>
      <c r="E1747" s="80">
        <v>39.000000002870031</v>
      </c>
      <c r="F1747" s="82">
        <v>65375118985.541</v>
      </c>
    </row>
    <row r="1748" spans="1:6" ht="15.6">
      <c r="A1748" s="77" t="s">
        <v>1029</v>
      </c>
      <c r="B1748" s="77" t="s">
        <v>1159</v>
      </c>
      <c r="C1748" s="78">
        <v>124.94258064516124</v>
      </c>
      <c r="D1748" s="82">
        <v>1141098958.0999999</v>
      </c>
      <c r="E1748" s="80">
        <v>39.000000001022407</v>
      </c>
      <c r="F1748" s="82">
        <v>120157720291.08</v>
      </c>
    </row>
    <row r="1749" spans="1:6" ht="15.6">
      <c r="A1749" s="77" t="s">
        <v>1029</v>
      </c>
      <c r="B1749" s="77" t="s">
        <v>1159</v>
      </c>
      <c r="C1749" s="78">
        <v>124.9720967741935</v>
      </c>
      <c r="D1749" s="82">
        <v>1300113495.3</v>
      </c>
      <c r="E1749" s="80">
        <v>38.999999999080707</v>
      </c>
      <c r="F1749" s="82">
        <v>136901951051.86301</v>
      </c>
    </row>
    <row r="1750" spans="1:6" ht="15.6">
      <c r="A1750" s="77" t="s">
        <v>1029</v>
      </c>
      <c r="B1750" s="77" t="s">
        <v>1159</v>
      </c>
      <c r="C1750" s="78">
        <v>125.03112903225802</v>
      </c>
      <c r="D1750" s="82">
        <v>441657825.80000001</v>
      </c>
      <c r="E1750" s="80">
        <v>39.000000001011337</v>
      </c>
      <c r="F1750" s="82">
        <v>46506569057.945999</v>
      </c>
    </row>
    <row r="1751" spans="1:6" ht="15.6">
      <c r="A1751" s="77" t="s">
        <v>1029</v>
      </c>
      <c r="B1751" s="77" t="s">
        <v>1159</v>
      </c>
      <c r="C1751" s="78">
        <v>125.09016129032254</v>
      </c>
      <c r="D1751" s="82">
        <v>590926090.89999998</v>
      </c>
      <c r="E1751" s="80">
        <v>39.000000002147914</v>
      </c>
      <c r="F1751" s="82">
        <v>62224517375.196999</v>
      </c>
    </row>
    <row r="1752" spans="1:6" ht="15.6">
      <c r="A1752" s="77" t="s">
        <v>1029</v>
      </c>
      <c r="B1752" s="77" t="s">
        <v>1159</v>
      </c>
      <c r="C1752" s="78">
        <v>125.14919354838706</v>
      </c>
      <c r="D1752" s="82">
        <v>1730216615.5</v>
      </c>
      <c r="E1752" s="80">
        <v>26.000000000114735</v>
      </c>
      <c r="F1752" s="82">
        <v>121461206408.636</v>
      </c>
    </row>
    <row r="1753" spans="1:6" ht="15.6">
      <c r="A1753" s="77" t="s">
        <v>1029</v>
      </c>
      <c r="B1753" s="77" t="s">
        <v>1159</v>
      </c>
      <c r="C1753" s="78">
        <v>125.20822580645158</v>
      </c>
      <c r="D1753" s="82">
        <v>694419676.70000005</v>
      </c>
      <c r="E1753" s="80">
        <v>26.000000001405912</v>
      </c>
      <c r="F1753" s="82">
        <v>48748261306.975998</v>
      </c>
    </row>
    <row r="1754" spans="1:6" ht="15.6">
      <c r="A1754" s="77" t="s">
        <v>1029</v>
      </c>
      <c r="B1754" s="77" t="s">
        <v>1159</v>
      </c>
      <c r="C1754" s="78">
        <v>125.2672580645161</v>
      </c>
      <c r="D1754" s="82">
        <v>883224643.29999995</v>
      </c>
      <c r="E1754" s="80">
        <v>26.000000001284437</v>
      </c>
      <c r="F1754" s="82">
        <v>62002369962.723</v>
      </c>
    </row>
    <row r="1755" spans="1:6" ht="15.6">
      <c r="A1755" s="77" t="s">
        <v>1029</v>
      </c>
      <c r="B1755" s="77" t="s">
        <v>1159</v>
      </c>
      <c r="C1755" s="78">
        <v>125.32629032258062</v>
      </c>
      <c r="D1755" s="82">
        <v>1118075580</v>
      </c>
      <c r="E1755" s="80">
        <v>26.999999999799918</v>
      </c>
      <c r="F1755" s="82">
        <v>81507709781.395996</v>
      </c>
    </row>
    <row r="1756" spans="1:6" ht="15.6">
      <c r="A1756" s="77" t="s">
        <v>1029</v>
      </c>
      <c r="B1756" s="77" t="s">
        <v>1159</v>
      </c>
      <c r="C1756" s="78">
        <v>125.38532258064514</v>
      </c>
      <c r="D1756" s="82">
        <v>709179137.39999998</v>
      </c>
      <c r="E1756" s="80">
        <v>26.99999999956653</v>
      </c>
      <c r="F1756" s="82">
        <v>51699159115.629997</v>
      </c>
    </row>
    <row r="1757" spans="1:6" ht="15.6">
      <c r="A1757" s="77" t="s">
        <v>1029</v>
      </c>
      <c r="B1757" s="77" t="s">
        <v>1159</v>
      </c>
      <c r="C1757" s="78">
        <v>125.44435483870966</v>
      </c>
      <c r="D1757" s="82">
        <v>1831489572.9000001</v>
      </c>
      <c r="E1757" s="80">
        <v>26.999999999278664</v>
      </c>
      <c r="F1757" s="82">
        <v>133515589860.843</v>
      </c>
    </row>
    <row r="1758" spans="1:6" ht="15.6">
      <c r="A1758" s="77" t="s">
        <v>1029</v>
      </c>
      <c r="B1758" s="77" t="s">
        <v>1159</v>
      </c>
      <c r="C1758" s="78">
        <v>125.47387096774192</v>
      </c>
      <c r="D1758" s="82">
        <v>130696860.40000001</v>
      </c>
      <c r="E1758" s="80">
        <v>27</v>
      </c>
      <c r="F1758" s="82">
        <v>9527801125.0429993</v>
      </c>
    </row>
    <row r="1759" spans="1:6" ht="15.6">
      <c r="A1759" s="77" t="s">
        <v>1037</v>
      </c>
      <c r="B1759" s="77" t="s">
        <v>1922</v>
      </c>
      <c r="C1759" s="78">
        <v>125.48296610169491</v>
      </c>
      <c r="D1759" s="79">
        <v>553336937.92824304</v>
      </c>
      <c r="E1759" s="78">
        <v>10.96774193548387</v>
      </c>
      <c r="F1759" s="79">
        <v>16385913194.133133</v>
      </c>
    </row>
    <row r="1760" spans="1:6" ht="15.6">
      <c r="A1760" s="77" t="s">
        <v>1029</v>
      </c>
      <c r="B1760" s="77" t="s">
        <v>1159</v>
      </c>
      <c r="C1760" s="78">
        <v>125.50338709677418</v>
      </c>
      <c r="D1760" s="82">
        <v>1810320608.5</v>
      </c>
      <c r="E1760" s="80">
        <v>25.000000000061984</v>
      </c>
      <c r="F1760" s="82">
        <v>122196641074.05299</v>
      </c>
    </row>
    <row r="1761" spans="1:6" ht="15.6">
      <c r="A1761" s="77" t="s">
        <v>1037</v>
      </c>
      <c r="B1761" s="77" t="s">
        <v>1922</v>
      </c>
      <c r="C1761" s="78">
        <v>125.52249999999999</v>
      </c>
      <c r="D1761" s="79">
        <v>502271053.03588396</v>
      </c>
      <c r="E1761" s="78">
        <v>10.96774193548387</v>
      </c>
      <c r="F1761" s="79">
        <v>14873704086.675529</v>
      </c>
    </row>
    <row r="1762" spans="1:6" ht="15.6">
      <c r="A1762" s="77" t="s">
        <v>1029</v>
      </c>
      <c r="B1762" s="77" t="s">
        <v>1159</v>
      </c>
      <c r="C1762" s="78">
        <v>125.53290322580644</v>
      </c>
      <c r="D1762" s="82">
        <v>734047243.20000005</v>
      </c>
      <c r="E1762" s="80">
        <v>24.999999999884956</v>
      </c>
      <c r="F1762" s="82">
        <v>49548188915.772003</v>
      </c>
    </row>
    <row r="1763" spans="1:6" ht="15.6">
      <c r="A1763" s="77" t="s">
        <v>1029</v>
      </c>
      <c r="B1763" s="77" t="s">
        <v>1159</v>
      </c>
      <c r="C1763" s="78">
        <v>125.5624193548387</v>
      </c>
      <c r="D1763" s="82">
        <v>1617984064.2</v>
      </c>
      <c r="E1763" s="80">
        <v>24.999999999836557</v>
      </c>
      <c r="F1763" s="82">
        <v>109213924332.786</v>
      </c>
    </row>
    <row r="1764" spans="1:6" ht="15.6">
      <c r="A1764" s="77" t="s">
        <v>1037</v>
      </c>
      <c r="B1764" s="77" t="s">
        <v>1922</v>
      </c>
      <c r="C1764" s="78">
        <v>125.57521186440677</v>
      </c>
      <c r="D1764" s="79">
        <v>809492474.3312546</v>
      </c>
      <c r="E1764" s="78">
        <v>10.96774193548387</v>
      </c>
      <c r="F1764" s="79">
        <v>23971422304.390057</v>
      </c>
    </row>
    <row r="1765" spans="1:6" ht="15.6">
      <c r="A1765" s="77" t="s">
        <v>1029</v>
      </c>
      <c r="B1765" s="77" t="s">
        <v>1159</v>
      </c>
      <c r="C1765" s="78">
        <v>125.59193548387096</v>
      </c>
      <c r="D1765" s="82">
        <v>699768064.39999998</v>
      </c>
      <c r="E1765" s="80">
        <v>24.999999998849351</v>
      </c>
      <c r="F1765" s="82">
        <v>47234344344.825996</v>
      </c>
    </row>
    <row r="1766" spans="1:6" ht="15.6">
      <c r="A1766" s="77" t="s">
        <v>1037</v>
      </c>
      <c r="B1766" s="77" t="s">
        <v>1922</v>
      </c>
      <c r="C1766" s="78">
        <v>125.59717514124293</v>
      </c>
      <c r="D1766" s="79">
        <v>778575680.1597085</v>
      </c>
      <c r="E1766" s="78">
        <v>10.96774193548387</v>
      </c>
      <c r="F1766" s="79">
        <v>23055886270.535885</v>
      </c>
    </row>
    <row r="1767" spans="1:6" ht="15.6">
      <c r="A1767" s="77" t="s">
        <v>1037</v>
      </c>
      <c r="B1767" s="77" t="s">
        <v>1922</v>
      </c>
      <c r="C1767" s="78">
        <v>125.61913841807909</v>
      </c>
      <c r="D1767" s="79">
        <v>718384632.20138836</v>
      </c>
      <c r="E1767" s="78">
        <v>10.96774193548387</v>
      </c>
      <c r="F1767" s="79">
        <v>21273454592.286274</v>
      </c>
    </row>
    <row r="1768" spans="1:6" ht="15.6">
      <c r="A1768" s="77" t="s">
        <v>1029</v>
      </c>
      <c r="B1768" s="77" t="s">
        <v>1159</v>
      </c>
      <c r="C1768" s="78">
        <v>125.62145161290321</v>
      </c>
      <c r="D1768" s="82">
        <v>258157747.59999999</v>
      </c>
      <c r="E1768" s="80">
        <v>25.000000002479105</v>
      </c>
      <c r="F1768" s="82">
        <v>17425647964.728001</v>
      </c>
    </row>
    <row r="1769" spans="1:6" ht="15.6">
      <c r="A1769" s="77" t="s">
        <v>1037</v>
      </c>
      <c r="B1769" s="77" t="s">
        <v>1922</v>
      </c>
      <c r="C1769" s="78">
        <v>125.65427966101694</v>
      </c>
      <c r="D1769" s="79">
        <v>1301911436.5857677</v>
      </c>
      <c r="E1769" s="78">
        <v>10.96774193548387</v>
      </c>
      <c r="F1769" s="79">
        <v>38553377380.18499</v>
      </c>
    </row>
    <row r="1770" spans="1:6" ht="15.6">
      <c r="A1770" s="77" t="s">
        <v>1029</v>
      </c>
      <c r="B1770" s="77" t="s">
        <v>1159</v>
      </c>
      <c r="C1770" s="78">
        <v>125.68048387096773</v>
      </c>
      <c r="D1770" s="82">
        <v>1639509997.3</v>
      </c>
      <c r="E1770" s="80">
        <v>25.000000000199698</v>
      </c>
      <c r="F1770" s="82">
        <v>110666924818.634</v>
      </c>
    </row>
    <row r="1771" spans="1:6" ht="15.6">
      <c r="A1771" s="77" t="s">
        <v>1029</v>
      </c>
      <c r="B1771" s="77" t="s">
        <v>1159</v>
      </c>
      <c r="C1771" s="78">
        <v>125.71</v>
      </c>
      <c r="D1771" s="82">
        <v>199585472.30000001</v>
      </c>
      <c r="E1771" s="80">
        <v>26.000000003622322</v>
      </c>
      <c r="F1771" s="82">
        <v>14010900157.412001</v>
      </c>
    </row>
    <row r="1772" spans="1:6" ht="15.6">
      <c r="A1772" s="77" t="s">
        <v>1037</v>
      </c>
      <c r="B1772" s="77" t="s">
        <v>1922</v>
      </c>
      <c r="C1772" s="78">
        <v>125.72456214689265</v>
      </c>
      <c r="D1772" s="79">
        <v>1684143749.6409974</v>
      </c>
      <c r="E1772" s="78">
        <v>10.96774193548387</v>
      </c>
      <c r="F1772" s="79">
        <v>49872385876.46566</v>
      </c>
    </row>
    <row r="1773" spans="1:6" ht="15.6">
      <c r="A1773" s="77" t="s">
        <v>2308</v>
      </c>
      <c r="B1773" s="77" t="s">
        <v>2310</v>
      </c>
      <c r="C1773" s="80">
        <v>125.73</v>
      </c>
      <c r="D1773" s="79">
        <v>1680000000</v>
      </c>
      <c r="E1773" s="80">
        <v>27.70127802401198</v>
      </c>
      <c r="F1773" s="79">
        <v>125652997116.91835</v>
      </c>
    </row>
    <row r="1774" spans="1:6" ht="15.6">
      <c r="A1774" s="77" t="s">
        <v>1037</v>
      </c>
      <c r="B1774" s="77" t="s">
        <v>1922</v>
      </c>
      <c r="C1774" s="78">
        <v>125.73334745762712</v>
      </c>
      <c r="D1774" s="79">
        <v>3044025358.2532468</v>
      </c>
      <c r="E1774" s="78">
        <v>10.96774193548387</v>
      </c>
      <c r="F1774" s="79">
        <v>90142428350.854202</v>
      </c>
    </row>
    <row r="1775" spans="1:6" ht="15.6">
      <c r="A1775" s="77" t="s">
        <v>2308</v>
      </c>
      <c r="B1775" s="77" t="s">
        <v>2310</v>
      </c>
      <c r="C1775" s="80">
        <v>125.74991585760517</v>
      </c>
      <c r="D1775" s="79">
        <v>1420000000</v>
      </c>
      <c r="E1775" s="80">
        <v>27.70127802401198</v>
      </c>
      <c r="F1775" s="79">
        <v>106206699944.06195</v>
      </c>
    </row>
    <row r="1776" spans="1:6" ht="15.6">
      <c r="A1776" s="77" t="s">
        <v>1037</v>
      </c>
      <c r="B1776" s="77" t="s">
        <v>1922</v>
      </c>
      <c r="C1776" s="78">
        <v>125.75970338983051</v>
      </c>
      <c r="D1776" s="79">
        <v>1730942700.6960235</v>
      </c>
      <c r="E1776" s="78">
        <v>10.96774193548387</v>
      </c>
      <c r="F1776" s="79">
        <v>51258238685.127411</v>
      </c>
    </row>
    <row r="1777" spans="1:6" ht="15.6">
      <c r="A1777" s="77" t="s">
        <v>1037</v>
      </c>
      <c r="B1777" s="77" t="s">
        <v>1922</v>
      </c>
      <c r="C1777" s="78">
        <v>125.76409604519773</v>
      </c>
      <c r="D1777" s="79">
        <v>3905619868.9441891</v>
      </c>
      <c r="E1777" s="78">
        <v>10.96774193548387</v>
      </c>
      <c r="F1777" s="79">
        <v>115656743215.83115</v>
      </c>
    </row>
    <row r="1778" spans="1:6" ht="15.6">
      <c r="A1778" s="77" t="s">
        <v>1029</v>
      </c>
      <c r="B1778" s="77" t="s">
        <v>1159</v>
      </c>
      <c r="C1778" s="78">
        <v>125.76903225806451</v>
      </c>
      <c r="D1778" s="82">
        <v>1704001212.2</v>
      </c>
      <c r="E1778" s="80">
        <v>26.000000000646622</v>
      </c>
      <c r="F1778" s="82">
        <v>119620885099.41499</v>
      </c>
    </row>
    <row r="1779" spans="1:6" ht="15.6">
      <c r="A1779" s="77" t="s">
        <v>2308</v>
      </c>
      <c r="B1779" s="77" t="s">
        <v>2310</v>
      </c>
      <c r="C1779" s="80">
        <v>125.77071197411003</v>
      </c>
      <c r="D1779" s="79">
        <v>230000000</v>
      </c>
      <c r="E1779" s="80">
        <v>27.70127802401198</v>
      </c>
      <c r="F1779" s="79">
        <v>17202493652.911442</v>
      </c>
    </row>
    <row r="1780" spans="1:6" ht="15.6">
      <c r="A1780" s="77" t="s">
        <v>1037</v>
      </c>
      <c r="B1780" s="77" t="s">
        <v>1922</v>
      </c>
      <c r="C1780" s="78">
        <v>125.78605932203389</v>
      </c>
      <c r="D1780" s="79">
        <v>1490740637.2170854</v>
      </c>
      <c r="E1780" s="78">
        <v>10.96774193548387</v>
      </c>
      <c r="F1780" s="79">
        <v>44145158224.686592</v>
      </c>
    </row>
    <row r="1781" spans="1:6" ht="15.6">
      <c r="A1781" s="77" t="s">
        <v>1037</v>
      </c>
      <c r="B1781" s="77" t="s">
        <v>1922</v>
      </c>
      <c r="C1781" s="78">
        <v>125.79923728813559</v>
      </c>
      <c r="D1781" s="79">
        <v>2045232384.123065</v>
      </c>
      <c r="E1781" s="78">
        <v>10.96774193548387</v>
      </c>
      <c r="F1781" s="79">
        <v>60565268665.321732</v>
      </c>
    </row>
    <row r="1782" spans="1:6" ht="15.6">
      <c r="A1782" s="77" t="s">
        <v>1037</v>
      </c>
      <c r="B1782" s="77" t="s">
        <v>1922</v>
      </c>
      <c r="C1782" s="78">
        <v>125.80362994350281</v>
      </c>
      <c r="D1782" s="79">
        <v>3876010917.7312164</v>
      </c>
      <c r="E1782" s="78">
        <v>10.96774193548387</v>
      </c>
      <c r="F1782" s="79">
        <v>114779936208.94376</v>
      </c>
    </row>
    <row r="1783" spans="1:6" ht="15.6">
      <c r="A1783" s="77" t="s">
        <v>1037</v>
      </c>
      <c r="B1783" s="77" t="s">
        <v>1922</v>
      </c>
      <c r="C1783" s="78">
        <v>125.80802259887004</v>
      </c>
      <c r="D1783" s="79">
        <v>1390448978.7015932</v>
      </c>
      <c r="E1783" s="78">
        <v>10.96774193548387</v>
      </c>
      <c r="F1783" s="79">
        <v>41175231046.711693</v>
      </c>
    </row>
    <row r="1784" spans="1:6" ht="15.6">
      <c r="A1784" s="77" t="s">
        <v>1037</v>
      </c>
      <c r="B1784" s="77" t="s">
        <v>1922</v>
      </c>
      <c r="C1784" s="78">
        <v>125.82120056497173</v>
      </c>
      <c r="D1784" s="79">
        <v>3222819558.0247202</v>
      </c>
      <c r="E1784" s="78">
        <v>10.96774193548387</v>
      </c>
      <c r="F1784" s="79">
        <v>95437043686.022369</v>
      </c>
    </row>
    <row r="1785" spans="1:6" ht="15.6">
      <c r="A1785" s="77" t="s">
        <v>2308</v>
      </c>
      <c r="B1785" s="77" t="s">
        <v>2310</v>
      </c>
      <c r="C1785" s="80">
        <v>125.82352750809062</v>
      </c>
      <c r="D1785" s="79">
        <v>840000000</v>
      </c>
      <c r="E1785" s="80">
        <v>27.70127802401198</v>
      </c>
      <c r="F1785" s="79">
        <v>62826498558.459175</v>
      </c>
    </row>
    <row r="1786" spans="1:6" ht="15.6">
      <c r="A1786" s="77" t="s">
        <v>1029</v>
      </c>
      <c r="B1786" s="77" t="s">
        <v>1159</v>
      </c>
      <c r="C1786" s="78">
        <v>125.82806451612903</v>
      </c>
      <c r="D1786" s="82">
        <v>107327996.59999999</v>
      </c>
      <c r="E1786" s="80">
        <v>25.999999996304162</v>
      </c>
      <c r="F1786" s="82">
        <v>7534425360.2489996</v>
      </c>
    </row>
    <row r="1787" spans="1:6" ht="15.6">
      <c r="A1787" s="77" t="s">
        <v>1037</v>
      </c>
      <c r="B1787" s="77" t="s">
        <v>1922</v>
      </c>
      <c r="C1787" s="78">
        <v>125.8299858757062</v>
      </c>
      <c r="D1787" s="79">
        <v>773388098.39946949</v>
      </c>
      <c r="E1787" s="78">
        <v>10.96774193548387</v>
      </c>
      <c r="F1787" s="79">
        <v>22902266913.893967</v>
      </c>
    </row>
    <row r="1788" spans="1:6" ht="15.6">
      <c r="A1788" s="77" t="s">
        <v>2308</v>
      </c>
      <c r="B1788" s="77" t="s">
        <v>2310</v>
      </c>
      <c r="C1788" s="80">
        <v>125.83893203883495</v>
      </c>
      <c r="D1788" s="79">
        <v>2610000000</v>
      </c>
      <c r="E1788" s="80">
        <v>27.70127802401198</v>
      </c>
      <c r="F1788" s="79">
        <v>195210906235.21243</v>
      </c>
    </row>
    <row r="1789" spans="1:6" ht="15.6">
      <c r="A1789" s="77" t="s">
        <v>2308</v>
      </c>
      <c r="B1789" s="77" t="s">
        <v>2310</v>
      </c>
      <c r="C1789" s="80">
        <v>125.88294498381877</v>
      </c>
      <c r="D1789" s="79">
        <v>1140000000</v>
      </c>
      <c r="E1789" s="80">
        <v>27.70127802401198</v>
      </c>
      <c r="F1789" s="79">
        <v>85264533757.908875</v>
      </c>
    </row>
    <row r="1790" spans="1:6" ht="15.6">
      <c r="A1790" s="77" t="s">
        <v>2308</v>
      </c>
      <c r="B1790" s="77" t="s">
        <v>2310</v>
      </c>
      <c r="C1790" s="80">
        <v>125.91375404530744</v>
      </c>
      <c r="D1790" s="79">
        <v>1800000000</v>
      </c>
      <c r="E1790" s="80">
        <v>27.70127802401198</v>
      </c>
      <c r="F1790" s="79">
        <v>134628211196.69824</v>
      </c>
    </row>
    <row r="1791" spans="1:6" ht="15.6">
      <c r="A1791" s="77" t="s">
        <v>1029</v>
      </c>
      <c r="B1791" s="77" t="s">
        <v>1159</v>
      </c>
      <c r="C1791" s="78">
        <v>125.91661290322581</v>
      </c>
      <c r="D1791" s="82">
        <v>623940806.60000002</v>
      </c>
      <c r="E1791" s="80">
        <v>26.00000000016739</v>
      </c>
      <c r="F1791" s="82">
        <v>43800644623.601997</v>
      </c>
    </row>
    <row r="1792" spans="1:6" ht="15.6">
      <c r="A1792" s="77" t="s">
        <v>1037</v>
      </c>
      <c r="B1792" s="77" t="s">
        <v>1922</v>
      </c>
      <c r="C1792" s="78">
        <v>125.92223163841807</v>
      </c>
      <c r="D1792" s="79">
        <v>1230802186.7072129</v>
      </c>
      <c r="E1792" s="78">
        <v>10.96774193548387</v>
      </c>
      <c r="F1792" s="79">
        <v>36447626045.071655</v>
      </c>
    </row>
    <row r="1793" spans="1:6" ht="15.6">
      <c r="A1793" s="77" t="s">
        <v>2308</v>
      </c>
      <c r="B1793" s="77" t="s">
        <v>2310</v>
      </c>
      <c r="C1793" s="80">
        <v>125.93576051779935</v>
      </c>
      <c r="D1793" s="79">
        <v>770000000</v>
      </c>
      <c r="E1793" s="80">
        <v>27.70127802401198</v>
      </c>
      <c r="F1793" s="79">
        <v>57590957011.920906</v>
      </c>
    </row>
    <row r="1794" spans="1:6" ht="15.6">
      <c r="A1794" s="77" t="s">
        <v>1037</v>
      </c>
      <c r="B1794" s="77" t="s">
        <v>1922</v>
      </c>
      <c r="C1794" s="78">
        <v>125.94419491525423</v>
      </c>
      <c r="D1794" s="79">
        <v>1566982064.2855334</v>
      </c>
      <c r="E1794" s="78">
        <v>10.96774193548387</v>
      </c>
      <c r="F1794" s="79">
        <v>46402888226.261932</v>
      </c>
    </row>
    <row r="1795" spans="1:6" ht="15.6">
      <c r="A1795" s="77" t="s">
        <v>1029</v>
      </c>
      <c r="B1795" s="77" t="s">
        <v>1159</v>
      </c>
      <c r="C1795" s="78">
        <v>125.94612903225807</v>
      </c>
      <c r="D1795" s="82">
        <v>176973639.09999999</v>
      </c>
      <c r="E1795" s="80">
        <v>26</v>
      </c>
      <c r="F1795" s="82">
        <v>12423549462.312</v>
      </c>
    </row>
    <row r="1796" spans="1:6" ht="15.6">
      <c r="A1796" s="77" t="s">
        <v>1037</v>
      </c>
      <c r="B1796" s="77" t="s">
        <v>1922</v>
      </c>
      <c r="C1796" s="78">
        <v>125.97494350282486</v>
      </c>
      <c r="D1796" s="79">
        <v>336516825.09580618</v>
      </c>
      <c r="E1796" s="78">
        <v>10.96774193548387</v>
      </c>
      <c r="F1796" s="79">
        <v>9965240175.4177456</v>
      </c>
    </row>
    <row r="1797" spans="1:6" ht="15.6">
      <c r="A1797" s="77" t="s">
        <v>2308</v>
      </c>
      <c r="B1797" s="77" t="s">
        <v>2310</v>
      </c>
      <c r="C1797" s="80">
        <v>125.97977346278317</v>
      </c>
      <c r="D1797" s="79">
        <v>2740000000</v>
      </c>
      <c r="E1797" s="80">
        <v>27.70127802401198</v>
      </c>
      <c r="F1797" s="79">
        <v>204934054821.64066</v>
      </c>
    </row>
    <row r="1798" spans="1:6" ht="15.6">
      <c r="A1798" s="77" t="s">
        <v>1029</v>
      </c>
      <c r="B1798" s="77" t="s">
        <v>1159</v>
      </c>
      <c r="C1798" s="78">
        <v>126.00516129032259</v>
      </c>
      <c r="D1798" s="82">
        <v>647948835.29999995</v>
      </c>
      <c r="E1798" s="80">
        <v>25.999999999366665</v>
      </c>
      <c r="F1798" s="82">
        <v>45486008236.952003</v>
      </c>
    </row>
    <row r="1799" spans="1:6" ht="15.6">
      <c r="A1799" s="77" t="s">
        <v>1029</v>
      </c>
      <c r="B1799" s="77" t="s">
        <v>1159</v>
      </c>
      <c r="C1799" s="78">
        <v>126.03467741935485</v>
      </c>
      <c r="D1799" s="82">
        <v>159996596.59999999</v>
      </c>
      <c r="E1799" s="80">
        <v>25.999999999479154</v>
      </c>
      <c r="F1799" s="82">
        <v>11231761081.094999</v>
      </c>
    </row>
    <row r="1800" spans="1:6" ht="15.6">
      <c r="A1800" s="77" t="s">
        <v>1037</v>
      </c>
      <c r="B1800" s="77" t="s">
        <v>1922</v>
      </c>
      <c r="C1800" s="78">
        <v>126.04083333333332</v>
      </c>
      <c r="D1800" s="79">
        <v>589279179.70471168</v>
      </c>
      <c r="E1800" s="78">
        <v>10.96774193548387</v>
      </c>
      <c r="F1800" s="79">
        <v>17450267321.578236</v>
      </c>
    </row>
    <row r="1801" spans="1:6" ht="15.6">
      <c r="A1801" s="77" t="s">
        <v>1029</v>
      </c>
      <c r="B1801" s="77" t="s">
        <v>1159</v>
      </c>
      <c r="C1801" s="78">
        <v>126.09370967741937</v>
      </c>
      <c r="D1801" s="82">
        <v>1211506276.0999999</v>
      </c>
      <c r="E1801" s="80">
        <v>26.000000000236621</v>
      </c>
      <c r="F1801" s="82">
        <v>85047740582.994003</v>
      </c>
    </row>
    <row r="1802" spans="1:6" ht="15.6">
      <c r="A1802" s="77" t="s">
        <v>1029</v>
      </c>
      <c r="B1802" s="77" t="s">
        <v>1159</v>
      </c>
      <c r="C1802" s="78">
        <v>126.12322580645163</v>
      </c>
      <c r="D1802" s="82">
        <v>12857936</v>
      </c>
      <c r="E1802" s="80">
        <v>26</v>
      </c>
      <c r="F1802" s="82">
        <v>902627105.55200005</v>
      </c>
    </row>
    <row r="1803" spans="1:6" ht="15.6">
      <c r="A1803" s="77" t="s">
        <v>1029</v>
      </c>
      <c r="B1803" s="77" t="s">
        <v>1159</v>
      </c>
      <c r="C1803" s="78">
        <v>126.15274193548389</v>
      </c>
      <c r="D1803" s="82">
        <v>784614942.20000005</v>
      </c>
      <c r="E1803" s="80">
        <v>25.99999999908518</v>
      </c>
      <c r="F1803" s="82">
        <v>55079968940.501999</v>
      </c>
    </row>
    <row r="1804" spans="1:6" ht="15.6">
      <c r="A1804" s="77" t="s">
        <v>1037</v>
      </c>
      <c r="B1804" s="77" t="s">
        <v>1922</v>
      </c>
      <c r="C1804" s="78">
        <v>126.17261299435027</v>
      </c>
      <c r="D1804" s="79">
        <v>1393247701.447021</v>
      </c>
      <c r="E1804" s="78">
        <v>10.96774193548387</v>
      </c>
      <c r="F1804" s="79">
        <v>41258109352.527916</v>
      </c>
    </row>
    <row r="1805" spans="1:6" ht="15.6">
      <c r="A1805" s="77" t="s">
        <v>1029</v>
      </c>
      <c r="B1805" s="77" t="s">
        <v>1159</v>
      </c>
      <c r="C1805" s="78">
        <v>126.24129032258067</v>
      </c>
      <c r="D1805" s="82">
        <v>327796181.19999999</v>
      </c>
      <c r="E1805" s="80">
        <v>25.999999998384272</v>
      </c>
      <c r="F1805" s="82">
        <v>23011291918.810001</v>
      </c>
    </row>
    <row r="1806" spans="1:6" ht="15.6">
      <c r="A1806" s="77" t="s">
        <v>1037</v>
      </c>
      <c r="B1806" s="77" t="s">
        <v>1922</v>
      </c>
      <c r="C1806" s="78">
        <v>126.3</v>
      </c>
      <c r="D1806" s="79">
        <v>1937979146.6543002</v>
      </c>
      <c r="E1806" s="78">
        <v>23.548387096774192</v>
      </c>
      <c r="F1806" s="79">
        <v>123217964453.40729</v>
      </c>
    </row>
    <row r="1807" spans="1:6" ht="15.6">
      <c r="A1807" s="77" t="s">
        <v>1029</v>
      </c>
      <c r="B1807" s="77" t="s">
        <v>1159</v>
      </c>
      <c r="C1807" s="78">
        <v>126.32983870967745</v>
      </c>
      <c r="D1807" s="82">
        <v>963433746.60000002</v>
      </c>
      <c r="E1807" s="80">
        <v>26.000000000964143</v>
      </c>
      <c r="F1807" s="82">
        <v>67633049013.828003</v>
      </c>
    </row>
    <row r="1808" spans="1:6" ht="15.6">
      <c r="A1808" s="77" t="s">
        <v>2308</v>
      </c>
      <c r="B1808" s="77" t="s">
        <v>2310</v>
      </c>
      <c r="C1808" s="80">
        <v>126.37368932038834</v>
      </c>
      <c r="D1808" s="79">
        <v>4250000000</v>
      </c>
      <c r="E1808" s="80">
        <v>27.70127802401198</v>
      </c>
      <c r="F1808" s="79">
        <v>317872165325.53748</v>
      </c>
    </row>
    <row r="1809" spans="1:6" ht="15.6">
      <c r="A1809" s="77" t="s">
        <v>1037</v>
      </c>
      <c r="B1809" s="77" t="s">
        <v>1922</v>
      </c>
      <c r="C1809" s="78">
        <v>126.39663841807909</v>
      </c>
      <c r="D1809" s="79">
        <v>1372150308.3205211</v>
      </c>
      <c r="E1809" s="78">
        <v>23.548387096774192</v>
      </c>
      <c r="F1809" s="79">
        <v>87242201861.282166</v>
      </c>
    </row>
    <row r="1810" spans="1:6" ht="15.6">
      <c r="A1810" s="77" t="s">
        <v>2308</v>
      </c>
      <c r="B1810" s="77" t="s">
        <v>2310</v>
      </c>
      <c r="C1810" s="80">
        <v>126.41</v>
      </c>
      <c r="D1810" s="79">
        <v>2690000000</v>
      </c>
      <c r="E1810" s="80">
        <v>11.667486138926666</v>
      </c>
      <c r="F1810" s="79">
        <v>84740951827.024384</v>
      </c>
    </row>
    <row r="1811" spans="1:6" ht="15.6">
      <c r="A1811" s="77" t="s">
        <v>1029</v>
      </c>
      <c r="B1811" s="77" t="s">
        <v>1159</v>
      </c>
      <c r="C1811" s="78">
        <v>126.41838709677423</v>
      </c>
      <c r="D1811" s="82">
        <v>300131655.30000001</v>
      </c>
      <c r="E1811" s="80">
        <v>26.000000001447514</v>
      </c>
      <c r="F1811" s="82">
        <v>21069242203.233002</v>
      </c>
    </row>
    <row r="1812" spans="1:6" ht="15.6">
      <c r="A1812" s="77" t="s">
        <v>2308</v>
      </c>
      <c r="B1812" s="77" t="s">
        <v>2310</v>
      </c>
      <c r="C1812" s="80">
        <v>126.47792291220556</v>
      </c>
      <c r="D1812" s="79">
        <v>2109999999.9999998</v>
      </c>
      <c r="E1812" s="80">
        <v>11.667486138926666</v>
      </c>
      <c r="F1812" s="79">
        <v>66469668533.46521</v>
      </c>
    </row>
    <row r="1813" spans="1:6" ht="15.6">
      <c r="A1813" s="77" t="s">
        <v>1029</v>
      </c>
      <c r="B1813" s="77" t="s">
        <v>1159</v>
      </c>
      <c r="C1813" s="78">
        <v>126.506935483871</v>
      </c>
      <c r="D1813" s="82">
        <v>1200367082.8</v>
      </c>
      <c r="E1813" s="80">
        <v>26.00000000098365</v>
      </c>
      <c r="F1813" s="82">
        <v>84265769215.748001</v>
      </c>
    </row>
    <row r="1814" spans="1:6" ht="15.6">
      <c r="A1814" s="77" t="s">
        <v>2308</v>
      </c>
      <c r="B1814" s="77" t="s">
        <v>2310</v>
      </c>
      <c r="C1814" s="80">
        <v>126.56674518201285</v>
      </c>
      <c r="D1814" s="79">
        <v>4290000000</v>
      </c>
      <c r="E1814" s="80">
        <v>11.667486138926666</v>
      </c>
      <c r="F1814" s="79">
        <v>135144491947.18759</v>
      </c>
    </row>
    <row r="1815" spans="1:6" ht="15.6">
      <c r="A1815" s="77" t="s">
        <v>2308</v>
      </c>
      <c r="B1815" s="77" t="s">
        <v>2310</v>
      </c>
      <c r="C1815" s="80">
        <v>126.63989293361884</v>
      </c>
      <c r="D1815" s="79">
        <v>5580000000</v>
      </c>
      <c r="E1815" s="80">
        <v>11.667486138926666</v>
      </c>
      <c r="F1815" s="79">
        <v>175782346169.06915</v>
      </c>
    </row>
    <row r="1816" spans="1:6" ht="15.6">
      <c r="A1816" s="77" t="s">
        <v>2000</v>
      </c>
      <c r="B1816" s="77" t="s">
        <v>2373</v>
      </c>
      <c r="C1816" s="80">
        <v>126.64461538461528</v>
      </c>
      <c r="D1816" s="79">
        <v>4280000000.0000005</v>
      </c>
      <c r="E1816" s="80">
        <v>3.6111111111110885</v>
      </c>
      <c r="F1816" s="79">
        <v>41729999999.999748</v>
      </c>
    </row>
    <row r="1817" spans="1:6" ht="15.6">
      <c r="A1817" s="77" t="s">
        <v>1037</v>
      </c>
      <c r="B1817" s="77" t="s">
        <v>1922</v>
      </c>
      <c r="C1817" s="78">
        <v>126.66898305084746</v>
      </c>
      <c r="D1817" s="79">
        <v>1302307354.0937848</v>
      </c>
      <c r="E1817" s="78">
        <v>23.548387096774192</v>
      </c>
      <c r="F1817" s="79">
        <v>82801541771.575806</v>
      </c>
    </row>
    <row r="1818" spans="1:6" ht="15.6">
      <c r="A1818" s="77" t="s">
        <v>2308</v>
      </c>
      <c r="B1818" s="77" t="s">
        <v>2310</v>
      </c>
      <c r="C1818" s="80">
        <v>126.71304068522483</v>
      </c>
      <c r="D1818" s="79">
        <v>5630000000</v>
      </c>
      <c r="E1818" s="80">
        <v>11.667486138926666</v>
      </c>
      <c r="F1818" s="79">
        <v>177357456797.82425</v>
      </c>
    </row>
    <row r="1819" spans="1:6" ht="15.6">
      <c r="A1819" s="77" t="s">
        <v>1037</v>
      </c>
      <c r="B1819" s="77" t="s">
        <v>1922</v>
      </c>
      <c r="C1819" s="78">
        <v>126.72169491525423</v>
      </c>
      <c r="D1819" s="79">
        <v>1659663766.8081346</v>
      </c>
      <c r="E1819" s="78">
        <v>23.548387096774192</v>
      </c>
      <c r="F1819" s="79">
        <v>105522493044.4785</v>
      </c>
    </row>
    <row r="1820" spans="1:6" ht="15.6">
      <c r="A1820" s="77" t="s">
        <v>2000</v>
      </c>
      <c r="B1820" s="77" t="s">
        <v>2373</v>
      </c>
      <c r="C1820" s="80">
        <v>126.72769230769219</v>
      </c>
      <c r="D1820" s="79">
        <v>5100000000</v>
      </c>
      <c r="E1820" s="80">
        <v>3.6111111111110885</v>
      </c>
      <c r="F1820" s="79">
        <v>49724999999.999687</v>
      </c>
    </row>
    <row r="1821" spans="1:6" ht="15.6">
      <c r="A1821" s="77" t="s">
        <v>1037</v>
      </c>
      <c r="B1821" s="77" t="s">
        <v>1922</v>
      </c>
      <c r="C1821" s="78">
        <v>126.76122881355931</v>
      </c>
      <c r="D1821" s="79">
        <v>2081226253.3377178</v>
      </c>
      <c r="E1821" s="78">
        <v>23.548387096774192</v>
      </c>
      <c r="F1821" s="79">
        <v>132325707913.82716</v>
      </c>
    </row>
    <row r="1822" spans="1:6" ht="15.6">
      <c r="A1822" s="77" t="s">
        <v>2308</v>
      </c>
      <c r="B1822" s="77" t="s">
        <v>2310</v>
      </c>
      <c r="C1822" s="80">
        <v>126.78618843683081</v>
      </c>
      <c r="D1822" s="79">
        <v>3760000000</v>
      </c>
      <c r="E1822" s="80">
        <v>11.667486138926666</v>
      </c>
      <c r="F1822" s="79">
        <v>118448319282.38353</v>
      </c>
    </row>
    <row r="1823" spans="1:6" ht="15.6">
      <c r="A1823" s="77" t="s">
        <v>2308</v>
      </c>
      <c r="B1823" s="77" t="s">
        <v>2310</v>
      </c>
      <c r="C1823" s="80">
        <v>126.85411134903637</v>
      </c>
      <c r="D1823" s="79">
        <v>3080000000</v>
      </c>
      <c r="E1823" s="80">
        <v>11.667486138926666</v>
      </c>
      <c r="F1823" s="79">
        <v>97026814731.314163</v>
      </c>
    </row>
    <row r="1824" spans="1:6" ht="15.6">
      <c r="A1824" s="77" t="s">
        <v>2000</v>
      </c>
      <c r="B1824" s="77" t="s">
        <v>2373</v>
      </c>
      <c r="C1824" s="80">
        <v>126.8799999999999</v>
      </c>
      <c r="D1824" s="79">
        <v>4700000000</v>
      </c>
      <c r="E1824" s="80">
        <v>3.6111111111110885</v>
      </c>
      <c r="F1824" s="79">
        <v>45824999999.999718</v>
      </c>
    </row>
    <row r="1825" spans="1:6" ht="15.6">
      <c r="A1825" s="77" t="s">
        <v>2308</v>
      </c>
      <c r="B1825" s="77" t="s">
        <v>2310</v>
      </c>
      <c r="C1825" s="80">
        <v>126.93509635974303</v>
      </c>
      <c r="D1825" s="79">
        <v>1410000000</v>
      </c>
      <c r="E1825" s="80">
        <v>11.667486138926666</v>
      </c>
      <c r="F1825" s="79">
        <v>44418119730.893822</v>
      </c>
    </row>
    <row r="1826" spans="1:6" ht="15.6">
      <c r="A1826" s="77" t="s">
        <v>2308</v>
      </c>
      <c r="B1826" s="77" t="s">
        <v>2310</v>
      </c>
      <c r="C1826" s="80">
        <v>127.01608137044965</v>
      </c>
      <c r="D1826" s="79">
        <v>1170000000</v>
      </c>
      <c r="E1826" s="80">
        <v>11.667486138926666</v>
      </c>
      <c r="F1826" s="79">
        <v>36857588712.869339</v>
      </c>
    </row>
    <row r="1827" spans="1:6" ht="15.6">
      <c r="A1827" s="77" t="s">
        <v>2000</v>
      </c>
      <c r="B1827" s="77" t="s">
        <v>2373</v>
      </c>
      <c r="C1827" s="80">
        <v>127.02676923076912</v>
      </c>
      <c r="D1827" s="79">
        <v>2400000000</v>
      </c>
      <c r="E1827" s="80">
        <v>3.6111111111110885</v>
      </c>
      <c r="F1827" s="79">
        <v>23399999999.999855</v>
      </c>
    </row>
    <row r="1828" spans="1:6" ht="15.6">
      <c r="A1828" s="77" t="s">
        <v>2308</v>
      </c>
      <c r="B1828" s="77" t="s">
        <v>2310</v>
      </c>
      <c r="C1828" s="80">
        <v>127.09706638115631</v>
      </c>
      <c r="D1828" s="79">
        <v>980000000</v>
      </c>
      <c r="E1828" s="80">
        <v>11.667486138926666</v>
      </c>
      <c r="F1828" s="79">
        <v>30872168323.59996</v>
      </c>
    </row>
    <row r="1829" spans="1:6" ht="15.6">
      <c r="A1829" s="77" t="s">
        <v>2308</v>
      </c>
      <c r="B1829" s="77" t="s">
        <v>2310</v>
      </c>
      <c r="C1829" s="80">
        <v>127.10229122055674</v>
      </c>
      <c r="D1829" s="79">
        <v>920000000</v>
      </c>
      <c r="E1829" s="80">
        <v>11.667486138926666</v>
      </c>
      <c r="F1829" s="79">
        <v>28982035569.093838</v>
      </c>
    </row>
    <row r="1830" spans="1:6" ht="15.6">
      <c r="A1830" s="77" t="s">
        <v>2308</v>
      </c>
      <c r="B1830" s="77" t="s">
        <v>2310</v>
      </c>
      <c r="C1830" s="80">
        <v>127.15715203426124</v>
      </c>
      <c r="D1830" s="79">
        <v>1030000000</v>
      </c>
      <c r="E1830" s="80">
        <v>11.667486138926666</v>
      </c>
      <c r="F1830" s="79">
        <v>32447278952.355057</v>
      </c>
    </row>
    <row r="1831" spans="1:6" ht="15.6">
      <c r="A1831" s="77" t="s">
        <v>2308</v>
      </c>
      <c r="B1831" s="77" t="s">
        <v>2310</v>
      </c>
      <c r="C1831" s="80">
        <v>127.23552462526766</v>
      </c>
      <c r="D1831" s="79">
        <v>1750000000</v>
      </c>
      <c r="E1831" s="80">
        <v>11.667486138926666</v>
      </c>
      <c r="F1831" s="79">
        <v>55128872006.428505</v>
      </c>
    </row>
    <row r="1832" spans="1:6" ht="15.6">
      <c r="A1832" s="77" t="s">
        <v>2308</v>
      </c>
      <c r="B1832" s="77" t="s">
        <v>2310</v>
      </c>
      <c r="C1832" s="80">
        <v>127.300835117773</v>
      </c>
      <c r="D1832" s="79">
        <v>1950000000</v>
      </c>
      <c r="E1832" s="80">
        <v>11.667486138926666</v>
      </c>
      <c r="F1832" s="79">
        <v>61429314521.448898</v>
      </c>
    </row>
    <row r="1833" spans="1:6" ht="15.6">
      <c r="A1833" s="77" t="s">
        <v>2000</v>
      </c>
      <c r="B1833" s="77" t="s">
        <v>2373</v>
      </c>
      <c r="C1833" s="80">
        <v>127.3036923076922</v>
      </c>
      <c r="D1833" s="79">
        <v>1300000000</v>
      </c>
      <c r="E1833" s="80">
        <v>3.6111111111110885</v>
      </c>
      <c r="F1833" s="79">
        <v>12674999999.999922</v>
      </c>
    </row>
    <row r="1834" spans="1:6" ht="15.6">
      <c r="A1834" s="77" t="s">
        <v>2308</v>
      </c>
      <c r="B1834" s="77" t="s">
        <v>2310</v>
      </c>
      <c r="C1834" s="80">
        <v>127.41839400428262</v>
      </c>
      <c r="D1834" s="79">
        <v>1500000000</v>
      </c>
      <c r="E1834" s="80">
        <v>11.667486138926666</v>
      </c>
      <c r="F1834" s="79">
        <v>47253318862.653</v>
      </c>
    </row>
    <row r="1835" spans="1:6" ht="15.6">
      <c r="A1835" s="77" t="s">
        <v>2308</v>
      </c>
      <c r="B1835" s="77" t="s">
        <v>2310</v>
      </c>
      <c r="C1835" s="80">
        <v>127.44713062098498</v>
      </c>
      <c r="D1835" s="79">
        <v>940000000</v>
      </c>
      <c r="E1835" s="80">
        <v>11.667486138926666</v>
      </c>
      <c r="F1835" s="79">
        <v>29612079820.595882</v>
      </c>
    </row>
    <row r="1836" spans="1:6" ht="15.6">
      <c r="A1836" s="77" t="s">
        <v>2000</v>
      </c>
      <c r="B1836" s="77" t="s">
        <v>2373</v>
      </c>
      <c r="C1836" s="80">
        <v>127.46153846153835</v>
      </c>
      <c r="D1836" s="79">
        <v>3980000000</v>
      </c>
      <c r="E1836" s="80">
        <v>3.6111111111110885</v>
      </c>
      <c r="F1836" s="79">
        <v>38804999999.999756</v>
      </c>
    </row>
    <row r="1837" spans="1:6" ht="15.6">
      <c r="A1837" s="77" t="s">
        <v>2308</v>
      </c>
      <c r="B1837" s="77" t="s">
        <v>2310</v>
      </c>
      <c r="C1837" s="80">
        <v>127.49676659528906</v>
      </c>
      <c r="D1837" s="79">
        <v>890000000</v>
      </c>
      <c r="E1837" s="80">
        <v>11.667486138926666</v>
      </c>
      <c r="F1837" s="79">
        <v>28036969191.840782</v>
      </c>
    </row>
    <row r="1838" spans="1:6" ht="15.6">
      <c r="A1838" s="77" t="s">
        <v>2308</v>
      </c>
      <c r="B1838" s="77" t="s">
        <v>2310</v>
      </c>
      <c r="C1838" s="80">
        <v>127.53334047109206</v>
      </c>
      <c r="D1838" s="79">
        <v>820000000</v>
      </c>
      <c r="E1838" s="80">
        <v>11.667486138926666</v>
      </c>
      <c r="F1838" s="79">
        <v>25831814311.583641</v>
      </c>
    </row>
    <row r="1839" spans="1:6" ht="15.6">
      <c r="A1839" s="77" t="s">
        <v>2000</v>
      </c>
      <c r="B1839" s="77" t="s">
        <v>2373</v>
      </c>
      <c r="C1839" s="80">
        <v>127.58061538461527</v>
      </c>
      <c r="D1839" s="79">
        <v>3400000000</v>
      </c>
      <c r="E1839" s="80">
        <v>3.6111111111110885</v>
      </c>
      <c r="F1839" s="79">
        <v>33149999999.999794</v>
      </c>
    </row>
    <row r="1840" spans="1:6" ht="15.6">
      <c r="A1840" s="77" t="s">
        <v>2308</v>
      </c>
      <c r="B1840" s="77" t="s">
        <v>2310</v>
      </c>
      <c r="C1840" s="80">
        <v>127.59865096359741</v>
      </c>
      <c r="D1840" s="79">
        <v>1290000000</v>
      </c>
      <c r="E1840" s="80">
        <v>11.667486138926666</v>
      </c>
      <c r="F1840" s="79">
        <v>40637854221.881577</v>
      </c>
    </row>
    <row r="1841" spans="1:6" ht="15.6">
      <c r="A1841" s="77" t="s">
        <v>2308</v>
      </c>
      <c r="B1841" s="77" t="s">
        <v>2309</v>
      </c>
      <c r="C1841" s="80">
        <v>127.74151111111105</v>
      </c>
      <c r="D1841" s="79">
        <v>977000000</v>
      </c>
      <c r="E1841" s="80">
        <v>7.1068221702528236</v>
      </c>
      <c r="F1841" s="79">
        <v>18747086202.909924</v>
      </c>
    </row>
    <row r="1842" spans="1:6" ht="15.6">
      <c r="A1842" s="77" t="s">
        <v>2308</v>
      </c>
      <c r="B1842" s="77" t="s">
        <v>2309</v>
      </c>
      <c r="C1842" s="80">
        <v>127.77582222222225</v>
      </c>
      <c r="D1842" s="79">
        <v>719000000</v>
      </c>
      <c r="E1842" s="80">
        <v>7.1068221702528236</v>
      </c>
      <c r="F1842" s="79">
        <v>13796473879.111809</v>
      </c>
    </row>
    <row r="1843" spans="1:6" ht="15.6">
      <c r="A1843" s="77" t="s">
        <v>2000</v>
      </c>
      <c r="B1843" s="77" t="s">
        <v>2373</v>
      </c>
      <c r="C1843" s="80">
        <v>127.86307692307682</v>
      </c>
      <c r="D1843" s="79">
        <v>4099999999.9999995</v>
      </c>
      <c r="E1843" s="80">
        <v>3.6111111111110885</v>
      </c>
      <c r="F1843" s="79">
        <v>39974999999.999748</v>
      </c>
    </row>
    <row r="1844" spans="1:6" ht="15.6">
      <c r="A1844" s="77" t="s">
        <v>1037</v>
      </c>
      <c r="B1844" s="77" t="s">
        <v>1922</v>
      </c>
      <c r="C1844" s="78">
        <v>127.92088983050847</v>
      </c>
      <c r="D1844" s="79">
        <v>1372602353.3204381</v>
      </c>
      <c r="E1844" s="78">
        <v>23.548387096774192</v>
      </c>
      <c r="F1844" s="79">
        <v>87270943174.018829</v>
      </c>
    </row>
    <row r="1845" spans="1:6" ht="15.6">
      <c r="A1845" s="77" t="s">
        <v>2308</v>
      </c>
      <c r="B1845" s="77" t="s">
        <v>2309</v>
      </c>
      <c r="C1845" s="80">
        <v>127.92164444444442</v>
      </c>
      <c r="D1845" s="79">
        <v>768000000</v>
      </c>
      <c r="E1845" s="80">
        <v>7.1068221702528236</v>
      </c>
      <c r="F1845" s="79">
        <v>14736706452.236256</v>
      </c>
    </row>
    <row r="1846" spans="1:6" ht="15.6">
      <c r="A1846" s="77" t="s">
        <v>2308</v>
      </c>
      <c r="B1846" s="77" t="s">
        <v>2309</v>
      </c>
      <c r="C1846" s="80">
        <v>127.96882222222222</v>
      </c>
      <c r="D1846" s="79">
        <v>889000000</v>
      </c>
      <c r="E1846" s="80">
        <v>7.1068221702528236</v>
      </c>
      <c r="F1846" s="79">
        <v>17058505255.257854</v>
      </c>
    </row>
    <row r="1847" spans="1:6" ht="15.6">
      <c r="A1847" s="77" t="s">
        <v>2308</v>
      </c>
      <c r="B1847" s="77" t="s">
        <v>2309</v>
      </c>
      <c r="C1847" s="80">
        <v>128.06317777777772</v>
      </c>
      <c r="D1847" s="79">
        <v>1125000000</v>
      </c>
      <c r="E1847" s="80">
        <v>7.1068221702528236</v>
      </c>
      <c r="F1847" s="79">
        <v>21586972342.142952</v>
      </c>
    </row>
    <row r="1848" spans="1:6" ht="15.6">
      <c r="A1848" s="77" t="s">
        <v>1037</v>
      </c>
      <c r="B1848" s="77" t="s">
        <v>1922</v>
      </c>
      <c r="C1848" s="78">
        <v>128.07463276836157</v>
      </c>
      <c r="D1848" s="79">
        <v>2393510168.1440892</v>
      </c>
      <c r="E1848" s="78">
        <v>23.548387096774192</v>
      </c>
      <c r="F1848" s="79">
        <v>152180920690.70966</v>
      </c>
    </row>
    <row r="1849" spans="1:6" ht="15.6">
      <c r="A1849" s="77" t="s">
        <v>1037</v>
      </c>
      <c r="B1849" s="77" t="s">
        <v>1922</v>
      </c>
      <c r="C1849" s="78">
        <v>128.08341807909602</v>
      </c>
      <c r="D1849" s="79">
        <v>643519574.02681434</v>
      </c>
      <c r="E1849" s="78">
        <v>23.548387096774192</v>
      </c>
      <c r="F1849" s="79">
        <v>40915389690.543587</v>
      </c>
    </row>
    <row r="1850" spans="1:6" ht="15.6">
      <c r="A1850" s="77" t="s">
        <v>1034</v>
      </c>
      <c r="B1850" s="77" t="s">
        <v>2078</v>
      </c>
      <c r="C1850" s="78">
        <v>128.09307692307695</v>
      </c>
      <c r="D1850" s="79">
        <v>199000000</v>
      </c>
      <c r="E1850" s="78">
        <v>26.495726495726498</v>
      </c>
      <c r="F1850" s="79">
        <v>14236153846.153849</v>
      </c>
    </row>
    <row r="1851" spans="1:6" ht="15.6">
      <c r="A1851" s="77" t="s">
        <v>2308</v>
      </c>
      <c r="B1851" s="77" t="s">
        <v>2309</v>
      </c>
      <c r="C1851" s="80">
        <v>128.10606666666664</v>
      </c>
      <c r="D1851" s="79">
        <v>986000000</v>
      </c>
      <c r="E1851" s="80">
        <v>7.1068221702528236</v>
      </c>
      <c r="F1851" s="79">
        <v>18919781981.647068</v>
      </c>
    </row>
    <row r="1852" spans="1:6" ht="15.6">
      <c r="A1852" s="77" t="s">
        <v>1034</v>
      </c>
      <c r="B1852" s="77" t="s">
        <v>2078</v>
      </c>
      <c r="C1852" s="78">
        <v>128.14406593406596</v>
      </c>
      <c r="D1852" s="79">
        <v>290000000</v>
      </c>
      <c r="E1852" s="78">
        <v>26.495726495726498</v>
      </c>
      <c r="F1852" s="79">
        <v>20746153846.153847</v>
      </c>
    </row>
    <row r="1853" spans="1:6" ht="15.6">
      <c r="A1853" s="77" t="s">
        <v>1034</v>
      </c>
      <c r="B1853" s="77" t="s">
        <v>2078</v>
      </c>
      <c r="C1853" s="78">
        <v>128.20355311355314</v>
      </c>
      <c r="D1853" s="79">
        <v>649000000</v>
      </c>
      <c r="E1853" s="78">
        <v>26.495726495726498</v>
      </c>
      <c r="F1853" s="79">
        <v>46428461538.461548</v>
      </c>
    </row>
    <row r="1854" spans="1:6" ht="15.6">
      <c r="A1854" s="77" t="s">
        <v>2308</v>
      </c>
      <c r="B1854" s="77" t="s">
        <v>2309</v>
      </c>
      <c r="C1854" s="80">
        <v>128.2047111111111</v>
      </c>
      <c r="D1854" s="79">
        <v>1236000000</v>
      </c>
      <c r="E1854" s="80">
        <v>7.1068221702528236</v>
      </c>
      <c r="F1854" s="79">
        <v>23716886946.567722</v>
      </c>
    </row>
    <row r="1855" spans="1:6" ht="15.6">
      <c r="A1855" s="77" t="s">
        <v>1034</v>
      </c>
      <c r="B1855" s="77" t="s">
        <v>2078</v>
      </c>
      <c r="C1855" s="78">
        <v>128.27153846153848</v>
      </c>
      <c r="D1855" s="79">
        <v>709000000</v>
      </c>
      <c r="E1855" s="78">
        <v>26.495726495726498</v>
      </c>
      <c r="F1855" s="79">
        <v>50720769230.769234</v>
      </c>
    </row>
    <row r="1856" spans="1:6" ht="15.6">
      <c r="A1856" s="77" t="s">
        <v>2000</v>
      </c>
      <c r="B1856" s="77" t="s">
        <v>2373</v>
      </c>
      <c r="C1856" s="80">
        <v>128.29230769230759</v>
      </c>
      <c r="D1856" s="79">
        <v>3200000000</v>
      </c>
      <c r="E1856" s="80">
        <v>3.6111111111110885</v>
      </c>
      <c r="F1856" s="79">
        <v>31199999999.999805</v>
      </c>
    </row>
    <row r="1857" spans="1:6" ht="15.6">
      <c r="A1857" s="77" t="s">
        <v>2308</v>
      </c>
      <c r="B1857" s="77" t="s">
        <v>2309</v>
      </c>
      <c r="C1857" s="80">
        <v>128.33766666666668</v>
      </c>
      <c r="D1857" s="79">
        <v>2151000000</v>
      </c>
      <c r="E1857" s="80">
        <v>7.1068221702528236</v>
      </c>
      <c r="F1857" s="79">
        <v>41274291118.177322</v>
      </c>
    </row>
    <row r="1858" spans="1:6" ht="15.6">
      <c r="A1858" s="77" t="s">
        <v>1034</v>
      </c>
      <c r="B1858" s="77" t="s">
        <v>2078</v>
      </c>
      <c r="C1858" s="78">
        <v>128.35652014652018</v>
      </c>
      <c r="D1858" s="79">
        <v>497000000</v>
      </c>
      <c r="E1858" s="78">
        <v>26.495726495726498</v>
      </c>
      <c r="F1858" s="79">
        <v>35554615384.615395</v>
      </c>
    </row>
    <row r="1859" spans="1:6" ht="15.6">
      <c r="A1859" s="77" t="s">
        <v>2308</v>
      </c>
      <c r="B1859" s="77" t="s">
        <v>2309</v>
      </c>
      <c r="C1859" s="80">
        <v>128.38484444444441</v>
      </c>
      <c r="D1859" s="79">
        <v>1717000000</v>
      </c>
      <c r="E1859" s="80">
        <v>7.1068221702528236</v>
      </c>
      <c r="F1859" s="79">
        <v>32946516899.075069</v>
      </c>
    </row>
    <row r="1860" spans="1:6" ht="15.6">
      <c r="A1860" s="77" t="s">
        <v>1034</v>
      </c>
      <c r="B1860" s="77" t="s">
        <v>2078</v>
      </c>
      <c r="C1860" s="78">
        <v>128.41600732600736</v>
      </c>
      <c r="D1860" s="79">
        <v>829000000</v>
      </c>
      <c r="E1860" s="78">
        <v>26.495726495726498</v>
      </c>
      <c r="F1860" s="79">
        <v>59305384615.384628</v>
      </c>
    </row>
    <row r="1861" spans="1:6" ht="15.6">
      <c r="A1861" s="77" t="s">
        <v>2000</v>
      </c>
      <c r="B1861" s="77" t="s">
        <v>2373</v>
      </c>
      <c r="C1861" s="80">
        <v>128.41692307692298</v>
      </c>
      <c r="D1861" s="79">
        <v>2049999999.9999998</v>
      </c>
      <c r="E1861" s="80">
        <v>3.6111111111110885</v>
      </c>
      <c r="F1861" s="79">
        <v>19987499999.999874</v>
      </c>
    </row>
    <row r="1862" spans="1:6" ht="15.6">
      <c r="A1862" s="77" t="s">
        <v>1037</v>
      </c>
      <c r="B1862" s="77" t="s">
        <v>1922</v>
      </c>
      <c r="C1862" s="78">
        <v>128.45240112994347</v>
      </c>
      <c r="D1862" s="79">
        <v>1518584187.0239031</v>
      </c>
      <c r="E1862" s="78">
        <v>23.548387096774192</v>
      </c>
      <c r="F1862" s="79">
        <v>96552562342.713333</v>
      </c>
    </row>
    <row r="1863" spans="1:6" ht="15.6">
      <c r="A1863" s="77" t="s">
        <v>1034</v>
      </c>
      <c r="B1863" s="77" t="s">
        <v>2078</v>
      </c>
      <c r="C1863" s="78">
        <v>128.4839926739927</v>
      </c>
      <c r="D1863" s="79">
        <v>166000000</v>
      </c>
      <c r="E1863" s="78">
        <v>26.495726495726498</v>
      </c>
      <c r="F1863" s="79">
        <v>11875384615.384617</v>
      </c>
    </row>
    <row r="1864" spans="1:6" ht="15.6">
      <c r="A1864" s="77" t="s">
        <v>2308</v>
      </c>
      <c r="B1864" s="77" t="s">
        <v>2309</v>
      </c>
      <c r="C1864" s="80">
        <v>128.51351111111106</v>
      </c>
      <c r="D1864" s="79">
        <v>904000000</v>
      </c>
      <c r="E1864" s="80">
        <v>7.1068221702528236</v>
      </c>
      <c r="F1864" s="79">
        <v>17346331553.153091</v>
      </c>
    </row>
    <row r="1865" spans="1:6" ht="15.6">
      <c r="A1865" s="77" t="s">
        <v>1034</v>
      </c>
      <c r="B1865" s="77" t="s">
        <v>2078</v>
      </c>
      <c r="C1865" s="78">
        <v>128.54347985347988</v>
      </c>
      <c r="D1865" s="79">
        <v>423000000</v>
      </c>
      <c r="E1865" s="78">
        <v>26.495726495726498</v>
      </c>
      <c r="F1865" s="79">
        <v>30260769230.769234</v>
      </c>
    </row>
    <row r="1866" spans="1:6" ht="15.6">
      <c r="A1866" s="77" t="s">
        <v>2000</v>
      </c>
      <c r="B1866" s="77" t="s">
        <v>2373</v>
      </c>
      <c r="C1866" s="80">
        <v>128.58307692307685</v>
      </c>
      <c r="D1866" s="79">
        <v>1800000000</v>
      </c>
      <c r="E1866" s="80">
        <v>3.6111111111110885</v>
      </c>
      <c r="F1866" s="79">
        <v>17549999999.999889</v>
      </c>
    </row>
    <row r="1867" spans="1:6" ht="15.6">
      <c r="A1867" s="77" t="s">
        <v>1034</v>
      </c>
      <c r="B1867" s="77" t="s">
        <v>2078</v>
      </c>
      <c r="C1867" s="78">
        <v>128.58597069597073</v>
      </c>
      <c r="D1867" s="79">
        <v>150000000</v>
      </c>
      <c r="E1867" s="78">
        <v>26.495726495726498</v>
      </c>
      <c r="F1867" s="79">
        <v>10730769230.769232</v>
      </c>
    </row>
    <row r="1868" spans="1:6" ht="15.6">
      <c r="A1868" s="77" t="s">
        <v>2308</v>
      </c>
      <c r="B1868" s="77" t="s">
        <v>2309</v>
      </c>
      <c r="C1868" s="80">
        <v>128.65075555555555</v>
      </c>
      <c r="D1868" s="79">
        <v>883000000</v>
      </c>
      <c r="E1868" s="80">
        <v>7.1068221702528236</v>
      </c>
      <c r="F1868" s="79">
        <v>16943374736.099758</v>
      </c>
    </row>
    <row r="1869" spans="1:6" ht="15.6">
      <c r="A1869" s="77" t="s">
        <v>1034</v>
      </c>
      <c r="B1869" s="77" t="s">
        <v>2078</v>
      </c>
      <c r="C1869" s="78">
        <v>128.69644688644692</v>
      </c>
      <c r="D1869" s="79">
        <v>124000000</v>
      </c>
      <c r="E1869" s="78">
        <v>26.495726495726498</v>
      </c>
      <c r="F1869" s="79">
        <v>8870769230.7692318</v>
      </c>
    </row>
    <row r="1870" spans="1:6" ht="15.6">
      <c r="A1870" s="77" t="s">
        <v>2308</v>
      </c>
      <c r="B1870" s="77" t="s">
        <v>2309</v>
      </c>
      <c r="C1870" s="80">
        <v>128.73653333333334</v>
      </c>
      <c r="D1870" s="79">
        <v>648000000</v>
      </c>
      <c r="E1870" s="80">
        <v>7.1068221702528236</v>
      </c>
      <c r="F1870" s="79">
        <v>12434096069.074341</v>
      </c>
    </row>
    <row r="1871" spans="1:6" ht="15.6">
      <c r="A1871" s="77" t="s">
        <v>2308</v>
      </c>
      <c r="B1871" s="77" t="s">
        <v>2309</v>
      </c>
      <c r="C1871" s="80">
        <v>128.7622666666667</v>
      </c>
      <c r="D1871" s="79">
        <v>695000000</v>
      </c>
      <c r="E1871" s="80">
        <v>7.1068221702528236</v>
      </c>
      <c r="F1871" s="79">
        <v>13335951802.479424</v>
      </c>
    </row>
    <row r="1872" spans="1:6" ht="15.6">
      <c r="A1872" s="77" t="s">
        <v>1034</v>
      </c>
      <c r="B1872" s="77" t="s">
        <v>2078</v>
      </c>
      <c r="C1872" s="78">
        <v>128.82391941391944</v>
      </c>
      <c r="D1872" s="79">
        <v>111000000</v>
      </c>
      <c r="E1872" s="78">
        <v>26.495726495726498</v>
      </c>
      <c r="F1872" s="79">
        <v>7940769230.7692327</v>
      </c>
    </row>
    <row r="1873" spans="1:6" ht="15.6">
      <c r="A1873" s="77" t="s">
        <v>2308</v>
      </c>
      <c r="B1873" s="77" t="s">
        <v>2309</v>
      </c>
      <c r="C1873" s="80">
        <v>128.84804444444444</v>
      </c>
      <c r="D1873" s="79">
        <v>1052999999.9999999</v>
      </c>
      <c r="E1873" s="80">
        <v>7.1068221702528236</v>
      </c>
      <c r="F1873" s="79">
        <v>20205406112.2458</v>
      </c>
    </row>
    <row r="1874" spans="1:6" ht="15.6">
      <c r="A1874" s="77" t="s">
        <v>2000</v>
      </c>
      <c r="B1874" s="77" t="s">
        <v>2373</v>
      </c>
      <c r="C1874" s="80">
        <v>128.85999999999993</v>
      </c>
      <c r="D1874" s="79">
        <v>1700000000</v>
      </c>
      <c r="E1874" s="80">
        <v>3.6111111111110885</v>
      </c>
      <c r="F1874" s="79">
        <v>16574999999.999897</v>
      </c>
    </row>
    <row r="1875" spans="1:6" ht="15.6">
      <c r="A1875" s="77" t="s">
        <v>1034</v>
      </c>
      <c r="B1875" s="77" t="s">
        <v>2078</v>
      </c>
      <c r="C1875" s="78">
        <v>128.86641025641029</v>
      </c>
      <c r="D1875" s="79">
        <v>124000000</v>
      </c>
      <c r="E1875" s="78">
        <v>26.495726495726498</v>
      </c>
      <c r="F1875" s="79">
        <v>8870769230.7692318</v>
      </c>
    </row>
    <row r="1876" spans="1:6" ht="15.6">
      <c r="A1876" s="77" t="s">
        <v>1034</v>
      </c>
      <c r="B1876" s="77" t="s">
        <v>2078</v>
      </c>
      <c r="C1876" s="78">
        <v>128.95139194139199</v>
      </c>
      <c r="D1876" s="79">
        <v>99500000</v>
      </c>
      <c r="E1876" s="78">
        <v>26.495726495726498</v>
      </c>
      <c r="F1876" s="79">
        <v>7118076923.0769243</v>
      </c>
    </row>
    <row r="1877" spans="1:6" ht="15.6">
      <c r="A1877" s="77" t="s">
        <v>2308</v>
      </c>
      <c r="B1877" s="77" t="s">
        <v>2309</v>
      </c>
      <c r="C1877" s="80">
        <v>128.97671111111109</v>
      </c>
      <c r="D1877" s="79">
        <v>1808000000</v>
      </c>
      <c r="E1877" s="80">
        <v>7.1068221702528236</v>
      </c>
      <c r="F1877" s="79">
        <v>34692663106.306183</v>
      </c>
    </row>
    <row r="1878" spans="1:6" ht="15.6">
      <c r="A1878" s="77" t="s">
        <v>1037</v>
      </c>
      <c r="B1878" s="77" t="s">
        <v>1922</v>
      </c>
      <c r="C1878" s="78">
        <v>129.01466101694911</v>
      </c>
      <c r="D1878" s="79">
        <v>624140888.42416906</v>
      </c>
      <c r="E1878" s="78">
        <v>23.548387096774192</v>
      </c>
      <c r="F1878" s="79">
        <v>39683280357.549591</v>
      </c>
    </row>
    <row r="1879" spans="1:6" ht="15.6">
      <c r="A1879" s="77" t="s">
        <v>2308</v>
      </c>
      <c r="B1879" s="77" t="s">
        <v>2309</v>
      </c>
      <c r="C1879" s="80">
        <v>129.04962222222218</v>
      </c>
      <c r="D1879" s="79">
        <v>1137000000</v>
      </c>
      <c r="E1879" s="80">
        <v>7.1068221702528236</v>
      </c>
      <c r="F1879" s="79">
        <v>21817233380.459145</v>
      </c>
    </row>
    <row r="1880" spans="1:6" ht="15.6">
      <c r="A1880" s="77" t="s">
        <v>1037</v>
      </c>
      <c r="B1880" s="77" t="s">
        <v>1922</v>
      </c>
      <c r="C1880" s="78">
        <v>129.07615819209036</v>
      </c>
      <c r="D1880" s="79">
        <v>2420441022.7374396</v>
      </c>
      <c r="E1880" s="78">
        <v>23.548387096774192</v>
      </c>
      <c r="F1880" s="79">
        <v>153893201800.49979</v>
      </c>
    </row>
    <row r="1881" spans="1:6" ht="15.6">
      <c r="A1881" s="77" t="s">
        <v>1037</v>
      </c>
      <c r="B1881" s="77" t="s">
        <v>1922</v>
      </c>
      <c r="C1881" s="78">
        <v>129.14204802259883</v>
      </c>
      <c r="D1881" s="79">
        <v>2559433525.29913</v>
      </c>
      <c r="E1881" s="78">
        <v>23.548387096774192</v>
      </c>
      <c r="F1881" s="79">
        <v>162730434785.95435</v>
      </c>
    </row>
    <row r="1882" spans="1:6" ht="15.6">
      <c r="A1882" s="77" t="s">
        <v>2000</v>
      </c>
      <c r="B1882" s="77" t="s">
        <v>2373</v>
      </c>
      <c r="C1882" s="80">
        <v>129.15076923076916</v>
      </c>
      <c r="D1882" s="79">
        <v>1000000000</v>
      </c>
      <c r="E1882" s="80">
        <v>3.6111111111110885</v>
      </c>
      <c r="F1882" s="79">
        <v>9749999999.999939</v>
      </c>
    </row>
    <row r="1883" spans="1:6" ht="15.6">
      <c r="A1883" s="77" t="s">
        <v>1037</v>
      </c>
      <c r="B1883" s="77" t="s">
        <v>1922</v>
      </c>
      <c r="C1883" s="78">
        <v>129.17718926553667</v>
      </c>
      <c r="D1883" s="79">
        <v>1623152774.8492322</v>
      </c>
      <c r="E1883" s="78">
        <v>23.548387096774192</v>
      </c>
      <c r="F1883" s="79">
        <v>103201100620.25279</v>
      </c>
    </row>
    <row r="1884" spans="1:6" ht="15.6">
      <c r="A1884" s="77" t="s">
        <v>1037</v>
      </c>
      <c r="B1884" s="77" t="s">
        <v>1922</v>
      </c>
      <c r="C1884" s="78">
        <v>129.18597457627112</v>
      </c>
      <c r="D1884" s="79">
        <v>2830703352.5821161</v>
      </c>
      <c r="E1884" s="78">
        <v>23.548387096774192</v>
      </c>
      <c r="F1884" s="79">
        <v>179977945417.39841</v>
      </c>
    </row>
    <row r="1885" spans="1:6" ht="15.6">
      <c r="A1885" s="77" t="s">
        <v>1034</v>
      </c>
      <c r="B1885" s="77" t="s">
        <v>2078</v>
      </c>
      <c r="C1885" s="78">
        <v>129.1893406593407</v>
      </c>
      <c r="D1885" s="79">
        <v>622000000</v>
      </c>
      <c r="E1885" s="78">
        <v>26.495726495726498</v>
      </c>
      <c r="F1885" s="79">
        <v>44496923076.92308</v>
      </c>
    </row>
    <row r="1886" spans="1:6" ht="15.6">
      <c r="A1886" s="77" t="s">
        <v>2308</v>
      </c>
      <c r="B1886" s="77" t="s">
        <v>2309</v>
      </c>
      <c r="C1886" s="80">
        <v>129.19544444444449</v>
      </c>
      <c r="D1886" s="79">
        <v>731000000</v>
      </c>
      <c r="E1886" s="80">
        <v>7.1068221702528236</v>
      </c>
      <c r="F1886" s="79">
        <v>14026734917.427999</v>
      </c>
    </row>
    <row r="1887" spans="1:6" ht="15.6">
      <c r="A1887" s="77" t="s">
        <v>1037</v>
      </c>
      <c r="B1887" s="77" t="s">
        <v>1922</v>
      </c>
      <c r="C1887" s="78">
        <v>129.22111581920896</v>
      </c>
      <c r="D1887" s="79">
        <v>2529642814.4346018</v>
      </c>
      <c r="E1887" s="78">
        <v>23.548387096774192</v>
      </c>
      <c r="F1887" s="79">
        <v>160836322169.37418</v>
      </c>
    </row>
    <row r="1888" spans="1:6" ht="15.6">
      <c r="A1888" s="77" t="s">
        <v>1037</v>
      </c>
      <c r="B1888" s="77" t="s">
        <v>1922</v>
      </c>
      <c r="C1888" s="78">
        <v>129.25186440677959</v>
      </c>
      <c r="D1888" s="79">
        <v>2204968169.0511513</v>
      </c>
      <c r="E1888" s="78">
        <v>23.548387096774192</v>
      </c>
      <c r="F1888" s="79">
        <v>140193298748.38126</v>
      </c>
    </row>
    <row r="1889" spans="1:6" ht="15.6">
      <c r="A1889" s="77" t="s">
        <v>1037</v>
      </c>
      <c r="B1889" s="77" t="s">
        <v>2106</v>
      </c>
      <c r="C1889" s="78">
        <v>129.26718377088304</v>
      </c>
      <c r="D1889" s="79">
        <v>3750000000</v>
      </c>
      <c r="E1889" s="80">
        <v>11.212121212121213</v>
      </c>
      <c r="F1889" s="79">
        <v>113522727272.72729</v>
      </c>
    </row>
    <row r="1890" spans="1:6" ht="15.6">
      <c r="A1890" s="77" t="s">
        <v>2000</v>
      </c>
      <c r="B1890" s="77" t="s">
        <v>2373</v>
      </c>
      <c r="C1890" s="80">
        <v>129.27538461538455</v>
      </c>
      <c r="D1890" s="79">
        <v>2250000000</v>
      </c>
      <c r="E1890" s="80">
        <v>3.6111111111110885</v>
      </c>
      <c r="F1890" s="79">
        <v>21937499999.999866</v>
      </c>
    </row>
    <row r="1891" spans="1:6" ht="15.6">
      <c r="A1891" s="77" t="s">
        <v>1037</v>
      </c>
      <c r="B1891" s="77" t="s">
        <v>1922</v>
      </c>
      <c r="C1891" s="78">
        <v>129.27822033898298</v>
      </c>
      <c r="D1891" s="79">
        <v>2520055056.3301034</v>
      </c>
      <c r="E1891" s="78">
        <v>23.548387096774192</v>
      </c>
      <c r="F1891" s="79">
        <v>160226726323.43979</v>
      </c>
    </row>
    <row r="1892" spans="1:6" ht="15.6">
      <c r="A1892" s="77" t="s">
        <v>1037</v>
      </c>
      <c r="B1892" s="77" t="s">
        <v>1922</v>
      </c>
      <c r="C1892" s="78">
        <v>129.29579096045191</v>
      </c>
      <c r="D1892" s="79">
        <v>1320707370.8678365</v>
      </c>
      <c r="E1892" s="78">
        <v>23.548387096774192</v>
      </c>
      <c r="F1892" s="79">
        <v>83971426709.048569</v>
      </c>
    </row>
    <row r="1893" spans="1:6" ht="15.6">
      <c r="A1893" s="77" t="s">
        <v>1034</v>
      </c>
      <c r="B1893" s="77" t="s">
        <v>2078</v>
      </c>
      <c r="C1893" s="78">
        <v>129.29981684981689</v>
      </c>
      <c r="D1893" s="79">
        <v>580000000</v>
      </c>
      <c r="E1893" s="78">
        <v>26.495726495726498</v>
      </c>
      <c r="F1893" s="79">
        <v>41492307692.307693</v>
      </c>
    </row>
    <row r="1894" spans="1:6" ht="15.6">
      <c r="A1894" s="77" t="s">
        <v>1037</v>
      </c>
      <c r="B1894" s="77" t="s">
        <v>2106</v>
      </c>
      <c r="C1894" s="78">
        <v>129.31262529832935</v>
      </c>
      <c r="D1894" s="79">
        <v>899000000</v>
      </c>
      <c r="E1894" s="80">
        <v>11.212121212121213</v>
      </c>
      <c r="F1894" s="79">
        <v>27215181818.18182</v>
      </c>
    </row>
    <row r="1895" spans="1:6" ht="15.6">
      <c r="A1895" s="77" t="s">
        <v>1037</v>
      </c>
      <c r="B1895" s="77" t="s">
        <v>1922</v>
      </c>
      <c r="C1895" s="78">
        <v>129.31775423728806</v>
      </c>
      <c r="D1895" s="79">
        <v>2130015604.5902038</v>
      </c>
      <c r="E1895" s="78">
        <v>23.548387096774192</v>
      </c>
      <c r="F1895" s="79">
        <v>135427766343.46101</v>
      </c>
    </row>
    <row r="1896" spans="1:6" ht="15.6">
      <c r="A1896" s="77" t="s">
        <v>2308</v>
      </c>
      <c r="B1896" s="77" t="s">
        <v>2309</v>
      </c>
      <c r="C1896" s="80">
        <v>129.31982222222226</v>
      </c>
      <c r="D1896" s="79">
        <v>978000000</v>
      </c>
      <c r="E1896" s="80">
        <v>7.1068221702528236</v>
      </c>
      <c r="F1896" s="79">
        <v>18766274622.769608</v>
      </c>
    </row>
    <row r="1897" spans="1:6" ht="15.6">
      <c r="A1897" s="77" t="s">
        <v>1037</v>
      </c>
      <c r="B1897" s="77" t="s">
        <v>1922</v>
      </c>
      <c r="C1897" s="78">
        <v>129.33093220338975</v>
      </c>
      <c r="D1897" s="79">
        <v>2346120942.7552371</v>
      </c>
      <c r="E1897" s="78">
        <v>23.548387096774192</v>
      </c>
      <c r="F1897" s="79">
        <v>149167883166.79266</v>
      </c>
    </row>
    <row r="1898" spans="1:6" ht="15.6">
      <c r="A1898" s="77" t="s">
        <v>1037</v>
      </c>
      <c r="B1898" s="77" t="s">
        <v>1922</v>
      </c>
      <c r="C1898" s="78">
        <v>129.35728813559314</v>
      </c>
      <c r="D1898" s="79">
        <v>1541869931.4805093</v>
      </c>
      <c r="E1898" s="78">
        <v>5</v>
      </c>
      <c r="F1898" s="79">
        <v>20815244074.986874</v>
      </c>
    </row>
    <row r="1899" spans="1:6" ht="15.6">
      <c r="A1899" s="77" t="s">
        <v>1034</v>
      </c>
      <c r="B1899" s="77" t="s">
        <v>2078</v>
      </c>
      <c r="C1899" s="78">
        <v>129.36780219780223</v>
      </c>
      <c r="D1899" s="79">
        <v>304000000</v>
      </c>
      <c r="E1899" s="78">
        <v>26.495726495726498</v>
      </c>
      <c r="F1899" s="79">
        <v>21747692307.69231</v>
      </c>
    </row>
    <row r="1900" spans="1:6" ht="15.6">
      <c r="A1900" s="77" t="s">
        <v>2308</v>
      </c>
      <c r="B1900" s="77" t="s">
        <v>2309</v>
      </c>
      <c r="C1900" s="80">
        <v>129.37128888888887</v>
      </c>
      <c r="D1900" s="79">
        <v>1518000000</v>
      </c>
      <c r="E1900" s="80">
        <v>7.1068221702528236</v>
      </c>
      <c r="F1900" s="79">
        <v>29128021346.998226</v>
      </c>
    </row>
    <row r="1901" spans="1:6" ht="15.6">
      <c r="A1901" s="77" t="s">
        <v>1037</v>
      </c>
      <c r="B1901" s="77" t="s">
        <v>1922</v>
      </c>
      <c r="C1901" s="78">
        <v>129.40999999999991</v>
      </c>
      <c r="D1901" s="79">
        <v>1259090476.8339863</v>
      </c>
      <c r="E1901" s="78">
        <v>5</v>
      </c>
      <c r="F1901" s="79">
        <v>16997721437.258816</v>
      </c>
    </row>
    <row r="1902" spans="1:6" ht="15.6">
      <c r="A1902" s="77" t="s">
        <v>1037</v>
      </c>
      <c r="B1902" s="77" t="s">
        <v>2106</v>
      </c>
      <c r="C1902" s="78">
        <v>129.41</v>
      </c>
      <c r="D1902" s="79">
        <v>1530000000</v>
      </c>
      <c r="E1902" s="80">
        <v>11.212121212121213</v>
      </c>
      <c r="F1902" s="79">
        <v>46317272727.272736</v>
      </c>
    </row>
    <row r="1903" spans="1:6" ht="15.6">
      <c r="A1903" s="77" t="s">
        <v>2000</v>
      </c>
      <c r="B1903" s="77" t="s">
        <v>2373</v>
      </c>
      <c r="C1903" s="80">
        <v>129.41384615384609</v>
      </c>
      <c r="D1903" s="79">
        <v>4300000000</v>
      </c>
      <c r="E1903" s="80">
        <v>3.6111111111110885</v>
      </c>
      <c r="F1903" s="79">
        <v>41924999999.999741</v>
      </c>
    </row>
    <row r="1904" spans="1:6" ht="15.6">
      <c r="A1904" s="77" t="s">
        <v>2308</v>
      </c>
      <c r="B1904" s="77" t="s">
        <v>2309</v>
      </c>
      <c r="C1904" s="80">
        <v>129.42704444444448</v>
      </c>
      <c r="D1904" s="79">
        <v>1797000000</v>
      </c>
      <c r="E1904" s="80">
        <v>7.1068221702528236</v>
      </c>
      <c r="F1904" s="79">
        <v>34481590487.849678</v>
      </c>
    </row>
    <row r="1905" spans="1:6" ht="15.6">
      <c r="A1905" s="77" t="s">
        <v>1034</v>
      </c>
      <c r="B1905" s="77" t="s">
        <v>2078</v>
      </c>
      <c r="C1905" s="78">
        <v>129.42728937728941</v>
      </c>
      <c r="D1905" s="79">
        <v>1800000000</v>
      </c>
      <c r="E1905" s="78">
        <v>26.495726495726498</v>
      </c>
      <c r="F1905" s="79">
        <v>128769230769.23077</v>
      </c>
    </row>
    <row r="1906" spans="1:6" ht="15.6">
      <c r="A1906" s="77" t="s">
        <v>1037</v>
      </c>
      <c r="B1906" s="77" t="s">
        <v>1922</v>
      </c>
      <c r="C1906" s="78">
        <v>129.45392655367223</v>
      </c>
      <c r="D1906" s="79">
        <v>1255711760.4664152</v>
      </c>
      <c r="E1906" s="78">
        <v>5</v>
      </c>
      <c r="F1906" s="79">
        <v>16952108766.296606</v>
      </c>
    </row>
    <row r="1907" spans="1:6" ht="15.6">
      <c r="A1907" s="77" t="s">
        <v>1037</v>
      </c>
      <c r="B1907" s="77" t="s">
        <v>1922</v>
      </c>
      <c r="C1907" s="78">
        <v>129.46271186440669</v>
      </c>
      <c r="D1907" s="79">
        <v>838456772.91840851</v>
      </c>
      <c r="E1907" s="78">
        <v>5</v>
      </c>
      <c r="F1907" s="79">
        <v>11319166434.398516</v>
      </c>
    </row>
    <row r="1908" spans="1:6" ht="15.6">
      <c r="A1908" s="77" t="s">
        <v>1037</v>
      </c>
      <c r="B1908" s="77" t="s">
        <v>1922</v>
      </c>
      <c r="C1908" s="78">
        <v>129.48467514124283</v>
      </c>
      <c r="D1908" s="79">
        <v>1287150377.7786357</v>
      </c>
      <c r="E1908" s="78">
        <v>5</v>
      </c>
      <c r="F1908" s="79">
        <v>17376530100.011585</v>
      </c>
    </row>
    <row r="1909" spans="1:6" ht="15.6">
      <c r="A1909" s="77" t="s">
        <v>2308</v>
      </c>
      <c r="B1909" s="77" t="s">
        <v>2309</v>
      </c>
      <c r="C1909" s="80">
        <v>129.49137777777779</v>
      </c>
      <c r="D1909" s="79">
        <v>1084000000</v>
      </c>
      <c r="E1909" s="80">
        <v>7.1068221702528236</v>
      </c>
      <c r="F1909" s="79">
        <v>20800247127.895966</v>
      </c>
    </row>
    <row r="1910" spans="1:6" ht="15.6">
      <c r="A1910" s="77" t="s">
        <v>1034</v>
      </c>
      <c r="B1910" s="77" t="s">
        <v>2078</v>
      </c>
      <c r="C1910" s="78">
        <v>129.49527472527475</v>
      </c>
      <c r="D1910" s="79">
        <v>235000000</v>
      </c>
      <c r="E1910" s="78">
        <v>26.495726495726498</v>
      </c>
      <c r="F1910" s="79">
        <v>16811538461.538464</v>
      </c>
    </row>
    <row r="1911" spans="1:6" ht="15.6">
      <c r="A1911" s="77" t="s">
        <v>1037</v>
      </c>
      <c r="B1911" s="77" t="s">
        <v>1922</v>
      </c>
      <c r="C1911" s="78">
        <v>129.50663841807898</v>
      </c>
      <c r="D1911" s="79">
        <v>1144718406.4942007</v>
      </c>
      <c r="E1911" s="78">
        <v>5</v>
      </c>
      <c r="F1911" s="79">
        <v>15453698487.671711</v>
      </c>
    </row>
    <row r="1912" spans="1:6" ht="15.6">
      <c r="A1912" s="77" t="s">
        <v>1037</v>
      </c>
      <c r="B1912" s="77" t="s">
        <v>1922</v>
      </c>
      <c r="C1912" s="78">
        <v>129.52860169491512</v>
      </c>
      <c r="D1912" s="79">
        <v>2047214618.2822111</v>
      </c>
      <c r="E1912" s="78">
        <v>5</v>
      </c>
      <c r="F1912" s="79">
        <v>27637397346.809849</v>
      </c>
    </row>
    <row r="1913" spans="1:6" ht="15.6">
      <c r="A1913" s="77" t="s">
        <v>1037</v>
      </c>
      <c r="B1913" s="77" t="s">
        <v>2106</v>
      </c>
      <c r="C1913" s="78">
        <v>129.53658711217184</v>
      </c>
      <c r="D1913" s="79">
        <v>1820000000</v>
      </c>
      <c r="E1913" s="80">
        <v>16.239316239316242</v>
      </c>
      <c r="F1913" s="79">
        <v>79800000000.000015</v>
      </c>
    </row>
    <row r="1914" spans="1:6" ht="15.6">
      <c r="A1914" s="77" t="s">
        <v>1037</v>
      </c>
      <c r="B1914" s="77" t="s">
        <v>1922</v>
      </c>
      <c r="C1914" s="78">
        <v>129.55056497175127</v>
      </c>
      <c r="D1914" s="79">
        <v>2076142681.5673027</v>
      </c>
      <c r="E1914" s="78">
        <v>5</v>
      </c>
      <c r="F1914" s="79">
        <v>28027926201.158588</v>
      </c>
    </row>
    <row r="1915" spans="1:6" ht="15.6">
      <c r="A1915" s="77" t="s">
        <v>2000</v>
      </c>
      <c r="B1915" s="77" t="s">
        <v>2373</v>
      </c>
      <c r="C1915" s="80">
        <v>129.55230769230764</v>
      </c>
      <c r="D1915" s="79">
        <v>4900000000</v>
      </c>
      <c r="E1915" s="80">
        <v>3.6111111111110885</v>
      </c>
      <c r="F1915" s="79">
        <v>47774999999.999702</v>
      </c>
    </row>
    <row r="1916" spans="1:6" ht="15.6">
      <c r="A1916" s="77" t="s">
        <v>2308</v>
      </c>
      <c r="B1916" s="77" t="s">
        <v>2309</v>
      </c>
      <c r="C1916" s="80">
        <v>129.56</v>
      </c>
      <c r="D1916" s="79">
        <v>2076000000</v>
      </c>
      <c r="E1916" s="80">
        <v>7.1068221702528236</v>
      </c>
      <c r="F1916" s="79">
        <v>39835159628.701134</v>
      </c>
    </row>
    <row r="1917" spans="1:6" ht="15.6">
      <c r="A1917" s="77" t="s">
        <v>1037</v>
      </c>
      <c r="B1917" s="77" t="s">
        <v>2106</v>
      </c>
      <c r="C1917" s="78">
        <v>129.56904534606207</v>
      </c>
      <c r="D1917" s="79">
        <v>1310000000</v>
      </c>
      <c r="E1917" s="80">
        <v>16.239316239316242</v>
      </c>
      <c r="F1917" s="79">
        <v>57438461538.461548</v>
      </c>
    </row>
    <row r="1918" spans="1:6" ht="15.6">
      <c r="A1918" s="77" t="s">
        <v>1037</v>
      </c>
      <c r="B1918" s="77" t="s">
        <v>1922</v>
      </c>
      <c r="C1918" s="78">
        <v>129.57252824858742</v>
      </c>
      <c r="D1918" s="79">
        <v>2059291109.6284215</v>
      </c>
      <c r="E1918" s="78">
        <v>5</v>
      </c>
      <c r="F1918" s="79">
        <v>27800429979.983692</v>
      </c>
    </row>
    <row r="1919" spans="1:6" ht="15.6">
      <c r="A1919" s="77" t="s">
        <v>1037</v>
      </c>
      <c r="B1919" s="77" t="s">
        <v>2106</v>
      </c>
      <c r="C1919" s="78">
        <v>129.58527446300718</v>
      </c>
      <c r="D1919" s="79">
        <v>845000000</v>
      </c>
      <c r="E1919" s="80">
        <v>16.239316239316242</v>
      </c>
      <c r="F1919" s="79">
        <v>37050000000.000008</v>
      </c>
    </row>
    <row r="1920" spans="1:6" ht="15.6">
      <c r="A1920" s="77" t="s">
        <v>1037</v>
      </c>
      <c r="B1920" s="77" t="s">
        <v>1922</v>
      </c>
      <c r="C1920" s="78">
        <v>129.59449152542356</v>
      </c>
      <c r="D1920" s="79">
        <v>1095978489.595511</v>
      </c>
      <c r="E1920" s="78">
        <v>5</v>
      </c>
      <c r="F1920" s="79">
        <v>14795709609.539398</v>
      </c>
    </row>
    <row r="1921" spans="1:6" ht="15.6">
      <c r="A1921" s="77" t="s">
        <v>1037</v>
      </c>
      <c r="B1921" s="77" t="s">
        <v>1922</v>
      </c>
      <c r="C1921" s="78">
        <v>129.60766949152526</v>
      </c>
      <c r="D1921" s="79">
        <v>1186913864.2188287</v>
      </c>
      <c r="E1921" s="78">
        <v>5</v>
      </c>
      <c r="F1921" s="79">
        <v>16023337166.954187</v>
      </c>
    </row>
    <row r="1922" spans="1:6" ht="15.6">
      <c r="A1922" s="77" t="s">
        <v>1037</v>
      </c>
      <c r="B1922" s="77" t="s">
        <v>1922</v>
      </c>
      <c r="C1922" s="78">
        <v>129.63841807909589</v>
      </c>
      <c r="D1922" s="79">
        <v>1913994379.4252622</v>
      </c>
      <c r="E1922" s="78">
        <v>5</v>
      </c>
      <c r="F1922" s="79">
        <v>25838924122.241039</v>
      </c>
    </row>
    <row r="1923" spans="1:6" ht="15.6">
      <c r="A1923" s="77" t="s">
        <v>1037</v>
      </c>
      <c r="B1923" s="77" t="s">
        <v>2106</v>
      </c>
      <c r="C1923" s="78">
        <v>129.67291169451076</v>
      </c>
      <c r="D1923" s="79">
        <v>1180000000</v>
      </c>
      <c r="E1923" s="80">
        <v>16.239316239316242</v>
      </c>
      <c r="F1923" s="79">
        <v>51738461538.461548</v>
      </c>
    </row>
    <row r="1924" spans="1:6" ht="15.6">
      <c r="A1924" s="77" t="s">
        <v>1037</v>
      </c>
      <c r="B1924" s="77" t="s">
        <v>1922</v>
      </c>
      <c r="C1924" s="78">
        <v>129.67795197740097</v>
      </c>
      <c r="D1924" s="79">
        <v>621195794.88833046</v>
      </c>
      <c r="E1924" s="78">
        <v>5</v>
      </c>
      <c r="F1924" s="79">
        <v>8386143230.9924622</v>
      </c>
    </row>
    <row r="1925" spans="1:6" ht="15.6">
      <c r="A1925" s="77" t="s">
        <v>2000</v>
      </c>
      <c r="B1925" s="77" t="s">
        <v>2373</v>
      </c>
      <c r="C1925" s="80">
        <v>129.69076923076918</v>
      </c>
      <c r="D1925" s="79">
        <v>3600000000</v>
      </c>
      <c r="E1925" s="80">
        <v>3.6111111111110885</v>
      </c>
      <c r="F1925" s="79">
        <v>35099999999.999779</v>
      </c>
    </row>
    <row r="1926" spans="1:6" ht="15.6">
      <c r="A1926" s="77" t="s">
        <v>1037</v>
      </c>
      <c r="B1926" s="77" t="s">
        <v>1922</v>
      </c>
      <c r="C1926" s="78">
        <v>129.69112994350266</v>
      </c>
      <c r="D1926" s="79">
        <v>1206404913.3581924</v>
      </c>
      <c r="E1926" s="78">
        <v>5</v>
      </c>
      <c r="F1926" s="79">
        <v>16286466330.3356</v>
      </c>
    </row>
    <row r="1927" spans="1:6" ht="15.6">
      <c r="A1927" s="77" t="s">
        <v>1034</v>
      </c>
      <c r="B1927" s="77" t="s">
        <v>2078</v>
      </c>
      <c r="C1927" s="78">
        <v>129.71622710622714</v>
      </c>
      <c r="D1927" s="79">
        <v>448000000</v>
      </c>
      <c r="E1927" s="78">
        <v>26.495726495726498</v>
      </c>
      <c r="F1927" s="79">
        <v>32049230769.23077</v>
      </c>
    </row>
    <row r="1928" spans="1:6" ht="15.6">
      <c r="A1928" s="77" t="s">
        <v>1037</v>
      </c>
      <c r="B1928" s="77" t="s">
        <v>1922</v>
      </c>
      <c r="C1928" s="78">
        <v>129.71748587570605</v>
      </c>
      <c r="D1928" s="79">
        <v>1325175105.0006392</v>
      </c>
      <c r="E1928" s="78">
        <v>5</v>
      </c>
      <c r="F1928" s="79">
        <v>17889863917.508629</v>
      </c>
    </row>
    <row r="1929" spans="1:6" ht="15.6">
      <c r="A1929" s="77" t="s">
        <v>1037</v>
      </c>
      <c r="B1929" s="77" t="s">
        <v>2106</v>
      </c>
      <c r="C1929" s="78">
        <v>129.72484486873509</v>
      </c>
      <c r="D1929" s="79">
        <v>3440000000</v>
      </c>
      <c r="E1929" s="80">
        <v>16.239316239316242</v>
      </c>
      <c r="F1929" s="79">
        <v>150830769230.76926</v>
      </c>
    </row>
    <row r="1930" spans="1:6" ht="15.6">
      <c r="A1930" s="77" t="s">
        <v>1037</v>
      </c>
      <c r="B1930" s="77" t="s">
        <v>2106</v>
      </c>
      <c r="C1930" s="78">
        <v>129.78002386634844</v>
      </c>
      <c r="D1930" s="79">
        <v>771000000</v>
      </c>
      <c r="E1930" s="80">
        <v>16.239316239316242</v>
      </c>
      <c r="F1930" s="79">
        <v>33805384615.384624</v>
      </c>
    </row>
    <row r="1931" spans="1:6" ht="15.6">
      <c r="A1931" s="77" t="s">
        <v>1037</v>
      </c>
      <c r="B1931" s="77" t="s">
        <v>1922</v>
      </c>
      <c r="C1931" s="78">
        <v>129.78337570621451</v>
      </c>
      <c r="D1931" s="79">
        <v>2743032696.949748</v>
      </c>
      <c r="E1931" s="78">
        <v>5</v>
      </c>
      <c r="F1931" s="79">
        <v>37030941408.821602</v>
      </c>
    </row>
    <row r="1932" spans="1:6" ht="15.6">
      <c r="A1932" s="77" t="s">
        <v>1037</v>
      </c>
      <c r="B1932" s="77" t="s">
        <v>2106</v>
      </c>
      <c r="C1932" s="78">
        <v>129.82221957040574</v>
      </c>
      <c r="D1932" s="79">
        <v>442000000</v>
      </c>
      <c r="E1932" s="80">
        <v>16.239316239316242</v>
      </c>
      <c r="F1932" s="79">
        <v>19380000000.000004</v>
      </c>
    </row>
    <row r="1933" spans="1:6" ht="15.6">
      <c r="A1933" s="77" t="s">
        <v>2000</v>
      </c>
      <c r="B1933" s="77" t="s">
        <v>2373</v>
      </c>
      <c r="C1933" s="80">
        <v>129.82923076923072</v>
      </c>
      <c r="D1933" s="79">
        <v>6000000000</v>
      </c>
      <c r="E1933" s="80">
        <v>3.6111111111110885</v>
      </c>
      <c r="F1933" s="79">
        <v>58499999999.999634</v>
      </c>
    </row>
    <row r="1934" spans="1:6" ht="15.6">
      <c r="A1934" s="77" t="s">
        <v>1037</v>
      </c>
      <c r="B1934" s="77" t="s">
        <v>1922</v>
      </c>
      <c r="C1934" s="78">
        <v>129.83608757062129</v>
      </c>
      <c r="D1934" s="79">
        <v>1641712634.6204355</v>
      </c>
      <c r="E1934" s="78">
        <v>5</v>
      </c>
      <c r="F1934" s="79">
        <v>22163120567.375881</v>
      </c>
    </row>
    <row r="1935" spans="1:6" ht="15.6">
      <c r="A1935" s="77" t="s">
        <v>1037</v>
      </c>
      <c r="B1935" s="77" t="s">
        <v>2106</v>
      </c>
      <c r="C1935" s="78">
        <v>129.85467780429596</v>
      </c>
      <c r="D1935" s="79">
        <v>1700000000</v>
      </c>
      <c r="E1935" s="80">
        <v>16.239316239316242</v>
      </c>
      <c r="F1935" s="79">
        <v>74538461538.461563</v>
      </c>
    </row>
    <row r="1936" spans="1:6" ht="15.6">
      <c r="A1936" s="77" t="s">
        <v>1037</v>
      </c>
      <c r="B1936" s="77" t="s">
        <v>1922</v>
      </c>
      <c r="C1936" s="78">
        <v>129.85805084745743</v>
      </c>
      <c r="D1936" s="79">
        <v>2038657608.0372036</v>
      </c>
      <c r="E1936" s="78">
        <v>5</v>
      </c>
      <c r="F1936" s="79">
        <v>27521877708.502251</v>
      </c>
    </row>
    <row r="1937" spans="1:6" ht="15.6">
      <c r="A1937" s="77" t="s">
        <v>1037</v>
      </c>
      <c r="B1937" s="77" t="s">
        <v>1922</v>
      </c>
      <c r="C1937" s="78">
        <v>129.88440677966082</v>
      </c>
      <c r="D1937" s="79">
        <v>2486398961.4704123</v>
      </c>
      <c r="E1937" s="78">
        <v>5</v>
      </c>
      <c r="F1937" s="79">
        <v>33566385979.850571</v>
      </c>
    </row>
    <row r="1938" spans="1:6" ht="15.6">
      <c r="A1938" s="77" t="s">
        <v>1034</v>
      </c>
      <c r="B1938" s="77" t="s">
        <v>2078</v>
      </c>
      <c r="C1938" s="78">
        <v>129.88619047619051</v>
      </c>
      <c r="D1938" s="79">
        <v>689000000</v>
      </c>
      <c r="E1938" s="78">
        <v>26.495726495726498</v>
      </c>
      <c r="F1938" s="79">
        <v>49290000000.000008</v>
      </c>
    </row>
    <row r="1939" spans="1:6" ht="15.6">
      <c r="A1939" s="77" t="s">
        <v>1037</v>
      </c>
      <c r="B1939" s="77" t="s">
        <v>1922</v>
      </c>
      <c r="C1939" s="78">
        <v>129.91076271186421</v>
      </c>
      <c r="D1939" s="79">
        <v>1982484531.6489043</v>
      </c>
      <c r="E1939" s="78">
        <v>5</v>
      </c>
      <c r="F1939" s="79">
        <v>26763541177.260212</v>
      </c>
    </row>
    <row r="1940" spans="1:6" ht="15.6">
      <c r="A1940" s="77" t="s">
        <v>1037</v>
      </c>
      <c r="B1940" s="77" t="s">
        <v>2106</v>
      </c>
      <c r="C1940" s="78">
        <v>129.91959427207638</v>
      </c>
      <c r="D1940" s="79">
        <v>485000000</v>
      </c>
      <c r="E1940" s="80">
        <v>16.239316239316242</v>
      </c>
      <c r="F1940" s="79">
        <v>21265384615.384621</v>
      </c>
    </row>
    <row r="1941" spans="1:6" ht="15.6">
      <c r="A1941" s="77" t="s">
        <v>1034</v>
      </c>
      <c r="B1941" s="77" t="s">
        <v>2078</v>
      </c>
      <c r="C1941" s="78">
        <v>129.92868131868136</v>
      </c>
      <c r="D1941" s="79">
        <v>137000000</v>
      </c>
      <c r="E1941" s="78">
        <v>26.495726495726498</v>
      </c>
      <c r="F1941" s="79">
        <v>9800769230.7692318</v>
      </c>
    </row>
    <row r="1942" spans="1:6" ht="15.6">
      <c r="A1942" s="77" t="s">
        <v>1034</v>
      </c>
      <c r="B1942" s="77" t="s">
        <v>2078</v>
      </c>
      <c r="C1942" s="78">
        <v>129.97117216117221</v>
      </c>
      <c r="D1942" s="79">
        <v>836000000</v>
      </c>
      <c r="E1942" s="78">
        <v>26.495726495726498</v>
      </c>
      <c r="F1942" s="79">
        <v>59806153846.153854</v>
      </c>
    </row>
    <row r="1943" spans="1:6" ht="15.6">
      <c r="A1943" s="77" t="s">
        <v>1037</v>
      </c>
      <c r="B1943" s="77" t="s">
        <v>2106</v>
      </c>
      <c r="C1943" s="78">
        <v>129.9845107398568</v>
      </c>
      <c r="D1943" s="79">
        <v>304000000</v>
      </c>
      <c r="E1943" s="80">
        <v>16.239316239316242</v>
      </c>
      <c r="F1943" s="79">
        <v>13329230769.230772</v>
      </c>
    </row>
    <row r="1944" spans="1:6" ht="15.6">
      <c r="A1944" s="77" t="s">
        <v>2000</v>
      </c>
      <c r="B1944" s="77" t="s">
        <v>2373</v>
      </c>
      <c r="C1944" s="80">
        <v>129.99538461538458</v>
      </c>
      <c r="D1944" s="79">
        <v>5150000000</v>
      </c>
      <c r="E1944" s="80">
        <v>3.6111111111110885</v>
      </c>
      <c r="F1944" s="79">
        <v>50212499999.999695</v>
      </c>
    </row>
    <row r="1945" spans="1:6" ht="15.6">
      <c r="A1945" s="77" t="s">
        <v>1034</v>
      </c>
      <c r="B1945" s="77" t="s">
        <v>2078</v>
      </c>
      <c r="C1945" s="78">
        <v>130.04765567765571</v>
      </c>
      <c r="D1945" s="79">
        <v>162000000</v>
      </c>
      <c r="E1945" s="78">
        <v>26.495726495726498</v>
      </c>
      <c r="F1945" s="79">
        <v>11589230769.23077</v>
      </c>
    </row>
    <row r="1946" spans="1:6" ht="15.6">
      <c r="A1946" s="77" t="s">
        <v>1037</v>
      </c>
      <c r="B1946" s="77" t="s">
        <v>2106</v>
      </c>
      <c r="C1946" s="78">
        <v>130.05591885441527</v>
      </c>
      <c r="D1946" s="79">
        <v>760000000</v>
      </c>
      <c r="E1946" s="80">
        <v>16.239316239316242</v>
      </c>
      <c r="F1946" s="79">
        <v>33323076923.076931</v>
      </c>
    </row>
    <row r="1947" spans="1:6" ht="15.6">
      <c r="A1947" s="77" t="s">
        <v>1034</v>
      </c>
      <c r="B1947" s="77" t="s">
        <v>2078</v>
      </c>
      <c r="C1947" s="78">
        <v>130.05615384615388</v>
      </c>
      <c r="D1947" s="79">
        <v>166000000</v>
      </c>
      <c r="E1947" s="78">
        <v>26.495726495726498</v>
      </c>
      <c r="F1947" s="79">
        <v>11875384615.384617</v>
      </c>
    </row>
    <row r="1948" spans="1:6" ht="15.6">
      <c r="A1948" s="77" t="s">
        <v>1034</v>
      </c>
      <c r="B1948" s="77" t="s">
        <v>2078</v>
      </c>
      <c r="C1948" s="78">
        <v>130.09014652014656</v>
      </c>
      <c r="D1948" s="79">
        <v>1170000000</v>
      </c>
      <c r="E1948" s="78">
        <v>26.495726495726498</v>
      </c>
      <c r="F1948" s="79">
        <v>83700000000.000015</v>
      </c>
    </row>
    <row r="1949" spans="1:6" ht="15.6">
      <c r="A1949" s="77" t="s">
        <v>1034</v>
      </c>
      <c r="B1949" s="77" t="s">
        <v>2078</v>
      </c>
      <c r="C1949" s="78">
        <v>130.10714285714289</v>
      </c>
      <c r="D1949" s="79">
        <v>1290000000</v>
      </c>
      <c r="E1949" s="78">
        <v>26.495726495726498</v>
      </c>
      <c r="F1949" s="79">
        <v>92284615384.615402</v>
      </c>
    </row>
    <row r="1950" spans="1:6" ht="15.6">
      <c r="A1950" s="77" t="s">
        <v>1037</v>
      </c>
      <c r="B1950" s="77" t="s">
        <v>2106</v>
      </c>
      <c r="C1950" s="78">
        <v>130.11434367541764</v>
      </c>
      <c r="D1950" s="79">
        <v>348000000</v>
      </c>
      <c r="E1950" s="80">
        <v>16.239316239316242</v>
      </c>
      <c r="F1950" s="79">
        <v>15258461538.461542</v>
      </c>
    </row>
    <row r="1951" spans="1:6" ht="15.6">
      <c r="A1951" s="77" t="s">
        <v>2000</v>
      </c>
      <c r="B1951" s="77" t="s">
        <v>2373</v>
      </c>
      <c r="C1951" s="80">
        <v>130.11999999999998</v>
      </c>
      <c r="D1951" s="79">
        <v>3900000000</v>
      </c>
      <c r="E1951" s="80">
        <v>3.6111111111110885</v>
      </c>
      <c r="F1951" s="79">
        <v>38024999999.999763</v>
      </c>
    </row>
    <row r="1952" spans="1:6" ht="15.6">
      <c r="A1952" s="77" t="s">
        <v>1037</v>
      </c>
      <c r="B1952" s="77" t="s">
        <v>2106</v>
      </c>
      <c r="C1952" s="78">
        <v>130.17926014319806</v>
      </c>
      <c r="D1952" s="79">
        <v>511000000</v>
      </c>
      <c r="E1952" s="80">
        <v>16.239316239316242</v>
      </c>
      <c r="F1952" s="79">
        <v>22405384615.384621</v>
      </c>
    </row>
    <row r="1953" spans="1:6" ht="15.6">
      <c r="A1953" s="77" t="s">
        <v>1037</v>
      </c>
      <c r="B1953" s="77" t="s">
        <v>2106</v>
      </c>
      <c r="C1953" s="78">
        <v>130.20847255369927</v>
      </c>
      <c r="D1953" s="79">
        <v>428000000</v>
      </c>
      <c r="E1953" s="80">
        <v>16.239316239316242</v>
      </c>
      <c r="F1953" s="79">
        <v>18766153846.153851</v>
      </c>
    </row>
    <row r="1954" spans="1:6" ht="15.6">
      <c r="A1954" s="77" t="s">
        <v>1037</v>
      </c>
      <c r="B1954" s="77" t="s">
        <v>2106</v>
      </c>
      <c r="C1954" s="78">
        <v>130.23443914081145</v>
      </c>
      <c r="D1954" s="79">
        <v>38300000</v>
      </c>
      <c r="E1954" s="80">
        <v>16.239316239316242</v>
      </c>
      <c r="F1954" s="79">
        <v>1679307692.3076928</v>
      </c>
    </row>
    <row r="1955" spans="1:6" ht="15.6">
      <c r="A1955" s="77" t="s">
        <v>1037</v>
      </c>
      <c r="B1955" s="77" t="s">
        <v>2106</v>
      </c>
      <c r="C1955" s="78">
        <v>130.2571599045346</v>
      </c>
      <c r="D1955" s="79">
        <v>74600000</v>
      </c>
      <c r="E1955" s="80">
        <v>16.239316239316242</v>
      </c>
      <c r="F1955" s="79">
        <v>3270923076.9230781</v>
      </c>
    </row>
    <row r="1956" spans="1:6" ht="15.6">
      <c r="A1956" s="77" t="s">
        <v>1034</v>
      </c>
      <c r="B1956" s="77" t="s">
        <v>2078</v>
      </c>
      <c r="C1956" s="78">
        <v>130.26860805860809</v>
      </c>
      <c r="D1956" s="79">
        <v>1510000000</v>
      </c>
      <c r="E1956" s="78">
        <v>26.495726495726498</v>
      </c>
      <c r="F1956" s="79">
        <v>108023076923.07693</v>
      </c>
    </row>
    <row r="1957" spans="1:6" ht="15.6">
      <c r="A1957" s="77" t="s">
        <v>2000</v>
      </c>
      <c r="B1957" s="77" t="s">
        <v>2373</v>
      </c>
      <c r="C1957" s="80">
        <v>130.28615384615384</v>
      </c>
      <c r="D1957" s="79">
        <v>3850000000</v>
      </c>
      <c r="E1957" s="80">
        <v>3.6111111111110885</v>
      </c>
      <c r="F1957" s="79">
        <v>37537499999.999771</v>
      </c>
    </row>
    <row r="1958" spans="1:6" ht="15.6">
      <c r="A1958" s="77" t="s">
        <v>1037</v>
      </c>
      <c r="B1958" s="77" t="s">
        <v>2106</v>
      </c>
      <c r="C1958" s="78">
        <v>130.318830548926</v>
      </c>
      <c r="D1958" s="79">
        <v>218000000</v>
      </c>
      <c r="E1958" s="80">
        <v>16.239316239316242</v>
      </c>
      <c r="F1958" s="79">
        <v>9558461538.4615402</v>
      </c>
    </row>
    <row r="1959" spans="1:6" ht="15.6">
      <c r="A1959" s="77" t="s">
        <v>1034</v>
      </c>
      <c r="B1959" s="77" t="s">
        <v>2078</v>
      </c>
      <c r="C1959" s="78">
        <v>130.32809523809527</v>
      </c>
      <c r="D1959" s="79">
        <v>1090000000</v>
      </c>
      <c r="E1959" s="78">
        <v>26.495726495726498</v>
      </c>
      <c r="F1959" s="79">
        <v>77976923076.92308</v>
      </c>
    </row>
    <row r="1960" spans="1:6" ht="15.6">
      <c r="A1960" s="77" t="s">
        <v>1037</v>
      </c>
      <c r="B1960" s="77" t="s">
        <v>2106</v>
      </c>
      <c r="C1960" s="78">
        <v>130.3480429594272</v>
      </c>
      <c r="D1960" s="79">
        <v>691000000</v>
      </c>
      <c r="E1960" s="80">
        <v>16.239316239316242</v>
      </c>
      <c r="F1960" s="79">
        <v>30297692307.692314</v>
      </c>
    </row>
    <row r="1961" spans="1:6" ht="15.6">
      <c r="A1961" s="77" t="s">
        <v>1037</v>
      </c>
      <c r="B1961" s="77" t="s">
        <v>2106</v>
      </c>
      <c r="C1961" s="78">
        <v>130.34999045346061</v>
      </c>
      <c r="D1961" s="79">
        <v>82900000</v>
      </c>
      <c r="E1961" s="80">
        <v>16.239316239316242</v>
      </c>
      <c r="F1961" s="79">
        <v>3634846153.8461547</v>
      </c>
    </row>
    <row r="1962" spans="1:6" ht="15.6">
      <c r="A1962" s="77" t="s">
        <v>1037</v>
      </c>
      <c r="B1962" s="77" t="s">
        <v>2106</v>
      </c>
      <c r="C1962" s="78">
        <v>130.36427207637229</v>
      </c>
      <c r="D1962" s="79">
        <v>45200000</v>
      </c>
      <c r="E1962" s="80">
        <v>16.239316239316242</v>
      </c>
      <c r="F1962" s="79">
        <v>1981846153.8461542</v>
      </c>
    </row>
    <row r="1963" spans="1:6" ht="15.6">
      <c r="A1963" s="77" t="s">
        <v>1034</v>
      </c>
      <c r="B1963" s="77" t="s">
        <v>2078</v>
      </c>
      <c r="C1963" s="78">
        <v>130.38758241758245</v>
      </c>
      <c r="D1963" s="79">
        <v>1600000000</v>
      </c>
      <c r="E1963" s="78">
        <v>26.495726495726498</v>
      </c>
      <c r="F1963" s="79">
        <v>114461538461.53848</v>
      </c>
    </row>
    <row r="1964" spans="1:6" ht="15.6">
      <c r="A1964" s="77" t="s">
        <v>1037</v>
      </c>
      <c r="B1964" s="77" t="s">
        <v>2106</v>
      </c>
      <c r="C1964" s="78">
        <v>130.39348448687349</v>
      </c>
      <c r="D1964" s="79">
        <v>609000000</v>
      </c>
      <c r="E1964" s="80">
        <v>16.239316239316242</v>
      </c>
      <c r="F1964" s="79">
        <v>26702307692.307697</v>
      </c>
    </row>
    <row r="1965" spans="1:6" ht="15.6">
      <c r="A1965" s="77" t="s">
        <v>1037</v>
      </c>
      <c r="B1965" s="77" t="s">
        <v>2106</v>
      </c>
      <c r="C1965" s="78">
        <v>130.40322195704056</v>
      </c>
      <c r="D1965" s="79">
        <v>1520000000</v>
      </c>
      <c r="E1965" s="80">
        <v>16.239316239316242</v>
      </c>
      <c r="F1965" s="79">
        <v>66646153846.153862</v>
      </c>
    </row>
    <row r="1966" spans="1:6" ht="15.6">
      <c r="A1966" s="77" t="s">
        <v>1034</v>
      </c>
      <c r="B1966" s="77" t="s">
        <v>2078</v>
      </c>
      <c r="C1966" s="78">
        <v>130.40457875457878</v>
      </c>
      <c r="D1966" s="79">
        <v>1910000000</v>
      </c>
      <c r="E1966" s="78">
        <v>26.495726495726498</v>
      </c>
      <c r="F1966" s="79">
        <v>136638461538.46155</v>
      </c>
    </row>
    <row r="1967" spans="1:6" ht="15.6">
      <c r="A1967" s="77" t="s">
        <v>2000</v>
      </c>
      <c r="B1967" s="77" t="s">
        <v>2373</v>
      </c>
      <c r="C1967" s="80">
        <v>130.42461538461538</v>
      </c>
      <c r="D1967" s="79">
        <v>3700000000</v>
      </c>
      <c r="E1967" s="80">
        <v>3.6111111111110885</v>
      </c>
      <c r="F1967" s="79">
        <v>36074999999.999771</v>
      </c>
    </row>
    <row r="1968" spans="1:6" ht="15.6">
      <c r="A1968" s="77" t="s">
        <v>1037</v>
      </c>
      <c r="B1968" s="77" t="s">
        <v>2106</v>
      </c>
      <c r="C1968" s="78">
        <v>130.42918854415274</v>
      </c>
      <c r="D1968" s="79">
        <v>1400000000</v>
      </c>
      <c r="E1968" s="80">
        <v>16.239316239316242</v>
      </c>
      <c r="F1968" s="79">
        <v>61384615384.615402</v>
      </c>
    </row>
    <row r="1969" spans="1:6" ht="15.6">
      <c r="A1969" s="77" t="s">
        <v>1037</v>
      </c>
      <c r="B1969" s="77" t="s">
        <v>2106</v>
      </c>
      <c r="C1969" s="78">
        <v>130.46164677804296</v>
      </c>
      <c r="D1969" s="79">
        <v>348000000</v>
      </c>
      <c r="E1969" s="80">
        <v>16.239316239316242</v>
      </c>
      <c r="F1969" s="79">
        <v>15258461538.461542</v>
      </c>
    </row>
    <row r="1970" spans="1:6" ht="15.6">
      <c r="A1970" s="77" t="s">
        <v>1034</v>
      </c>
      <c r="B1970" s="77" t="s">
        <v>2078</v>
      </c>
      <c r="C1970" s="78">
        <v>130.48956043956048</v>
      </c>
      <c r="D1970" s="79">
        <v>497000000</v>
      </c>
      <c r="E1970" s="78">
        <v>26.495726495726498</v>
      </c>
      <c r="F1970" s="79">
        <v>35554615384.615395</v>
      </c>
    </row>
    <row r="1971" spans="1:6" ht="15.6">
      <c r="A1971" s="77" t="s">
        <v>1034</v>
      </c>
      <c r="B1971" s="77" t="s">
        <v>2078</v>
      </c>
      <c r="C1971" s="78">
        <v>130.51505494505497</v>
      </c>
      <c r="D1971" s="79">
        <v>1010000000</v>
      </c>
      <c r="E1971" s="78">
        <v>26.495726495726498</v>
      </c>
      <c r="F1971" s="79">
        <v>72253846153.846161</v>
      </c>
    </row>
    <row r="1972" spans="1:6" ht="15.6">
      <c r="A1972" s="77" t="s">
        <v>1037</v>
      </c>
      <c r="B1972" s="77" t="s">
        <v>2106</v>
      </c>
      <c r="C1972" s="78">
        <v>130.52656324582338</v>
      </c>
      <c r="D1972" s="79">
        <v>249000000</v>
      </c>
      <c r="E1972" s="80">
        <v>16.239316239316242</v>
      </c>
      <c r="F1972" s="79">
        <v>10917692307.69231</v>
      </c>
    </row>
    <row r="1973" spans="1:6" ht="15.6">
      <c r="A1973" s="77" t="s">
        <v>1034</v>
      </c>
      <c r="B1973" s="77" t="s">
        <v>2078</v>
      </c>
      <c r="C1973" s="78">
        <v>130.54904761904766</v>
      </c>
      <c r="D1973" s="79">
        <v>1200000000</v>
      </c>
      <c r="E1973" s="78">
        <v>26.495726495726498</v>
      </c>
      <c r="F1973" s="79">
        <v>85846153846.153854</v>
      </c>
    </row>
    <row r="1974" spans="1:6" ht="15.6">
      <c r="A1974" s="77" t="s">
        <v>1037</v>
      </c>
      <c r="B1974" s="77" t="s">
        <v>2106</v>
      </c>
      <c r="C1974" s="78">
        <v>130.56551312649165</v>
      </c>
      <c r="D1974" s="79">
        <v>388000000</v>
      </c>
      <c r="E1974" s="80">
        <v>16.239316239316242</v>
      </c>
      <c r="F1974" s="79">
        <v>17012307692.307697</v>
      </c>
    </row>
    <row r="1975" spans="1:6" ht="15.6">
      <c r="A1975" s="77" t="s">
        <v>1037</v>
      </c>
      <c r="B1975" s="77" t="s">
        <v>2106</v>
      </c>
      <c r="C1975" s="78">
        <v>130.58823389021481</v>
      </c>
      <c r="D1975" s="79">
        <v>82900000</v>
      </c>
      <c r="E1975" s="80">
        <v>16.239316239316242</v>
      </c>
      <c r="F1975" s="79">
        <v>3634846153.8461547</v>
      </c>
    </row>
    <row r="1976" spans="1:6" ht="15.6">
      <c r="A1976" s="77" t="s">
        <v>1034</v>
      </c>
      <c r="B1976" s="77" t="s">
        <v>2078</v>
      </c>
      <c r="C1976" s="78">
        <v>130.59153846153851</v>
      </c>
      <c r="D1976" s="79">
        <v>1040000000</v>
      </c>
      <c r="E1976" s="78">
        <v>26.495726495726498</v>
      </c>
      <c r="F1976" s="79">
        <v>74400000000.000015</v>
      </c>
    </row>
    <row r="1977" spans="1:6" ht="15.6">
      <c r="A1977" s="77" t="s">
        <v>1037</v>
      </c>
      <c r="B1977" s="77" t="s">
        <v>2106</v>
      </c>
      <c r="C1977" s="78">
        <v>130.6012171837709</v>
      </c>
      <c r="D1977" s="79">
        <v>2600000000</v>
      </c>
      <c r="E1977" s="80">
        <v>16.239316239316242</v>
      </c>
      <c r="F1977" s="79">
        <v>114000000000.00003</v>
      </c>
    </row>
    <row r="1978" spans="1:6" ht="15.6">
      <c r="A1978" s="77" t="s">
        <v>1034</v>
      </c>
      <c r="B1978" s="77" t="s">
        <v>2078</v>
      </c>
      <c r="C1978" s="78">
        <v>130.617032967033</v>
      </c>
      <c r="D1978" s="79">
        <v>2210000000</v>
      </c>
      <c r="E1978" s="78">
        <v>26.495726495726498</v>
      </c>
      <c r="F1978" s="79">
        <v>158100000000</v>
      </c>
    </row>
    <row r="1979" spans="1:6" ht="15.6">
      <c r="A1979" s="77" t="s">
        <v>1037</v>
      </c>
      <c r="B1979" s="77" t="s">
        <v>2106</v>
      </c>
      <c r="C1979" s="78">
        <v>130.61744630071601</v>
      </c>
      <c r="D1979" s="79">
        <v>318000000</v>
      </c>
      <c r="E1979" s="80">
        <v>16.239316239316242</v>
      </c>
      <c r="F1979" s="79">
        <v>13943076923.076925</v>
      </c>
    </row>
    <row r="1980" spans="1:6" ht="15.6">
      <c r="A1980" s="77" t="s">
        <v>1037</v>
      </c>
      <c r="B1980" s="77" t="s">
        <v>2106</v>
      </c>
      <c r="C1980" s="78">
        <v>130.64665871121721</v>
      </c>
      <c r="D1980" s="79">
        <v>1560000000</v>
      </c>
      <c r="E1980" s="80">
        <v>16.239316239316242</v>
      </c>
      <c r="F1980" s="79">
        <v>68400000000.000008</v>
      </c>
    </row>
    <row r="1981" spans="1:6" ht="15.6">
      <c r="A1981" s="77" t="s">
        <v>1034</v>
      </c>
      <c r="B1981" s="77" t="s">
        <v>2078</v>
      </c>
      <c r="C1981" s="78">
        <v>130.66802197802201</v>
      </c>
      <c r="D1981" s="79">
        <v>2520000000</v>
      </c>
      <c r="E1981" s="78">
        <v>26.495726495726498</v>
      </c>
      <c r="F1981" s="79">
        <v>180276923076.9231</v>
      </c>
    </row>
    <row r="1982" spans="1:6" ht="15.6">
      <c r="A1982" s="77" t="s">
        <v>1037</v>
      </c>
      <c r="B1982" s="77" t="s">
        <v>2106</v>
      </c>
      <c r="C1982" s="78">
        <v>130.67262529832939</v>
      </c>
      <c r="D1982" s="79">
        <v>580000000</v>
      </c>
      <c r="E1982" s="80">
        <v>16.239316239316242</v>
      </c>
      <c r="F1982" s="79">
        <v>25430769230.769238</v>
      </c>
    </row>
    <row r="1983" spans="1:6" ht="15.6">
      <c r="A1983" s="77" t="s">
        <v>2000</v>
      </c>
      <c r="B1983" s="77" t="s">
        <v>2373</v>
      </c>
      <c r="C1983" s="80">
        <v>130.68769230769232</v>
      </c>
      <c r="D1983" s="79">
        <v>2300000000</v>
      </c>
      <c r="E1983" s="80">
        <v>3.6111111111110885</v>
      </c>
      <c r="F1983" s="79">
        <v>22424999999.999863</v>
      </c>
    </row>
    <row r="1984" spans="1:6" ht="15.6">
      <c r="A1984" s="77" t="s">
        <v>1034</v>
      </c>
      <c r="B1984" s="77" t="s">
        <v>2078</v>
      </c>
      <c r="C1984" s="78">
        <v>130.6935164835165</v>
      </c>
      <c r="D1984" s="79">
        <v>1860000000</v>
      </c>
      <c r="E1984" s="78">
        <v>26.495726495726498</v>
      </c>
      <c r="F1984" s="79">
        <v>133061538461.53848</v>
      </c>
    </row>
    <row r="1985" spans="1:6" ht="15.6">
      <c r="A1985" s="77" t="s">
        <v>1037</v>
      </c>
      <c r="B1985" s="77" t="s">
        <v>2106</v>
      </c>
      <c r="C1985" s="78">
        <v>130.69859188544157</v>
      </c>
      <c r="D1985" s="79">
        <v>1690000000</v>
      </c>
      <c r="E1985" s="80">
        <v>16.239316239316242</v>
      </c>
      <c r="F1985" s="79">
        <v>74100000000.000015</v>
      </c>
    </row>
    <row r="1986" spans="1:6" ht="15.6">
      <c r="A1986" s="77" t="s">
        <v>1034</v>
      </c>
      <c r="B1986" s="77" t="s">
        <v>2078</v>
      </c>
      <c r="C1986" s="78">
        <v>130.70201465201467</v>
      </c>
      <c r="D1986" s="79">
        <v>2360000000</v>
      </c>
      <c r="E1986" s="78">
        <v>26.495726495726498</v>
      </c>
      <c r="F1986" s="79">
        <v>168830769230.76926</v>
      </c>
    </row>
    <row r="1987" spans="1:6" ht="15.6">
      <c r="A1987" s="77" t="s">
        <v>1037</v>
      </c>
      <c r="B1987" s="77" t="s">
        <v>2106</v>
      </c>
      <c r="C1987" s="78">
        <v>130.71157517899766</v>
      </c>
      <c r="D1987" s="79">
        <v>111000000</v>
      </c>
      <c r="E1987" s="80">
        <v>16.239316239316242</v>
      </c>
      <c r="F1987" s="79">
        <v>4866923076.9230785</v>
      </c>
    </row>
    <row r="1988" spans="1:6" ht="15.6">
      <c r="A1988" s="77" t="s">
        <v>1034</v>
      </c>
      <c r="B1988" s="77" t="s">
        <v>2078</v>
      </c>
      <c r="C1988" s="78">
        <v>130.719010989011</v>
      </c>
      <c r="D1988" s="79">
        <v>1930000000</v>
      </c>
      <c r="E1988" s="78">
        <v>26.495726495726498</v>
      </c>
      <c r="F1988" s="79">
        <v>138069230769.2308</v>
      </c>
    </row>
    <row r="1989" spans="1:6" ht="15.6">
      <c r="A1989" s="77" t="s">
        <v>1037</v>
      </c>
      <c r="B1989" s="77" t="s">
        <v>2106</v>
      </c>
      <c r="C1989" s="78">
        <v>130.73754176610984</v>
      </c>
      <c r="D1989" s="79">
        <v>1200000000</v>
      </c>
      <c r="E1989" s="80">
        <v>16.239316239316242</v>
      </c>
      <c r="F1989" s="79">
        <v>52615384615.384621</v>
      </c>
    </row>
    <row r="1990" spans="1:6" ht="15.6">
      <c r="A1990" s="77" t="s">
        <v>1037</v>
      </c>
      <c r="B1990" s="77" t="s">
        <v>2106</v>
      </c>
      <c r="C1990" s="78">
        <v>130.75052505966593</v>
      </c>
      <c r="D1990" s="79">
        <v>884000000</v>
      </c>
      <c r="E1990" s="80">
        <v>16.239316239316242</v>
      </c>
      <c r="F1990" s="79">
        <v>38760000000.000008</v>
      </c>
    </row>
    <row r="1991" spans="1:6" ht="15.6">
      <c r="A1991" s="77" t="s">
        <v>1034</v>
      </c>
      <c r="B1991" s="77" t="s">
        <v>2078</v>
      </c>
      <c r="C1991" s="78">
        <v>130.77000000000001</v>
      </c>
      <c r="D1991" s="79">
        <v>2360000000</v>
      </c>
      <c r="E1991" s="78">
        <v>26.495726495726498</v>
      </c>
      <c r="F1991" s="79">
        <v>168830769230.76926</v>
      </c>
    </row>
    <row r="1992" spans="1:6" ht="15.6">
      <c r="A1992" s="77" t="s">
        <v>1037</v>
      </c>
      <c r="B1992" s="77" t="s">
        <v>2106</v>
      </c>
      <c r="C1992" s="78">
        <v>130.77000000000007</v>
      </c>
      <c r="D1992" s="79">
        <v>3230000000</v>
      </c>
      <c r="E1992" s="80">
        <v>16.239316239316242</v>
      </c>
      <c r="F1992" s="79">
        <v>141623076923.07697</v>
      </c>
    </row>
    <row r="1993" spans="1:6" ht="15.6">
      <c r="A1993" s="77" t="s">
        <v>2000</v>
      </c>
      <c r="B1993" s="77" t="s">
        <v>2373</v>
      </c>
      <c r="C1993" s="80">
        <v>130.78461538461539</v>
      </c>
      <c r="D1993" s="79">
        <v>2800000000</v>
      </c>
      <c r="E1993" s="80">
        <v>3.6111111111110885</v>
      </c>
      <c r="F1993" s="79">
        <v>27299999999.999832</v>
      </c>
    </row>
    <row r="1994" spans="1:6" ht="15.6">
      <c r="A1994" s="77" t="s">
        <v>1034</v>
      </c>
      <c r="B1994" s="77" t="s">
        <v>2078</v>
      </c>
      <c r="C1994" s="78">
        <v>130.7954945054945</v>
      </c>
      <c r="D1994" s="79">
        <v>3030000000</v>
      </c>
      <c r="E1994" s="78">
        <v>20.296296296296294</v>
      </c>
      <c r="F1994" s="79">
        <v>166044000000</v>
      </c>
    </row>
    <row r="1995" spans="1:6" ht="15.6">
      <c r="A1995" s="77" t="s">
        <v>1034</v>
      </c>
      <c r="B1995" s="77" t="s">
        <v>2078</v>
      </c>
      <c r="C1995" s="78">
        <v>130.85498168498168</v>
      </c>
      <c r="D1995" s="79">
        <v>1130000000</v>
      </c>
      <c r="E1995" s="78">
        <v>20.296296296296294</v>
      </c>
      <c r="F1995" s="79">
        <v>61923999999.999992</v>
      </c>
    </row>
    <row r="1996" spans="1:6" ht="15.6">
      <c r="A1996" s="77" t="s">
        <v>1034</v>
      </c>
      <c r="B1996" s="77" t="s">
        <v>2078</v>
      </c>
      <c r="C1996" s="78">
        <v>130.87197802197801</v>
      </c>
      <c r="D1996" s="79">
        <v>203000000</v>
      </c>
      <c r="E1996" s="78">
        <v>20.296296296296294</v>
      </c>
      <c r="F1996" s="79">
        <v>11124400000</v>
      </c>
    </row>
    <row r="1997" spans="1:6" ht="15.6">
      <c r="A1997" s="77" t="s">
        <v>1034</v>
      </c>
      <c r="B1997" s="77" t="s">
        <v>2078</v>
      </c>
      <c r="C1997" s="78">
        <v>130.90597069597069</v>
      </c>
      <c r="D1997" s="79">
        <v>23300000</v>
      </c>
      <c r="E1997" s="78">
        <v>20.296296296296294</v>
      </c>
      <c r="F1997" s="79">
        <v>1276840000</v>
      </c>
    </row>
    <row r="1998" spans="1:6" ht="15.6">
      <c r="A1998" s="77" t="s">
        <v>1034</v>
      </c>
      <c r="B1998" s="77" t="s">
        <v>2078</v>
      </c>
      <c r="C1998" s="78">
        <v>130.90597069597069</v>
      </c>
      <c r="D1998" s="79">
        <v>771000000</v>
      </c>
      <c r="E1998" s="78">
        <v>20.296296296296294</v>
      </c>
      <c r="F1998" s="79">
        <v>42250800000</v>
      </c>
    </row>
    <row r="1999" spans="1:6" ht="15.6">
      <c r="A1999" s="77" t="s">
        <v>2000</v>
      </c>
      <c r="B1999" s="77" t="s">
        <v>2373</v>
      </c>
      <c r="C1999" s="80">
        <v>130.90923076923079</v>
      </c>
      <c r="D1999" s="79">
        <v>2700000000</v>
      </c>
      <c r="E1999" s="80">
        <v>3.6111111111110885</v>
      </c>
      <c r="F1999" s="79">
        <v>26324999999.999836</v>
      </c>
    </row>
    <row r="2000" spans="1:6" ht="15.6">
      <c r="A2000" s="77" t="s">
        <v>2000</v>
      </c>
      <c r="B2000" s="77" t="s">
        <v>2373</v>
      </c>
      <c r="C2000" s="78">
        <v>130.91250614250615</v>
      </c>
      <c r="D2000" s="79">
        <v>3840000000</v>
      </c>
      <c r="E2000" s="80">
        <v>12.059259259259258</v>
      </c>
      <c r="F2000" s="79">
        <v>17150946502.05761</v>
      </c>
    </row>
    <row r="2001" spans="1:6" ht="15.6">
      <c r="A2001" s="77" t="s">
        <v>2000</v>
      </c>
      <c r="B2001" s="77" t="s">
        <v>2373</v>
      </c>
      <c r="C2001" s="80">
        <v>130.97846153846154</v>
      </c>
      <c r="D2001" s="79">
        <v>4000000000</v>
      </c>
      <c r="E2001" s="80">
        <v>3.6111111111110885</v>
      </c>
      <c r="F2001" s="79">
        <v>38999999999.999756</v>
      </c>
    </row>
    <row r="2002" spans="1:6" ht="15.6">
      <c r="A2002" s="77" t="s">
        <v>1034</v>
      </c>
      <c r="B2002" s="77" t="s">
        <v>2078</v>
      </c>
      <c r="C2002" s="78">
        <v>131.03344322344321</v>
      </c>
      <c r="D2002" s="79">
        <v>1240000000</v>
      </c>
      <c r="E2002" s="78">
        <v>20.296296296296294</v>
      </c>
      <c r="F2002" s="79">
        <v>67952000000</v>
      </c>
    </row>
    <row r="2003" spans="1:6" ht="15.6">
      <c r="A2003" s="77" t="s">
        <v>2000</v>
      </c>
      <c r="B2003" s="77" t="s">
        <v>2373</v>
      </c>
      <c r="C2003" s="78">
        <v>131.05501228501228</v>
      </c>
      <c r="D2003" s="79">
        <v>2580000000</v>
      </c>
      <c r="E2003" s="80">
        <v>12.059259259259258</v>
      </c>
      <c r="F2003" s="79">
        <v>11523292181.069958</v>
      </c>
    </row>
    <row r="2004" spans="1:6" ht="15.6">
      <c r="A2004" s="77" t="s">
        <v>2000</v>
      </c>
      <c r="B2004" s="77" t="s">
        <v>2373</v>
      </c>
      <c r="C2004" s="78">
        <v>131.08351351351351</v>
      </c>
      <c r="D2004" s="79">
        <v>3370000000</v>
      </c>
      <c r="E2004" s="80">
        <v>12.059259259259258</v>
      </c>
      <c r="F2004" s="79">
        <v>15051742112.482849</v>
      </c>
    </row>
    <row r="2005" spans="1:6" ht="15.6">
      <c r="A2005" s="77" t="s">
        <v>2000</v>
      </c>
      <c r="B2005" s="77" t="s">
        <v>2373</v>
      </c>
      <c r="C2005" s="80">
        <v>131.10307692307694</v>
      </c>
      <c r="D2005" s="79">
        <v>5080000000</v>
      </c>
      <c r="E2005" s="80">
        <v>3.6111111111110885</v>
      </c>
      <c r="F2005" s="79">
        <v>49529999999.999687</v>
      </c>
    </row>
    <row r="2006" spans="1:6" ht="15.6">
      <c r="A2006" s="77" t="s">
        <v>1034</v>
      </c>
      <c r="B2006" s="77" t="s">
        <v>2078</v>
      </c>
      <c r="C2006" s="78">
        <v>131.17791208791209</v>
      </c>
      <c r="D2006" s="79">
        <v>983000000</v>
      </c>
      <c r="E2006" s="78">
        <v>20.296296296296294</v>
      </c>
      <c r="F2006" s="79">
        <v>53868400000</v>
      </c>
    </row>
    <row r="2007" spans="1:6" ht="15.6">
      <c r="A2007" s="77" t="s">
        <v>2000</v>
      </c>
      <c r="B2007" s="77" t="s">
        <v>2373</v>
      </c>
      <c r="C2007" s="78">
        <v>131.22601965601964</v>
      </c>
      <c r="D2007" s="79">
        <v>2090000000</v>
      </c>
      <c r="E2007" s="80">
        <v>12.059259259259258</v>
      </c>
      <c r="F2007" s="79">
        <v>9334759945.1303139</v>
      </c>
    </row>
    <row r="2008" spans="1:6" ht="15.6">
      <c r="A2008" s="77" t="s">
        <v>2000</v>
      </c>
      <c r="B2008" s="77" t="s">
        <v>2373</v>
      </c>
      <c r="C2008" s="78">
        <v>131.23457002457002</v>
      </c>
      <c r="D2008" s="79">
        <v>1910000000</v>
      </c>
      <c r="E2008" s="80">
        <v>12.059259259259258</v>
      </c>
      <c r="F2008" s="79">
        <v>8530809327.846364</v>
      </c>
    </row>
    <row r="2009" spans="1:6" ht="15.6">
      <c r="A2009" s="77" t="s">
        <v>1034</v>
      </c>
      <c r="B2009" s="77" t="s">
        <v>2078</v>
      </c>
      <c r="C2009" s="78">
        <v>131.23739926739927</v>
      </c>
      <c r="D2009" s="79">
        <v>224000000</v>
      </c>
      <c r="E2009" s="78">
        <v>20.296296296296294</v>
      </c>
      <c r="F2009" s="79">
        <v>12275200000</v>
      </c>
    </row>
    <row r="2010" spans="1:6" ht="15.6">
      <c r="A2010" s="77" t="s">
        <v>2000</v>
      </c>
      <c r="B2010" s="77" t="s">
        <v>2373</v>
      </c>
      <c r="C2010" s="80">
        <v>131.24153846153848</v>
      </c>
      <c r="D2010" s="79">
        <v>3100000000</v>
      </c>
      <c r="E2010" s="80">
        <v>3.6111111111110885</v>
      </c>
      <c r="F2010" s="79">
        <v>30224999999.999813</v>
      </c>
    </row>
    <row r="2011" spans="1:6" ht="15.6">
      <c r="A2011" s="77" t="s">
        <v>1059</v>
      </c>
      <c r="B2011" s="77" t="s">
        <v>1060</v>
      </c>
      <c r="C2011" s="80">
        <v>131.30538461538464</v>
      </c>
      <c r="D2011" s="79">
        <v>723916938.89698744</v>
      </c>
      <c r="E2011" s="78">
        <v>1.1538461538461537</v>
      </c>
      <c r="F2011" s="79">
        <v>2255279694.2559991</v>
      </c>
    </row>
    <row r="2012" spans="1:6" ht="15.6">
      <c r="A2012" s="77" t="s">
        <v>2000</v>
      </c>
      <c r="B2012" s="77" t="s">
        <v>2373</v>
      </c>
      <c r="C2012" s="78">
        <v>131.35427518427517</v>
      </c>
      <c r="D2012" s="79">
        <v>1730000000</v>
      </c>
      <c r="E2012" s="80">
        <v>12.059259259259258</v>
      </c>
      <c r="F2012" s="79">
        <v>7726858710.5624132</v>
      </c>
    </row>
    <row r="2013" spans="1:6" ht="15.6">
      <c r="A2013" s="77" t="s">
        <v>2000</v>
      </c>
      <c r="B2013" s="77" t="s">
        <v>2373</v>
      </c>
      <c r="C2013" s="78">
        <v>131.36852579852578</v>
      </c>
      <c r="D2013" s="79">
        <v>3130000000</v>
      </c>
      <c r="E2013" s="80">
        <v>12.059259259259258</v>
      </c>
      <c r="F2013" s="79">
        <v>13979807956.10425</v>
      </c>
    </row>
    <row r="2014" spans="1:6" ht="15.6">
      <c r="A2014" s="77" t="s">
        <v>2000</v>
      </c>
      <c r="B2014" s="77" t="s">
        <v>2373</v>
      </c>
      <c r="C2014" s="80">
        <v>131.39384615384617</v>
      </c>
      <c r="D2014" s="79">
        <v>3100000000</v>
      </c>
      <c r="E2014" s="80">
        <v>3.6111111111110885</v>
      </c>
      <c r="F2014" s="79">
        <v>30224999999.999813</v>
      </c>
    </row>
    <row r="2015" spans="1:6" ht="15.6">
      <c r="A2015" s="77" t="s">
        <v>2000</v>
      </c>
      <c r="B2015" s="77" t="s">
        <v>2373</v>
      </c>
      <c r="C2015" s="78">
        <v>131.51103194103192</v>
      </c>
      <c r="D2015" s="79">
        <v>10200000000</v>
      </c>
      <c r="E2015" s="80">
        <v>12.059259259259258</v>
      </c>
      <c r="F2015" s="79">
        <v>45557201646.09053</v>
      </c>
    </row>
    <row r="2016" spans="1:6" ht="15.6">
      <c r="A2016" s="77" t="s">
        <v>2000</v>
      </c>
      <c r="B2016" s="77" t="s">
        <v>2373</v>
      </c>
      <c r="C2016" s="80">
        <v>131.51846153846157</v>
      </c>
      <c r="D2016" s="79">
        <v>2980000000</v>
      </c>
      <c r="E2016" s="80">
        <v>3.6111111111110885</v>
      </c>
      <c r="F2016" s="79">
        <v>29054999999.999821</v>
      </c>
    </row>
    <row r="2017" spans="1:6" ht="15.6">
      <c r="A2017" s="77" t="s">
        <v>2000</v>
      </c>
      <c r="B2017" s="77" t="s">
        <v>2373</v>
      </c>
      <c r="C2017" s="78">
        <v>131.60223587223584</v>
      </c>
      <c r="D2017" s="79">
        <v>1800000000</v>
      </c>
      <c r="E2017" s="80">
        <v>12.059259259259258</v>
      </c>
      <c r="F2017" s="79">
        <v>8039506172.8395042</v>
      </c>
    </row>
    <row r="2018" spans="1:6" ht="15.6">
      <c r="A2018" s="77" t="s">
        <v>2000</v>
      </c>
      <c r="B2018" s="77" t="s">
        <v>2373</v>
      </c>
      <c r="C2018" s="78">
        <v>131.64071253071251</v>
      </c>
      <c r="D2018" s="79">
        <v>2010000000</v>
      </c>
      <c r="E2018" s="80">
        <v>12.059259259259258</v>
      </c>
      <c r="F2018" s="79">
        <v>8977448559.6707821</v>
      </c>
    </row>
    <row r="2019" spans="1:6" ht="15.6">
      <c r="A2019" s="77" t="s">
        <v>1059</v>
      </c>
      <c r="B2019" s="77" t="s">
        <v>1060</v>
      </c>
      <c r="C2019" s="80">
        <v>131.66230769230771</v>
      </c>
      <c r="D2019" s="79">
        <v>903910679.16232789</v>
      </c>
      <c r="E2019" s="78">
        <v>1.1538461538461537</v>
      </c>
      <c r="F2019" s="79">
        <v>2816029423.5441751</v>
      </c>
    </row>
    <row r="2020" spans="1:6" ht="15.6">
      <c r="A2020" s="77" t="s">
        <v>2000</v>
      </c>
      <c r="B2020" s="77" t="s">
        <v>2373</v>
      </c>
      <c r="C2020" s="80">
        <v>131.6846153846154</v>
      </c>
      <c r="D2020" s="79">
        <v>5000000000</v>
      </c>
      <c r="E2020" s="80">
        <v>3.6111111111110885</v>
      </c>
      <c r="F2020" s="79">
        <v>48749999999.999702</v>
      </c>
    </row>
    <row r="2021" spans="1:6" ht="15.6">
      <c r="A2021" s="77" t="s">
        <v>2000</v>
      </c>
      <c r="B2021" s="77" t="s">
        <v>2373</v>
      </c>
      <c r="C2021" s="78">
        <v>131.68631449631448</v>
      </c>
      <c r="D2021" s="79">
        <v>2240000000</v>
      </c>
      <c r="E2021" s="80">
        <v>12.059259259259258</v>
      </c>
      <c r="F2021" s="79">
        <v>10004718792.86694</v>
      </c>
    </row>
    <row r="2022" spans="1:6" ht="15.6">
      <c r="A2022" s="77" t="s">
        <v>2000</v>
      </c>
      <c r="B2022" s="77" t="s">
        <v>2373</v>
      </c>
      <c r="C2022" s="78">
        <v>131.75044226044224</v>
      </c>
      <c r="D2022" s="79">
        <v>1950000000</v>
      </c>
      <c r="E2022" s="80">
        <v>12.059259259259258</v>
      </c>
      <c r="F2022" s="79">
        <v>8709465020.5761299</v>
      </c>
    </row>
    <row r="2023" spans="1:6" ht="15.6">
      <c r="A2023" s="77" t="s">
        <v>2000</v>
      </c>
      <c r="B2023" s="77" t="s">
        <v>2373</v>
      </c>
      <c r="C2023" s="80">
        <v>131.79538461538462</v>
      </c>
      <c r="D2023" s="79">
        <v>1750000000</v>
      </c>
      <c r="E2023" s="80">
        <v>3.6111111111110885</v>
      </c>
      <c r="F2023" s="79">
        <v>17062499999.999893</v>
      </c>
    </row>
    <row r="2024" spans="1:6" ht="15.6">
      <c r="A2024" s="77" t="s">
        <v>2000</v>
      </c>
      <c r="B2024" s="77" t="s">
        <v>2373</v>
      </c>
      <c r="C2024" s="78">
        <v>131.81029484029483</v>
      </c>
      <c r="D2024" s="79">
        <v>3790000000</v>
      </c>
      <c r="E2024" s="80">
        <v>12.059259259259258</v>
      </c>
      <c r="F2024" s="79">
        <v>16927626886.145403</v>
      </c>
    </row>
    <row r="2025" spans="1:6" ht="15.6">
      <c r="A2025" s="77" t="s">
        <v>2000</v>
      </c>
      <c r="B2025" s="77" t="s">
        <v>2373</v>
      </c>
      <c r="C2025" s="78">
        <v>131.87014742014742</v>
      </c>
      <c r="D2025" s="79">
        <v>2530000000</v>
      </c>
      <c r="E2025" s="80">
        <v>12.059259259259258</v>
      </c>
      <c r="F2025" s="79">
        <v>11299972565.157749</v>
      </c>
    </row>
    <row r="2026" spans="1:6" ht="15.6">
      <c r="A2026" s="77" t="s">
        <v>2000</v>
      </c>
      <c r="B2026" s="77" t="s">
        <v>2373</v>
      </c>
      <c r="C2026" s="78">
        <v>131.92429975429974</v>
      </c>
      <c r="D2026" s="79">
        <v>2040000000</v>
      </c>
      <c r="E2026" s="80">
        <v>12.059259259259258</v>
      </c>
      <c r="F2026" s="79">
        <v>9111440329.2181053</v>
      </c>
    </row>
    <row r="2027" spans="1:6" ht="15.6">
      <c r="A2027" s="77" t="s">
        <v>2000</v>
      </c>
      <c r="B2027" s="77" t="s">
        <v>2373</v>
      </c>
      <c r="C2027" s="80">
        <v>131.96153846153845</v>
      </c>
      <c r="D2027" s="79">
        <v>1600000000</v>
      </c>
      <c r="E2027" s="80">
        <v>3.6111111111110885</v>
      </c>
      <c r="F2027" s="79">
        <v>15599999999.999903</v>
      </c>
    </row>
    <row r="2028" spans="1:6" ht="15.6">
      <c r="A2028" s="77" t="s">
        <v>2000</v>
      </c>
      <c r="B2028" s="77" t="s">
        <v>2373</v>
      </c>
      <c r="C2028" s="78">
        <v>131.98130221130219</v>
      </c>
      <c r="D2028" s="79">
        <v>2510000000</v>
      </c>
      <c r="E2028" s="80">
        <v>12.059259259259258</v>
      </c>
      <c r="F2028" s="79">
        <v>11210644718.792866</v>
      </c>
    </row>
    <row r="2029" spans="1:6" ht="15.6">
      <c r="A2029" s="77" t="s">
        <v>1059</v>
      </c>
      <c r="B2029" s="77" t="s">
        <v>1060</v>
      </c>
      <c r="C2029" s="80">
        <v>132.01923076923077</v>
      </c>
      <c r="D2029" s="79">
        <v>902311205.70260692</v>
      </c>
      <c r="E2029" s="78">
        <v>1.1538461538461537</v>
      </c>
      <c r="F2029" s="79">
        <v>2811046448.5350447</v>
      </c>
    </row>
    <row r="2030" spans="1:6" ht="15.6">
      <c r="A2030" s="77" t="s">
        <v>2000</v>
      </c>
      <c r="B2030" s="77" t="s">
        <v>2373</v>
      </c>
      <c r="C2030" s="78">
        <v>132.02690417690417</v>
      </c>
      <c r="D2030" s="79">
        <v>3530000000</v>
      </c>
      <c r="E2030" s="80">
        <v>12.059259259259258</v>
      </c>
      <c r="F2030" s="79">
        <v>15766364883.401918</v>
      </c>
    </row>
    <row r="2031" spans="1:6" ht="15.6">
      <c r="A2031" s="77" t="s">
        <v>2000</v>
      </c>
      <c r="B2031" s="77" t="s">
        <v>2373</v>
      </c>
      <c r="C2031" s="80">
        <v>132.1</v>
      </c>
      <c r="D2031" s="79">
        <v>3100000000</v>
      </c>
      <c r="E2031" s="80">
        <v>3.6111111111110885</v>
      </c>
      <c r="F2031" s="79">
        <v>30224999999.999813</v>
      </c>
    </row>
    <row r="2032" spans="1:6" ht="15.6">
      <c r="A2032" s="77" t="s">
        <v>2000</v>
      </c>
      <c r="B2032" s="77" t="s">
        <v>2373</v>
      </c>
      <c r="C2032" s="78">
        <v>132.10670761670761</v>
      </c>
      <c r="D2032" s="79">
        <v>3850000000</v>
      </c>
      <c r="E2032" s="80">
        <v>12.059259259259258</v>
      </c>
      <c r="F2032" s="79">
        <v>17195610425.240055</v>
      </c>
    </row>
    <row r="2033" spans="1:6" ht="15.6">
      <c r="A2033" s="77" t="s">
        <v>2000</v>
      </c>
      <c r="B2033" s="77" t="s">
        <v>2373</v>
      </c>
      <c r="C2033" s="78">
        <v>132.17511056511054</v>
      </c>
      <c r="D2033" s="79">
        <v>3460000000</v>
      </c>
      <c r="E2033" s="80">
        <v>12.059259259259258</v>
      </c>
      <c r="F2033" s="79">
        <v>15453717421.124826</v>
      </c>
    </row>
    <row r="2034" spans="1:6" ht="15.6">
      <c r="A2034" s="77" t="s">
        <v>2000</v>
      </c>
      <c r="B2034" s="77" t="s">
        <v>2373</v>
      </c>
      <c r="C2034" s="80">
        <v>132.23846153846154</v>
      </c>
      <c r="D2034" s="79">
        <v>4900000000</v>
      </c>
      <c r="E2034" s="80">
        <v>3.6111111111110885</v>
      </c>
      <c r="F2034" s="79">
        <v>47774999999.999702</v>
      </c>
    </row>
    <row r="2035" spans="1:6" ht="15.6">
      <c r="A2035" s="77" t="s">
        <v>2000</v>
      </c>
      <c r="B2035" s="77" t="s">
        <v>2373</v>
      </c>
      <c r="C2035" s="78">
        <v>132.2392383292383</v>
      </c>
      <c r="D2035" s="79">
        <v>5850000000</v>
      </c>
      <c r="E2035" s="80">
        <v>12.059259259259258</v>
      </c>
      <c r="F2035" s="79">
        <v>26128395061.72839</v>
      </c>
    </row>
    <row r="2036" spans="1:6" ht="15.6">
      <c r="A2036" s="77" t="s">
        <v>1059</v>
      </c>
      <c r="B2036" s="77" t="s">
        <v>1071</v>
      </c>
      <c r="C2036" s="80">
        <v>132.30000000000004</v>
      </c>
      <c r="D2036" s="79">
        <v>253971935.23393539</v>
      </c>
      <c r="E2036" s="78">
        <v>7.5</v>
      </c>
      <c r="F2036" s="79">
        <v>5142931688.4871922</v>
      </c>
    </row>
    <row r="2037" spans="1:6" ht="15.6">
      <c r="A2037" s="77" t="s">
        <v>2000</v>
      </c>
      <c r="B2037" s="77" t="s">
        <v>2373</v>
      </c>
      <c r="C2037" s="78">
        <v>132.30051597051593</v>
      </c>
      <c r="D2037" s="79">
        <v>8070000000</v>
      </c>
      <c r="E2037" s="80">
        <v>12.059259259259258</v>
      </c>
      <c r="F2037" s="79">
        <v>36043786008.230446</v>
      </c>
    </row>
    <row r="2038" spans="1:6" ht="15.6">
      <c r="A2038" s="77" t="s">
        <v>2000</v>
      </c>
      <c r="B2038" s="77" t="s">
        <v>2373</v>
      </c>
      <c r="C2038" s="78">
        <v>132.36179361179356</v>
      </c>
      <c r="D2038" s="79">
        <v>3410000000</v>
      </c>
      <c r="E2038" s="80">
        <v>12.059259259259258</v>
      </c>
      <c r="F2038" s="79">
        <v>15230397805.21262</v>
      </c>
    </row>
    <row r="2039" spans="1:6" ht="15.6">
      <c r="A2039" s="77" t="s">
        <v>1059</v>
      </c>
      <c r="B2039" s="77" t="s">
        <v>1060</v>
      </c>
      <c r="C2039" s="80">
        <v>132.37615384615384</v>
      </c>
      <c r="D2039" s="79">
        <v>766545008.5556314</v>
      </c>
      <c r="E2039" s="78">
        <v>1.1538461538461537</v>
      </c>
      <c r="F2039" s="79">
        <v>2388082526.6540823</v>
      </c>
    </row>
    <row r="2040" spans="1:6" ht="15.6">
      <c r="A2040" s="77" t="s">
        <v>2000</v>
      </c>
      <c r="B2040" s="77" t="s">
        <v>2373</v>
      </c>
      <c r="C2040" s="80">
        <v>132.37692307692308</v>
      </c>
      <c r="D2040" s="79">
        <v>1350000000</v>
      </c>
      <c r="E2040" s="80">
        <v>3.6111111111110885</v>
      </c>
      <c r="F2040" s="79">
        <v>13162499999.999918</v>
      </c>
    </row>
    <row r="2041" spans="1:6" ht="15.6">
      <c r="A2041" s="77" t="s">
        <v>2267</v>
      </c>
      <c r="B2041" s="77" t="s">
        <v>2370</v>
      </c>
      <c r="C2041" s="80">
        <v>132.41120331950179</v>
      </c>
      <c r="D2041" s="79">
        <v>5100000000</v>
      </c>
      <c r="E2041" s="80">
        <v>46.346153846153946</v>
      </c>
      <c r="F2041" s="79">
        <v>638186538461.53992</v>
      </c>
    </row>
    <row r="2042" spans="1:6" ht="15.6">
      <c r="A2042" s="77" t="s">
        <v>2000</v>
      </c>
      <c r="B2042" s="77" t="s">
        <v>2373</v>
      </c>
      <c r="C2042" s="78">
        <v>132.43162162162156</v>
      </c>
      <c r="D2042" s="79">
        <v>2010000000</v>
      </c>
      <c r="E2042" s="80">
        <v>12.059259259259258</v>
      </c>
      <c r="F2042" s="79">
        <v>8977448559.6707821</v>
      </c>
    </row>
    <row r="2043" spans="1:6" ht="15.6">
      <c r="A2043" s="77" t="s">
        <v>2267</v>
      </c>
      <c r="B2043" s="77" t="s">
        <v>2370</v>
      </c>
      <c r="C2043" s="80">
        <v>132.47593360995822</v>
      </c>
      <c r="D2043" s="79">
        <v>5200000000</v>
      </c>
      <c r="E2043" s="80">
        <v>46.346153846153946</v>
      </c>
      <c r="F2043" s="79">
        <v>650700000000.00146</v>
      </c>
    </row>
    <row r="2044" spans="1:6" ht="15.6">
      <c r="A2044" s="77" t="s">
        <v>2000</v>
      </c>
      <c r="B2044" s="77" t="s">
        <v>2373</v>
      </c>
      <c r="C2044" s="78">
        <v>132.48007371007364</v>
      </c>
      <c r="D2044" s="79">
        <v>6500000000</v>
      </c>
      <c r="E2044" s="80">
        <v>12.059259259259258</v>
      </c>
      <c r="F2044" s="79">
        <v>29031550068.587101</v>
      </c>
    </row>
    <row r="2045" spans="1:6" ht="15.6">
      <c r="A2045" s="77" t="s">
        <v>2000</v>
      </c>
      <c r="B2045" s="77" t="s">
        <v>2373</v>
      </c>
      <c r="C2045" s="78">
        <v>132.53992628992623</v>
      </c>
      <c r="D2045" s="79">
        <v>4620000000</v>
      </c>
      <c r="E2045" s="80">
        <v>12.059259259259258</v>
      </c>
      <c r="F2045" s="79">
        <v>20634732510.288063</v>
      </c>
    </row>
    <row r="2046" spans="1:6" ht="15.6">
      <c r="A2046" s="77" t="s">
        <v>2267</v>
      </c>
      <c r="B2046" s="77" t="s">
        <v>2370</v>
      </c>
      <c r="C2046" s="80">
        <v>132.56224066390013</v>
      </c>
      <c r="D2046" s="79">
        <v>8100000000</v>
      </c>
      <c r="E2046" s="80">
        <v>46.346153846153946</v>
      </c>
      <c r="F2046" s="79">
        <v>1013590384615.387</v>
      </c>
    </row>
    <row r="2047" spans="1:6" ht="15.6">
      <c r="A2047" s="77" t="s">
        <v>2000</v>
      </c>
      <c r="B2047" s="77" t="s">
        <v>2373</v>
      </c>
      <c r="C2047" s="78">
        <v>132.60120393120386</v>
      </c>
      <c r="D2047" s="79">
        <v>3020000000</v>
      </c>
      <c r="E2047" s="80">
        <v>12.059259259259258</v>
      </c>
      <c r="F2047" s="79">
        <v>13488504801.097391</v>
      </c>
    </row>
    <row r="2048" spans="1:6" ht="15.6">
      <c r="A2048" s="77" t="s">
        <v>2000</v>
      </c>
      <c r="B2048" s="77" t="s">
        <v>2373</v>
      </c>
      <c r="C2048" s="80">
        <v>132.65384615384616</v>
      </c>
      <c r="D2048" s="79">
        <v>2900000000</v>
      </c>
      <c r="E2048" s="80">
        <v>3.6111111111110885</v>
      </c>
      <c r="F2048" s="79">
        <v>28274999999.999825</v>
      </c>
    </row>
    <row r="2049" spans="1:6" ht="15.6">
      <c r="A2049" s="77" t="s">
        <v>2000</v>
      </c>
      <c r="B2049" s="77" t="s">
        <v>2373</v>
      </c>
      <c r="C2049" s="78">
        <v>132.66960687960679</v>
      </c>
      <c r="D2049" s="79">
        <v>2820000000</v>
      </c>
      <c r="E2049" s="80">
        <v>12.059259259259258</v>
      </c>
      <c r="F2049" s="79">
        <v>12595226337.448559</v>
      </c>
    </row>
    <row r="2050" spans="1:6" ht="15.6">
      <c r="A2050" s="77" t="s">
        <v>1059</v>
      </c>
      <c r="B2050" s="77" t="s">
        <v>1071</v>
      </c>
      <c r="C2050" s="80">
        <v>132.69500000000002</v>
      </c>
      <c r="D2050" s="79">
        <v>235469882.86019307</v>
      </c>
      <c r="E2050" s="78">
        <v>7.5</v>
      </c>
      <c r="F2050" s="79">
        <v>4768265127.91891</v>
      </c>
    </row>
    <row r="2051" spans="1:6" ht="15.6">
      <c r="A2051" s="77" t="s">
        <v>1034</v>
      </c>
      <c r="B2051" s="77" t="s">
        <v>2078</v>
      </c>
      <c r="C2051" s="78">
        <v>132.70758241758242</v>
      </c>
      <c r="D2051" s="79">
        <v>49700000</v>
      </c>
      <c r="E2051" s="78">
        <v>20.296296296296294</v>
      </c>
      <c r="F2051" s="79">
        <v>2723560000</v>
      </c>
    </row>
    <row r="2052" spans="1:6" ht="15.6">
      <c r="A2052" s="77" t="s">
        <v>1059</v>
      </c>
      <c r="B2052" s="77" t="s">
        <v>1060</v>
      </c>
      <c r="C2052" s="80">
        <v>132.73307692307691</v>
      </c>
      <c r="D2052" s="79">
        <v>730802368.36650085</v>
      </c>
      <c r="E2052" s="78">
        <v>1.1538461538461537</v>
      </c>
      <c r="F2052" s="79">
        <v>2276730455.2956371</v>
      </c>
    </row>
    <row r="2053" spans="1:6" ht="15.6">
      <c r="A2053" s="77" t="s">
        <v>1034</v>
      </c>
      <c r="B2053" s="77" t="s">
        <v>2078</v>
      </c>
      <c r="C2053" s="78">
        <v>132.73307692307691</v>
      </c>
      <c r="D2053" s="79">
        <v>6220000</v>
      </c>
      <c r="E2053" s="78">
        <v>20.296296296296294</v>
      </c>
      <c r="F2053" s="79">
        <v>340856000</v>
      </c>
    </row>
    <row r="2054" spans="1:6" ht="15.6">
      <c r="A2054" s="77" t="s">
        <v>2267</v>
      </c>
      <c r="B2054" s="77" t="s">
        <v>2370</v>
      </c>
      <c r="C2054" s="80">
        <v>132.75643153526943</v>
      </c>
      <c r="D2054" s="79">
        <v>5400000000</v>
      </c>
      <c r="E2054" s="80">
        <v>46.346153846153946</v>
      </c>
      <c r="F2054" s="79">
        <v>675726923076.92456</v>
      </c>
    </row>
    <row r="2055" spans="1:6" ht="15.6">
      <c r="A2055" s="77" t="s">
        <v>1059</v>
      </c>
      <c r="B2055" s="77" t="s">
        <v>1071</v>
      </c>
      <c r="C2055" s="80">
        <v>132.79375000000002</v>
      </c>
      <c r="D2055" s="79">
        <v>404471781.71641791</v>
      </c>
      <c r="E2055" s="78">
        <v>7.5</v>
      </c>
      <c r="F2055" s="79">
        <v>8190553579.7574625</v>
      </c>
    </row>
    <row r="2056" spans="1:6" ht="15.6">
      <c r="A2056" s="77" t="s">
        <v>2000</v>
      </c>
      <c r="B2056" s="77" t="s">
        <v>2373</v>
      </c>
      <c r="C2056" s="80">
        <v>132.82000000000002</v>
      </c>
      <c r="D2056" s="79">
        <v>2850000000</v>
      </c>
      <c r="E2056" s="80">
        <v>3.6111111111110885</v>
      </c>
      <c r="F2056" s="79">
        <v>27787499999.999828</v>
      </c>
    </row>
    <row r="2057" spans="1:6" ht="15.6">
      <c r="A2057" s="77" t="s">
        <v>2267</v>
      </c>
      <c r="B2057" s="77" t="s">
        <v>2370</v>
      </c>
      <c r="C2057" s="80">
        <v>132.84273858921134</v>
      </c>
      <c r="D2057" s="79">
        <v>4300000000</v>
      </c>
      <c r="E2057" s="80">
        <v>46.346153846153946</v>
      </c>
      <c r="F2057" s="79">
        <v>538078846153.84735</v>
      </c>
    </row>
    <row r="2058" spans="1:6" ht="15.6">
      <c r="A2058" s="77" t="s">
        <v>1034</v>
      </c>
      <c r="B2058" s="77" t="s">
        <v>2078</v>
      </c>
      <c r="C2058" s="78">
        <v>132.86054945054943</v>
      </c>
      <c r="D2058" s="79">
        <v>566000000</v>
      </c>
      <c r="E2058" s="78">
        <v>20.296296296296294</v>
      </c>
      <c r="F2058" s="79">
        <v>31016800000</v>
      </c>
    </row>
    <row r="2059" spans="1:6" ht="15.6">
      <c r="A2059" s="77" t="s">
        <v>1059</v>
      </c>
      <c r="B2059" s="77" t="s">
        <v>1071</v>
      </c>
      <c r="C2059" s="80">
        <v>132.89250000000001</v>
      </c>
      <c r="D2059" s="79">
        <v>340402035.70773244</v>
      </c>
      <c r="E2059" s="78">
        <v>7.5</v>
      </c>
      <c r="F2059" s="79">
        <v>6893141223.081583</v>
      </c>
    </row>
    <row r="2060" spans="1:6" ht="15.6">
      <c r="A2060" s="77" t="s">
        <v>2000</v>
      </c>
      <c r="B2060" s="77" t="s">
        <v>2373</v>
      </c>
      <c r="C2060" s="78">
        <v>132.90189189189181</v>
      </c>
      <c r="D2060" s="79">
        <v>2830000000</v>
      </c>
      <c r="E2060" s="80">
        <v>12.059259259259258</v>
      </c>
      <c r="F2060" s="79">
        <v>12639890260.630999</v>
      </c>
    </row>
    <row r="2061" spans="1:6" ht="15.6">
      <c r="A2061" s="77" t="s">
        <v>2000</v>
      </c>
      <c r="B2061" s="77" t="s">
        <v>2373</v>
      </c>
      <c r="C2061" s="78">
        <v>132.94321867321858</v>
      </c>
      <c r="D2061" s="79">
        <v>2320000000</v>
      </c>
      <c r="E2061" s="80">
        <v>12.059259259259258</v>
      </c>
      <c r="F2061" s="79">
        <v>10362030178.326473</v>
      </c>
    </row>
    <row r="2062" spans="1:6" ht="15.6">
      <c r="A2062" s="77" t="s">
        <v>2000</v>
      </c>
      <c r="B2062" s="77" t="s">
        <v>2373</v>
      </c>
      <c r="C2062" s="80">
        <v>132.94461538461542</v>
      </c>
      <c r="D2062" s="79">
        <v>2300000000</v>
      </c>
      <c r="E2062" s="80">
        <v>3.6111111111110885</v>
      </c>
      <c r="F2062" s="79">
        <v>22424999999.999863</v>
      </c>
    </row>
    <row r="2063" spans="1:6" ht="15.6">
      <c r="A2063" s="77" t="s">
        <v>2267</v>
      </c>
      <c r="B2063" s="77" t="s">
        <v>2370</v>
      </c>
      <c r="C2063" s="80">
        <v>132.97219917012421</v>
      </c>
      <c r="D2063" s="79">
        <v>3900000000</v>
      </c>
      <c r="E2063" s="80">
        <v>46.346153846153946</v>
      </c>
      <c r="F2063" s="79">
        <v>488025000000.0011</v>
      </c>
    </row>
    <row r="2064" spans="1:6" ht="15.6">
      <c r="A2064" s="77" t="s">
        <v>2000</v>
      </c>
      <c r="B2064" s="77" t="s">
        <v>2373</v>
      </c>
      <c r="C2064" s="78">
        <v>133.01162162162154</v>
      </c>
      <c r="D2064" s="79">
        <v>2720000000</v>
      </c>
      <c r="E2064" s="80">
        <v>12.059259259259258</v>
      </c>
      <c r="F2064" s="79">
        <v>12148587105.624142</v>
      </c>
    </row>
    <row r="2065" spans="1:6" ht="15.6">
      <c r="A2065" s="77" t="s">
        <v>1034</v>
      </c>
      <c r="B2065" s="77" t="s">
        <v>2078</v>
      </c>
      <c r="C2065" s="78">
        <v>133.0305128205128</v>
      </c>
      <c r="D2065" s="79">
        <v>290000000</v>
      </c>
      <c r="E2065" s="78">
        <v>20.296296296296294</v>
      </c>
      <c r="F2065" s="79">
        <v>15892000000</v>
      </c>
    </row>
    <row r="2066" spans="1:6" ht="15.6">
      <c r="A2066" s="77" t="s">
        <v>2000</v>
      </c>
      <c r="B2066" s="77" t="s">
        <v>2373</v>
      </c>
      <c r="C2066" s="78">
        <v>133.04582309582301</v>
      </c>
      <c r="D2066" s="79">
        <v>3030000000</v>
      </c>
      <c r="E2066" s="80">
        <v>12.059259259259258</v>
      </c>
      <c r="F2066" s="79">
        <v>13533168724.279833</v>
      </c>
    </row>
    <row r="2067" spans="1:6" ht="15.6">
      <c r="A2067" s="77" t="s">
        <v>2267</v>
      </c>
      <c r="B2067" s="77" t="s">
        <v>2370</v>
      </c>
      <c r="C2067" s="80">
        <v>133.08008298755161</v>
      </c>
      <c r="D2067" s="79">
        <v>5100000000</v>
      </c>
      <c r="E2067" s="80">
        <v>46.346153846153946</v>
      </c>
      <c r="F2067" s="79">
        <v>638186538461.53992</v>
      </c>
    </row>
    <row r="2068" spans="1:6" ht="15.6">
      <c r="A2068" s="77" t="s">
        <v>2000</v>
      </c>
      <c r="B2068" s="77" t="s">
        <v>2373</v>
      </c>
      <c r="C2068" s="80">
        <v>133.08307692307696</v>
      </c>
      <c r="D2068" s="79">
        <v>1850000000</v>
      </c>
      <c r="E2068" s="80">
        <v>3.6111111111110885</v>
      </c>
      <c r="F2068" s="79">
        <v>18037499999.999886</v>
      </c>
    </row>
    <row r="2069" spans="1:6" ht="15.6">
      <c r="A2069" s="77" t="s">
        <v>2000</v>
      </c>
      <c r="B2069" s="77" t="s">
        <v>2373</v>
      </c>
      <c r="C2069" s="78">
        <v>133.08999999999992</v>
      </c>
      <c r="D2069" s="79">
        <v>3390000000</v>
      </c>
      <c r="E2069" s="80">
        <v>12.059259259259258</v>
      </c>
      <c r="F2069" s="79">
        <v>15141069958.847734</v>
      </c>
    </row>
    <row r="2070" spans="1:6" ht="15.6">
      <c r="A2070" s="77" t="s">
        <v>1034</v>
      </c>
      <c r="B2070" s="77" t="s">
        <v>2078</v>
      </c>
      <c r="C2070" s="78">
        <v>133.08999999999997</v>
      </c>
      <c r="D2070" s="79">
        <v>82900000</v>
      </c>
      <c r="E2070" s="78">
        <v>20.296296296296294</v>
      </c>
      <c r="F2070" s="79">
        <v>4542920000</v>
      </c>
    </row>
    <row r="2071" spans="1:6" ht="15.6">
      <c r="A2071" s="77" t="s">
        <v>1059</v>
      </c>
      <c r="B2071" s="77" t="s">
        <v>1060</v>
      </c>
      <c r="C2071" s="80">
        <v>133.09</v>
      </c>
      <c r="D2071" s="79">
        <v>767457439.15845263</v>
      </c>
      <c r="E2071" s="78">
        <v>1.1538461538461537</v>
      </c>
      <c r="F2071" s="79">
        <v>2390925098.916718</v>
      </c>
    </row>
    <row r="2072" spans="1:6" ht="15.6">
      <c r="A2072" s="77" t="s">
        <v>2000</v>
      </c>
      <c r="B2072" s="77" t="s">
        <v>2373</v>
      </c>
      <c r="C2072" s="78">
        <v>133.10978090766815</v>
      </c>
      <c r="D2072" s="79">
        <v>1510000000</v>
      </c>
      <c r="E2072" s="80">
        <v>14.571428571428571</v>
      </c>
      <c r="F2072" s="79">
        <v>8149206349.2063484</v>
      </c>
    </row>
    <row r="2073" spans="1:6" ht="15.6">
      <c r="A2073" s="77" t="s">
        <v>2000</v>
      </c>
      <c r="B2073" s="77" t="s">
        <v>2373</v>
      </c>
      <c r="C2073" s="78">
        <v>133.11905320813764</v>
      </c>
      <c r="D2073" s="79">
        <v>3490000000</v>
      </c>
      <c r="E2073" s="80">
        <v>14.571428571428571</v>
      </c>
      <c r="F2073" s="79">
        <v>18834920634.920631</v>
      </c>
    </row>
    <row r="2074" spans="1:6" ht="15.6">
      <c r="A2074" s="77" t="s">
        <v>2000</v>
      </c>
      <c r="B2074" s="77" t="s">
        <v>2373</v>
      </c>
      <c r="C2074" s="78">
        <v>133.12770735524251</v>
      </c>
      <c r="D2074" s="79">
        <v>5780000000</v>
      </c>
      <c r="E2074" s="80">
        <v>14.571428571428571</v>
      </c>
      <c r="F2074" s="79">
        <v>31193650793.650795</v>
      </c>
    </row>
    <row r="2075" spans="1:6" ht="15.6">
      <c r="A2075" s="77" t="s">
        <v>1034</v>
      </c>
      <c r="B2075" s="77" t="s">
        <v>2078</v>
      </c>
      <c r="C2075" s="78">
        <v>133.13249084249082</v>
      </c>
      <c r="D2075" s="79">
        <v>10400000</v>
      </c>
      <c r="E2075" s="78">
        <v>6.9714285714285706</v>
      </c>
      <c r="F2075" s="79">
        <v>195757714.28571427</v>
      </c>
    </row>
    <row r="2076" spans="1:6" ht="15.6">
      <c r="A2076" s="77" t="s">
        <v>2000</v>
      </c>
      <c r="B2076" s="77" t="s">
        <v>2373</v>
      </c>
      <c r="C2076" s="78">
        <v>133.13790688575895</v>
      </c>
      <c r="D2076" s="79">
        <v>3070000000</v>
      </c>
      <c r="E2076" s="80">
        <v>14.571428571428571</v>
      </c>
      <c r="F2076" s="79">
        <v>16568253968.253967</v>
      </c>
    </row>
    <row r="2077" spans="1:6" ht="15.6">
      <c r="A2077" s="77" t="s">
        <v>2000</v>
      </c>
      <c r="B2077" s="77" t="s">
        <v>2373</v>
      </c>
      <c r="C2077" s="78">
        <v>133.14996087636928</v>
      </c>
      <c r="D2077" s="79">
        <v>4420000000</v>
      </c>
      <c r="E2077" s="80">
        <v>14.571428571428571</v>
      </c>
      <c r="F2077" s="79">
        <v>23853968253.968254</v>
      </c>
    </row>
    <row r="2078" spans="1:6" ht="15.6">
      <c r="A2078" s="77" t="s">
        <v>1034</v>
      </c>
      <c r="B2078" s="77" t="s">
        <v>2078</v>
      </c>
      <c r="C2078" s="78">
        <v>133.15798534798532</v>
      </c>
      <c r="D2078" s="79">
        <v>104000000</v>
      </c>
      <c r="E2078" s="78">
        <v>6.9714285714285706</v>
      </c>
      <c r="F2078" s="79">
        <v>1957577142.8571427</v>
      </c>
    </row>
    <row r="2079" spans="1:6" ht="15.6">
      <c r="A2079" s="77" t="s">
        <v>2000</v>
      </c>
      <c r="B2079" s="77" t="s">
        <v>2373</v>
      </c>
      <c r="C2079" s="78">
        <v>133.16479655712044</v>
      </c>
      <c r="D2079" s="79">
        <v>3840000000</v>
      </c>
      <c r="E2079" s="80">
        <v>14.571428571428571</v>
      </c>
      <c r="F2079" s="79">
        <v>20723809523.809521</v>
      </c>
    </row>
    <row r="2080" spans="1:6" ht="15.6">
      <c r="A2080" s="77" t="s">
        <v>2000</v>
      </c>
      <c r="B2080" s="77" t="s">
        <v>2373</v>
      </c>
      <c r="C2080" s="78">
        <v>133.17406885758993</v>
      </c>
      <c r="D2080" s="79">
        <v>1210000000</v>
      </c>
      <c r="E2080" s="80">
        <v>14.571428571428571</v>
      </c>
      <c r="F2080" s="79">
        <v>6530158730.1587296</v>
      </c>
    </row>
    <row r="2081" spans="1:6" ht="15.6">
      <c r="A2081" s="77" t="s">
        <v>2267</v>
      </c>
      <c r="B2081" s="77" t="s">
        <v>2370</v>
      </c>
      <c r="C2081" s="80">
        <v>133.17717842323626</v>
      </c>
      <c r="D2081" s="79">
        <v>3300000000</v>
      </c>
      <c r="E2081" s="80">
        <v>46.346153846153946</v>
      </c>
      <c r="F2081" s="79">
        <v>412944230769.23169</v>
      </c>
    </row>
    <row r="2082" spans="1:6" ht="15.6">
      <c r="A2082" s="77" t="s">
        <v>1059</v>
      </c>
      <c r="B2082" s="77" t="s">
        <v>1071</v>
      </c>
      <c r="C2082" s="80">
        <v>133.18875</v>
      </c>
      <c r="D2082" s="79">
        <v>326883220.10939693</v>
      </c>
      <c r="E2082" s="78">
        <v>0.97222222222222221</v>
      </c>
      <c r="F2082" s="79">
        <v>858068452.78716707</v>
      </c>
    </row>
    <row r="2083" spans="1:6" ht="15.6">
      <c r="A2083" s="77" t="s">
        <v>2000</v>
      </c>
      <c r="B2083" s="77" t="s">
        <v>2373</v>
      </c>
      <c r="C2083" s="78">
        <v>133.19014084507037</v>
      </c>
      <c r="D2083" s="79">
        <v>2010000000</v>
      </c>
      <c r="E2083" s="80">
        <v>14.571428571428571</v>
      </c>
      <c r="F2083" s="79">
        <v>10847619047.619045</v>
      </c>
    </row>
    <row r="2084" spans="1:6" ht="15.6">
      <c r="A2084" s="77" t="s">
        <v>2000</v>
      </c>
      <c r="B2084" s="77" t="s">
        <v>2373</v>
      </c>
      <c r="C2084" s="78">
        <v>133.20404929577461</v>
      </c>
      <c r="D2084" s="79">
        <v>3200000000</v>
      </c>
      <c r="E2084" s="80">
        <v>14.571428571428571</v>
      </c>
      <c r="F2084" s="79">
        <v>17269841269.841267</v>
      </c>
    </row>
    <row r="2085" spans="1:6" ht="15.6">
      <c r="A2085" s="77" t="s">
        <v>2000</v>
      </c>
      <c r="B2085" s="77" t="s">
        <v>2373</v>
      </c>
      <c r="C2085" s="80">
        <v>133.20769230769235</v>
      </c>
      <c r="D2085" s="79">
        <v>2000000000</v>
      </c>
      <c r="E2085" s="80">
        <v>3.6111111111110885</v>
      </c>
      <c r="F2085" s="79">
        <v>19499999999.999878</v>
      </c>
    </row>
    <row r="2086" spans="1:6" ht="15.6">
      <c r="A2086" s="77" t="s">
        <v>2000</v>
      </c>
      <c r="B2086" s="77" t="s">
        <v>2373</v>
      </c>
      <c r="C2086" s="78">
        <v>133.21424882629105</v>
      </c>
      <c r="D2086" s="79">
        <v>2800000000</v>
      </c>
      <c r="E2086" s="80">
        <v>14.571428571428571</v>
      </c>
      <c r="F2086" s="79">
        <v>15111111111.111111</v>
      </c>
    </row>
    <row r="2087" spans="1:6" ht="15.6">
      <c r="A2087" s="77" t="s">
        <v>1034</v>
      </c>
      <c r="B2087" s="77" t="s">
        <v>2078</v>
      </c>
      <c r="C2087" s="78">
        <v>133.22597069597066</v>
      </c>
      <c r="D2087" s="79">
        <v>1500000000</v>
      </c>
      <c r="E2087" s="78">
        <v>6.9714285714285706</v>
      </c>
      <c r="F2087" s="79">
        <v>28234285714.285713</v>
      </c>
    </row>
    <row r="2088" spans="1:6" ht="15.6">
      <c r="A2088" s="77" t="s">
        <v>2000</v>
      </c>
      <c r="B2088" s="77" t="s">
        <v>2373</v>
      </c>
      <c r="C2088" s="78">
        <v>133.24021126760562</v>
      </c>
      <c r="D2088" s="79">
        <v>3110000000</v>
      </c>
      <c r="E2088" s="80">
        <v>14.571428571428571</v>
      </c>
      <c r="F2088" s="79">
        <v>16784126984.126982</v>
      </c>
    </row>
    <row r="2089" spans="1:6" ht="15.6">
      <c r="A2089" s="77" t="s">
        <v>1034</v>
      </c>
      <c r="B2089" s="77" t="s">
        <v>2078</v>
      </c>
      <c r="C2089" s="78">
        <v>133.24296703296699</v>
      </c>
      <c r="D2089" s="79">
        <v>1160000000</v>
      </c>
      <c r="E2089" s="78">
        <v>6.9714285714285706</v>
      </c>
      <c r="F2089" s="79">
        <v>21834514285.714283</v>
      </c>
    </row>
    <row r="2090" spans="1:6" ht="15.6">
      <c r="A2090" s="77" t="s">
        <v>2000</v>
      </c>
      <c r="B2090" s="77" t="s">
        <v>2373</v>
      </c>
      <c r="C2090" s="78">
        <v>133.26895539906101</v>
      </c>
      <c r="D2090" s="79">
        <v>4050000000</v>
      </c>
      <c r="E2090" s="80">
        <v>14.571428571428571</v>
      </c>
      <c r="F2090" s="79">
        <v>21857142857.142857</v>
      </c>
    </row>
    <row r="2091" spans="1:6" ht="15.6">
      <c r="A2091" s="77" t="s">
        <v>1034</v>
      </c>
      <c r="B2091" s="77" t="s">
        <v>2078</v>
      </c>
      <c r="C2091" s="78">
        <v>133.27695970695967</v>
      </c>
      <c r="D2091" s="79">
        <v>124000000</v>
      </c>
      <c r="E2091" s="78">
        <v>6.9714285714285706</v>
      </c>
      <c r="F2091" s="79">
        <v>2334034285.7142859</v>
      </c>
    </row>
    <row r="2092" spans="1:6" ht="15.6">
      <c r="A2092" s="77" t="s">
        <v>2000</v>
      </c>
      <c r="B2092" s="77" t="s">
        <v>2373</v>
      </c>
      <c r="C2092" s="78">
        <v>133.28131846635367</v>
      </c>
      <c r="D2092" s="79">
        <v>6100000000</v>
      </c>
      <c r="E2092" s="80">
        <v>14.571428571428571</v>
      </c>
      <c r="F2092" s="79">
        <v>32920634920.634914</v>
      </c>
    </row>
    <row r="2093" spans="1:6" ht="15.6">
      <c r="A2093" s="77" t="s">
        <v>1059</v>
      </c>
      <c r="B2093" s="77" t="s">
        <v>1071</v>
      </c>
      <c r="C2093" s="80">
        <v>133.28749999999999</v>
      </c>
      <c r="D2093" s="79">
        <v>570181026.57751393</v>
      </c>
      <c r="E2093" s="78">
        <v>0.97222222222222221</v>
      </c>
      <c r="F2093" s="79">
        <v>1496725194.7659743</v>
      </c>
    </row>
    <row r="2094" spans="1:6" ht="15.6">
      <c r="A2094" s="77" t="s">
        <v>2000</v>
      </c>
      <c r="B2094" s="77" t="s">
        <v>2373</v>
      </c>
      <c r="C2094" s="78">
        <v>133.29337245696399</v>
      </c>
      <c r="D2094" s="79">
        <v>3680000000</v>
      </c>
      <c r="E2094" s="80">
        <v>14.571428571428571</v>
      </c>
      <c r="F2094" s="79">
        <v>19860317460.317459</v>
      </c>
    </row>
    <row r="2095" spans="1:6" ht="15.6">
      <c r="A2095" s="77" t="s">
        <v>1059</v>
      </c>
      <c r="B2095" s="77" t="s">
        <v>1060</v>
      </c>
      <c r="C2095" s="80">
        <v>133.30066666666667</v>
      </c>
      <c r="D2095" s="79">
        <v>837913691.4813149</v>
      </c>
      <c r="E2095" s="78">
        <v>1.6666666666666665</v>
      </c>
      <c r="F2095" s="79">
        <v>3770611611.6659169</v>
      </c>
    </row>
    <row r="2096" spans="1:6" ht="15.6">
      <c r="A2096" s="77" t="s">
        <v>2000</v>
      </c>
      <c r="B2096" s="77" t="s">
        <v>2373</v>
      </c>
      <c r="C2096" s="78">
        <v>133.31593505477306</v>
      </c>
      <c r="D2096" s="79">
        <v>3610000000</v>
      </c>
      <c r="E2096" s="80">
        <v>14.571428571428571</v>
      </c>
      <c r="F2096" s="79">
        <v>19482539682.53968</v>
      </c>
    </row>
    <row r="2097" spans="1:6" ht="15.6">
      <c r="A2097" s="77" t="s">
        <v>2267</v>
      </c>
      <c r="B2097" s="77" t="s">
        <v>2370</v>
      </c>
      <c r="C2097" s="80">
        <v>133.31742738589185</v>
      </c>
      <c r="D2097" s="79">
        <v>3900000000</v>
      </c>
      <c r="E2097" s="80">
        <v>46.346153846153946</v>
      </c>
      <c r="F2097" s="79">
        <v>488025000000.0011</v>
      </c>
    </row>
    <row r="2098" spans="1:6" ht="15.6">
      <c r="A2098" s="77" t="s">
        <v>1034</v>
      </c>
      <c r="B2098" s="77" t="s">
        <v>2078</v>
      </c>
      <c r="C2098" s="78">
        <v>133.32794871794869</v>
      </c>
      <c r="D2098" s="79">
        <v>531000000</v>
      </c>
      <c r="E2098" s="78">
        <v>6.9714285714285706</v>
      </c>
      <c r="F2098" s="79">
        <v>9994937142.8571434</v>
      </c>
    </row>
    <row r="2099" spans="1:6" ht="15.6">
      <c r="A2099" s="77" t="s">
        <v>2000</v>
      </c>
      <c r="B2099" s="77" t="s">
        <v>2373</v>
      </c>
      <c r="C2099" s="78">
        <v>133.33107981220655</v>
      </c>
      <c r="D2099" s="79">
        <v>3750000000</v>
      </c>
      <c r="E2099" s="80">
        <v>14.571428571428571</v>
      </c>
      <c r="F2099" s="79">
        <v>20238095238.095234</v>
      </c>
    </row>
    <row r="2100" spans="1:6" ht="15.6">
      <c r="A2100" s="77" t="s">
        <v>2000</v>
      </c>
      <c r="B2100" s="77" t="s">
        <v>2373</v>
      </c>
      <c r="C2100" s="78">
        <v>133.347151799687</v>
      </c>
      <c r="D2100" s="79">
        <v>3410000000</v>
      </c>
      <c r="E2100" s="80">
        <v>14.571428571428571</v>
      </c>
      <c r="F2100" s="79">
        <v>18403174603.174603</v>
      </c>
    </row>
    <row r="2101" spans="1:6" ht="15.6">
      <c r="A2101" s="77" t="s">
        <v>1034</v>
      </c>
      <c r="B2101" s="77" t="s">
        <v>2078</v>
      </c>
      <c r="C2101" s="78">
        <v>133.35344322344318</v>
      </c>
      <c r="D2101" s="79">
        <v>845000000</v>
      </c>
      <c r="E2101" s="78">
        <v>6.9714285714285706</v>
      </c>
      <c r="F2101" s="79">
        <v>15905314285.714285</v>
      </c>
    </row>
    <row r="2102" spans="1:6" ht="15.6">
      <c r="A2102" s="77" t="s">
        <v>2267</v>
      </c>
      <c r="B2102" s="77" t="s">
        <v>2370</v>
      </c>
      <c r="C2102" s="80">
        <v>133.36058091286282</v>
      </c>
      <c r="D2102" s="79">
        <v>2200000000</v>
      </c>
      <c r="E2102" s="80">
        <v>46.346153846153946</v>
      </c>
      <c r="F2102" s="79">
        <v>275296153846.15448</v>
      </c>
    </row>
    <row r="2103" spans="1:6" ht="15.6">
      <c r="A2103" s="77" t="s">
        <v>2000</v>
      </c>
      <c r="B2103" s="77" t="s">
        <v>2373</v>
      </c>
      <c r="C2103" s="78">
        <v>133.36538732394365</v>
      </c>
      <c r="D2103" s="79">
        <v>4040000000</v>
      </c>
      <c r="E2103" s="80">
        <v>14.571428571428571</v>
      </c>
      <c r="F2103" s="79">
        <v>21803174603.174603</v>
      </c>
    </row>
    <row r="2104" spans="1:6" ht="15.6">
      <c r="A2104" s="77" t="s">
        <v>2000</v>
      </c>
      <c r="B2104" s="77" t="s">
        <v>2373</v>
      </c>
      <c r="C2104" s="80">
        <v>133.37384615384622</v>
      </c>
      <c r="D2104" s="79">
        <v>2900000000</v>
      </c>
      <c r="E2104" s="80">
        <v>3.6111111111110885</v>
      </c>
      <c r="F2104" s="79">
        <v>28274999999.999825</v>
      </c>
    </row>
    <row r="2105" spans="1:6" ht="15.6">
      <c r="A2105" s="77" t="s">
        <v>2000</v>
      </c>
      <c r="B2105" s="77" t="s">
        <v>2373</v>
      </c>
      <c r="C2105" s="78">
        <v>133.37744131455398</v>
      </c>
      <c r="D2105" s="79">
        <v>4010000000</v>
      </c>
      <c r="E2105" s="80">
        <v>14.571428571428571</v>
      </c>
      <c r="F2105" s="79">
        <v>21641269841.26984</v>
      </c>
    </row>
    <row r="2106" spans="1:6" ht="15.6">
      <c r="A2106" s="77" t="s">
        <v>1034</v>
      </c>
      <c r="B2106" s="77" t="s">
        <v>2078</v>
      </c>
      <c r="C2106" s="78">
        <v>133.38743589743586</v>
      </c>
      <c r="D2106" s="79">
        <v>221000000</v>
      </c>
      <c r="E2106" s="78">
        <v>6.9714285714285706</v>
      </c>
      <c r="F2106" s="79">
        <v>4159851428.5714283</v>
      </c>
    </row>
    <row r="2107" spans="1:6" ht="15.6">
      <c r="A2107" s="77" t="s">
        <v>2000</v>
      </c>
      <c r="B2107" s="77" t="s">
        <v>2373</v>
      </c>
      <c r="C2107" s="78">
        <v>133.38918622848198</v>
      </c>
      <c r="D2107" s="79">
        <v>3310000000</v>
      </c>
      <c r="E2107" s="80">
        <v>14.571428571428571</v>
      </c>
      <c r="F2107" s="79">
        <v>17863492063.492062</v>
      </c>
    </row>
    <row r="2108" spans="1:6" ht="15.6">
      <c r="A2108" s="77" t="s">
        <v>2267</v>
      </c>
      <c r="B2108" s="77" t="s">
        <v>2370</v>
      </c>
      <c r="C2108" s="80">
        <v>133.39294605809104</v>
      </c>
      <c r="D2108" s="79">
        <v>3500000000</v>
      </c>
      <c r="E2108" s="80">
        <v>46.346153846153946</v>
      </c>
      <c r="F2108" s="79">
        <v>437971153846.15485</v>
      </c>
    </row>
    <row r="2109" spans="1:6" ht="15.6">
      <c r="A2109" s="77" t="s">
        <v>2267</v>
      </c>
      <c r="B2109" s="77" t="s">
        <v>1137</v>
      </c>
      <c r="C2109" s="78">
        <v>133.39327956989248</v>
      </c>
      <c r="D2109" s="79">
        <v>210000000</v>
      </c>
      <c r="E2109" s="80">
        <v>20.689655172413794</v>
      </c>
      <c r="F2109" s="79">
        <v>11731034482.758621</v>
      </c>
    </row>
    <row r="2110" spans="1:6" ht="15.6">
      <c r="A2110" s="77" t="s">
        <v>2000</v>
      </c>
      <c r="B2110" s="77" t="s">
        <v>2373</v>
      </c>
      <c r="C2110" s="78">
        <v>133.39845852895147</v>
      </c>
      <c r="D2110" s="79">
        <v>2480000000</v>
      </c>
      <c r="E2110" s="80">
        <v>14.571428571428571</v>
      </c>
      <c r="F2110" s="79">
        <v>13384126984.126982</v>
      </c>
    </row>
    <row r="2111" spans="1:6" ht="15.6">
      <c r="A2111" s="77" t="s">
        <v>1059</v>
      </c>
      <c r="B2111" s="77" t="s">
        <v>1060</v>
      </c>
      <c r="C2111" s="80">
        <v>133.40599999999998</v>
      </c>
      <c r="D2111" s="79">
        <v>821405658.53388608</v>
      </c>
      <c r="E2111" s="78">
        <v>1.6666666666666665</v>
      </c>
      <c r="F2111" s="79">
        <v>3696325463.4024873</v>
      </c>
    </row>
    <row r="2112" spans="1:6" ht="15.6">
      <c r="A2112" s="77" t="s">
        <v>2267</v>
      </c>
      <c r="B2112" s="77" t="s">
        <v>2370</v>
      </c>
      <c r="C2112" s="80">
        <v>133.41452282157653</v>
      </c>
      <c r="D2112" s="79">
        <v>5000000000</v>
      </c>
      <c r="E2112" s="80">
        <v>46.346153846153946</v>
      </c>
      <c r="F2112" s="79">
        <v>625673076923.07837</v>
      </c>
    </row>
    <row r="2113" spans="1:6" ht="15.6">
      <c r="A2113" s="77" t="s">
        <v>2000</v>
      </c>
      <c r="B2113" s="77" t="s">
        <v>2373</v>
      </c>
      <c r="C2113" s="78">
        <v>133.43523865414707</v>
      </c>
      <c r="D2113" s="79">
        <v>3760000000</v>
      </c>
      <c r="E2113" s="80">
        <v>14.571428571428571</v>
      </c>
      <c r="F2113" s="79">
        <v>20292063492.063492</v>
      </c>
    </row>
    <row r="2114" spans="1:6" ht="15.6">
      <c r="A2114" s="77" t="s">
        <v>2267</v>
      </c>
      <c r="B2114" s="77" t="s">
        <v>2370</v>
      </c>
      <c r="C2114" s="80">
        <v>133.44688796680475</v>
      </c>
      <c r="D2114" s="79">
        <v>6250000000</v>
      </c>
      <c r="E2114" s="80">
        <v>46.346153846153946</v>
      </c>
      <c r="F2114" s="79">
        <v>782091346153.8479</v>
      </c>
    </row>
    <row r="2115" spans="1:6" ht="15.6">
      <c r="A2115" s="77" t="s">
        <v>2000</v>
      </c>
      <c r="B2115" s="77" t="s">
        <v>2373</v>
      </c>
      <c r="C2115" s="78">
        <v>133.4528560250391</v>
      </c>
      <c r="D2115" s="79">
        <v>3230000000</v>
      </c>
      <c r="E2115" s="80">
        <v>14.571428571428571</v>
      </c>
      <c r="F2115" s="79">
        <v>17431746031.746033</v>
      </c>
    </row>
    <row r="2116" spans="1:6" ht="15.6">
      <c r="A2116" s="77" t="s">
        <v>1034</v>
      </c>
      <c r="B2116" s="77" t="s">
        <v>2078</v>
      </c>
      <c r="C2116" s="78">
        <v>133.45542124542121</v>
      </c>
      <c r="D2116" s="79">
        <v>1210000000</v>
      </c>
      <c r="E2116" s="78">
        <v>6.9714285714285706</v>
      </c>
      <c r="F2116" s="79">
        <v>22775657142.857143</v>
      </c>
    </row>
    <row r="2117" spans="1:6" ht="15.6">
      <c r="A2117" s="77" t="s">
        <v>2000</v>
      </c>
      <c r="B2117" s="77" t="s">
        <v>2373</v>
      </c>
      <c r="C2117" s="78">
        <v>133.46552816901405</v>
      </c>
      <c r="D2117" s="79">
        <v>5120000000</v>
      </c>
      <c r="E2117" s="80">
        <v>14.571428571428571</v>
      </c>
      <c r="F2117" s="79">
        <v>27631746031.746029</v>
      </c>
    </row>
    <row r="2118" spans="1:6" ht="15.6">
      <c r="A2118" s="77" t="s">
        <v>2000</v>
      </c>
      <c r="B2118" s="77" t="s">
        <v>2373</v>
      </c>
      <c r="C2118" s="78">
        <v>133.47943661971829</v>
      </c>
      <c r="D2118" s="79">
        <v>3510000000</v>
      </c>
      <c r="E2118" s="80">
        <v>14.571428571428571</v>
      </c>
      <c r="F2118" s="79">
        <v>18942857142.857143</v>
      </c>
    </row>
    <row r="2119" spans="1:6" ht="15.6">
      <c r="A2119" s="77" t="s">
        <v>2000</v>
      </c>
      <c r="B2119" s="77" t="s">
        <v>2373</v>
      </c>
      <c r="C2119" s="78">
        <v>133.49210876369324</v>
      </c>
      <c r="D2119" s="79">
        <v>1190000000</v>
      </c>
      <c r="E2119" s="80">
        <v>14.571428571428571</v>
      </c>
      <c r="F2119" s="79">
        <v>6422222222.2222214</v>
      </c>
    </row>
    <row r="2120" spans="1:6" ht="15.6">
      <c r="A2120" s="77" t="s">
        <v>2000</v>
      </c>
      <c r="B2120" s="77" t="s">
        <v>2373</v>
      </c>
      <c r="C2120" s="80">
        <v>133.49846153846161</v>
      </c>
      <c r="D2120" s="79">
        <v>1950000000</v>
      </c>
      <c r="E2120" s="80">
        <v>3.6111111111110885</v>
      </c>
      <c r="F2120" s="79">
        <v>19012499999.999882</v>
      </c>
    </row>
    <row r="2121" spans="1:6" ht="15.6">
      <c r="A2121" s="77" t="s">
        <v>2000</v>
      </c>
      <c r="B2121" s="77" t="s">
        <v>2373</v>
      </c>
      <c r="C2121" s="78">
        <v>133.50725352112673</v>
      </c>
      <c r="D2121" s="79">
        <v>5150000000</v>
      </c>
      <c r="E2121" s="80">
        <v>14.571428571428571</v>
      </c>
      <c r="F2121" s="79">
        <v>27793650793.650795</v>
      </c>
    </row>
    <row r="2122" spans="1:6" ht="15.6">
      <c r="A2122" s="77" t="s">
        <v>1059</v>
      </c>
      <c r="B2122" s="77" t="s">
        <v>1060</v>
      </c>
      <c r="C2122" s="80">
        <v>133.51133333333328</v>
      </c>
      <c r="D2122" s="79">
        <v>720152465.56115484</v>
      </c>
      <c r="E2122" s="78">
        <v>1.6666666666666665</v>
      </c>
      <c r="F2122" s="79">
        <v>3240686095.025197</v>
      </c>
    </row>
    <row r="2123" spans="1:6" ht="15.6">
      <c r="A2123" s="77" t="s">
        <v>2267</v>
      </c>
      <c r="B2123" s="77" t="s">
        <v>2370</v>
      </c>
      <c r="C2123" s="80">
        <v>133.51161825726118</v>
      </c>
      <c r="D2123" s="79">
        <v>5350000000</v>
      </c>
      <c r="E2123" s="80">
        <v>46.346153846153946</v>
      </c>
      <c r="F2123" s="79">
        <v>669470192307.69385</v>
      </c>
    </row>
    <row r="2124" spans="1:6" ht="15.6">
      <c r="A2124" s="77" t="s">
        <v>2267</v>
      </c>
      <c r="B2124" s="77" t="s">
        <v>2370</v>
      </c>
      <c r="C2124" s="80">
        <v>133.53319502074666</v>
      </c>
      <c r="D2124" s="79">
        <v>4950000000</v>
      </c>
      <c r="E2124" s="80">
        <v>46.346153846153946</v>
      </c>
      <c r="F2124" s="79">
        <v>619416346153.84753</v>
      </c>
    </row>
    <row r="2125" spans="1:6" ht="15.6">
      <c r="A2125" s="77" t="s">
        <v>2000</v>
      </c>
      <c r="B2125" s="77" t="s">
        <v>2373</v>
      </c>
      <c r="C2125" s="78">
        <v>133.53599765258213</v>
      </c>
      <c r="D2125" s="79">
        <v>1330000000</v>
      </c>
      <c r="E2125" s="80">
        <v>14.571428571428571</v>
      </c>
      <c r="F2125" s="79">
        <v>7177777777.7777777</v>
      </c>
    </row>
    <row r="2126" spans="1:6" ht="15.6">
      <c r="A2126" s="77" t="s">
        <v>1034</v>
      </c>
      <c r="B2126" s="77" t="s">
        <v>2078</v>
      </c>
      <c r="C2126" s="78">
        <v>133.54040293040291</v>
      </c>
      <c r="D2126" s="79">
        <v>172000000</v>
      </c>
      <c r="E2126" s="78">
        <v>6.9714285714285706</v>
      </c>
      <c r="F2126" s="79">
        <v>3237531428.5714283</v>
      </c>
    </row>
    <row r="2127" spans="1:6" ht="15.6">
      <c r="A2127" s="77" t="s">
        <v>2000</v>
      </c>
      <c r="B2127" s="77" t="s">
        <v>2373</v>
      </c>
      <c r="C2127" s="78">
        <v>133.54526995305162</v>
      </c>
      <c r="D2127" s="79">
        <v>1920000000</v>
      </c>
      <c r="E2127" s="80">
        <v>14.571428571428571</v>
      </c>
      <c r="F2127" s="79">
        <v>10361904761.90476</v>
      </c>
    </row>
    <row r="2128" spans="1:6" ht="15.6">
      <c r="A2128" s="77" t="s">
        <v>2000</v>
      </c>
      <c r="B2128" s="77" t="s">
        <v>2373</v>
      </c>
      <c r="C2128" s="78">
        <v>133.57154147104848</v>
      </c>
      <c r="D2128" s="79">
        <v>2930000000</v>
      </c>
      <c r="E2128" s="80">
        <v>14.571428571428571</v>
      </c>
      <c r="F2128" s="79">
        <v>15812698412.698412</v>
      </c>
    </row>
    <row r="2129" spans="1:6" ht="15.6">
      <c r="A2129" s="77" t="s">
        <v>1059</v>
      </c>
      <c r="B2129" s="77" t="s">
        <v>1071</v>
      </c>
      <c r="C2129" s="80">
        <v>133.58374999999998</v>
      </c>
      <c r="D2129" s="79">
        <v>690648652.30608284</v>
      </c>
      <c r="E2129" s="78">
        <v>0.97222222222222221</v>
      </c>
      <c r="F2129" s="79">
        <v>1812952712.3034678</v>
      </c>
    </row>
    <row r="2130" spans="1:6" ht="15.6">
      <c r="A2130" s="77" t="s">
        <v>1034</v>
      </c>
      <c r="B2130" s="77" t="s">
        <v>2078</v>
      </c>
      <c r="C2130" s="78">
        <v>133.59139194139192</v>
      </c>
      <c r="D2130" s="79">
        <v>622000000</v>
      </c>
      <c r="E2130" s="78">
        <v>6.9714285714285706</v>
      </c>
      <c r="F2130" s="79">
        <v>11707817142.857141</v>
      </c>
    </row>
    <row r="2131" spans="1:6" ht="15.6">
      <c r="A2131" s="77" t="s">
        <v>2000</v>
      </c>
      <c r="B2131" s="77" t="s">
        <v>2373</v>
      </c>
      <c r="C2131" s="78">
        <v>133.60028560250387</v>
      </c>
      <c r="D2131" s="79">
        <v>1890000000</v>
      </c>
      <c r="E2131" s="80">
        <v>14.571428571428571</v>
      </c>
      <c r="F2131" s="79">
        <v>10200000000</v>
      </c>
    </row>
    <row r="2132" spans="1:6" ht="15.6">
      <c r="A2132" s="77" t="s">
        <v>2267</v>
      </c>
      <c r="B2132" s="77" t="s">
        <v>2370</v>
      </c>
      <c r="C2132" s="80">
        <v>133.61950207468857</v>
      </c>
      <c r="D2132" s="79">
        <v>1800000000</v>
      </c>
      <c r="E2132" s="80">
        <v>46.346153846153946</v>
      </c>
      <c r="F2132" s="79">
        <v>225242307692.3082</v>
      </c>
    </row>
    <row r="2133" spans="1:6" ht="15.6">
      <c r="A2133" s="77" t="s">
        <v>1032</v>
      </c>
      <c r="B2133" s="77" t="s">
        <v>1344</v>
      </c>
      <c r="C2133" s="80">
        <v>133.62790370448633</v>
      </c>
      <c r="D2133" s="79">
        <v>660423874.02779806</v>
      </c>
      <c r="E2133" s="80">
        <v>17.5</v>
      </c>
      <c r="F2133" s="79">
        <v>31205028047.813457</v>
      </c>
    </row>
    <row r="2134" spans="1:6" ht="15.6">
      <c r="A2134" s="77" t="s">
        <v>2000</v>
      </c>
      <c r="B2134" s="77" t="s">
        <v>2373</v>
      </c>
      <c r="C2134" s="78">
        <v>133.63304773082939</v>
      </c>
      <c r="D2134" s="79">
        <v>1990000000</v>
      </c>
      <c r="E2134" s="80">
        <v>14.571428571428571</v>
      </c>
      <c r="F2134" s="79">
        <v>10739682539.682539</v>
      </c>
    </row>
    <row r="2135" spans="1:6" ht="15.6">
      <c r="A2135" s="77" t="s">
        <v>1032</v>
      </c>
      <c r="B2135" s="77" t="s">
        <v>1344</v>
      </c>
      <c r="C2135" s="80">
        <v>133.63755516290371</v>
      </c>
      <c r="D2135" s="79">
        <v>624892755.90523148</v>
      </c>
      <c r="E2135" s="80">
        <v>17.5</v>
      </c>
      <c r="F2135" s="79">
        <v>29526182716.52219</v>
      </c>
    </row>
    <row r="2136" spans="1:6" ht="15.6">
      <c r="A2136" s="77" t="s">
        <v>1032</v>
      </c>
      <c r="B2136" s="77" t="s">
        <v>1344</v>
      </c>
      <c r="C2136" s="80">
        <v>133.64450424034902</v>
      </c>
      <c r="D2136" s="79">
        <v>586467159.18178689</v>
      </c>
      <c r="E2136" s="80">
        <v>17.5</v>
      </c>
      <c r="F2136" s="79">
        <v>27710573271.339432</v>
      </c>
    </row>
    <row r="2137" spans="1:6" ht="15.6">
      <c r="A2137" s="77" t="s">
        <v>2000</v>
      </c>
      <c r="B2137" s="77" t="s">
        <v>2373</v>
      </c>
      <c r="C2137" s="78">
        <v>133.64602895148667</v>
      </c>
      <c r="D2137" s="79">
        <v>2010000000</v>
      </c>
      <c r="E2137" s="80">
        <v>14.571428571428571</v>
      </c>
      <c r="F2137" s="79">
        <v>10847619047.619045</v>
      </c>
    </row>
    <row r="2138" spans="1:6" ht="15.6">
      <c r="A2138" s="77" t="s">
        <v>2267</v>
      </c>
      <c r="B2138" s="77" t="s">
        <v>1137</v>
      </c>
      <c r="C2138" s="78">
        <v>133.64817204301076</v>
      </c>
      <c r="D2138" s="79">
        <v>2400000000</v>
      </c>
      <c r="E2138" s="80">
        <v>20.689655172413794</v>
      </c>
      <c r="F2138" s="79">
        <v>134068965517.24139</v>
      </c>
    </row>
    <row r="2139" spans="1:6" ht="15.6">
      <c r="A2139" s="77" t="s">
        <v>1032</v>
      </c>
      <c r="B2139" s="77" t="s">
        <v>1344</v>
      </c>
      <c r="C2139" s="80">
        <v>133.64913700013801</v>
      </c>
      <c r="D2139" s="79">
        <v>538733789.18080795</v>
      </c>
      <c r="E2139" s="80">
        <v>17.5</v>
      </c>
      <c r="F2139" s="79">
        <v>25455171538.793175</v>
      </c>
    </row>
    <row r="2140" spans="1:6" ht="15.6">
      <c r="A2140" s="77" t="s">
        <v>1034</v>
      </c>
      <c r="B2140" s="77" t="s">
        <v>2078</v>
      </c>
      <c r="C2140" s="78">
        <v>133.6508791208791</v>
      </c>
      <c r="D2140" s="79">
        <v>33900000</v>
      </c>
      <c r="E2140" s="78">
        <v>6.9714285714285706</v>
      </c>
      <c r="F2140" s="79">
        <v>638094857.14285707</v>
      </c>
    </row>
    <row r="2141" spans="1:6" ht="15.6">
      <c r="A2141" s="77" t="s">
        <v>1032</v>
      </c>
      <c r="B2141" s="77" t="s">
        <v>1344</v>
      </c>
      <c r="C2141" s="80">
        <v>133.65647201642275</v>
      </c>
      <c r="D2141" s="79">
        <v>553128930.34143007</v>
      </c>
      <c r="E2141" s="80">
        <v>17.5</v>
      </c>
      <c r="F2141" s="79">
        <v>26135341958.632576</v>
      </c>
    </row>
    <row r="2142" spans="1:6" ht="15.6">
      <c r="A2142" s="77" t="s">
        <v>2263</v>
      </c>
      <c r="B2142" s="77" t="s">
        <v>2365</v>
      </c>
      <c r="C2142" s="80">
        <v>133.65762711864397</v>
      </c>
      <c r="D2142" s="79">
        <v>800000000</v>
      </c>
      <c r="E2142" s="80">
        <v>45.384615384615486</v>
      </c>
      <c r="F2142" s="79">
        <v>98030769230.769455</v>
      </c>
    </row>
    <row r="2143" spans="1:6" ht="15.6">
      <c r="A2143" s="77" t="s">
        <v>1032</v>
      </c>
      <c r="B2143" s="77" t="s">
        <v>1344</v>
      </c>
      <c r="C2143" s="80">
        <v>133.66187684060506</v>
      </c>
      <c r="D2143" s="79">
        <v>518122743.32280779</v>
      </c>
      <c r="E2143" s="80">
        <v>17.5</v>
      </c>
      <c r="F2143" s="79">
        <v>24481299622.002666</v>
      </c>
    </row>
    <row r="2144" spans="1:6" ht="15.6">
      <c r="A2144" s="77" t="s">
        <v>2267</v>
      </c>
      <c r="B2144" s="77" t="s">
        <v>2370</v>
      </c>
      <c r="C2144" s="80">
        <v>133.66265560165954</v>
      </c>
      <c r="D2144" s="79">
        <v>2000000000</v>
      </c>
      <c r="E2144" s="80">
        <v>46.346153846153946</v>
      </c>
      <c r="F2144" s="79">
        <v>250269230769.23132</v>
      </c>
    </row>
    <row r="2145" spans="1:6" ht="15.6">
      <c r="A2145" s="77" t="s">
        <v>2000</v>
      </c>
      <c r="B2145" s="77" t="s">
        <v>2373</v>
      </c>
      <c r="C2145" s="80">
        <v>133.66461538461547</v>
      </c>
      <c r="D2145" s="79">
        <v>3900000000</v>
      </c>
      <c r="E2145" s="80">
        <v>3.6111111111110885</v>
      </c>
      <c r="F2145" s="79">
        <v>38024999999.999763</v>
      </c>
    </row>
    <row r="2146" spans="1:6" ht="15.6">
      <c r="A2146" s="77" t="s">
        <v>1032</v>
      </c>
      <c r="B2146" s="77" t="s">
        <v>1344</v>
      </c>
      <c r="C2146" s="80">
        <v>133.66573747376253</v>
      </c>
      <c r="D2146" s="79">
        <v>524786781.75450706</v>
      </c>
      <c r="E2146" s="80">
        <v>17.5</v>
      </c>
      <c r="F2146" s="79">
        <v>24796175437.900459</v>
      </c>
    </row>
    <row r="2147" spans="1:6" ht="15.6">
      <c r="A2147" s="77" t="s">
        <v>2000</v>
      </c>
      <c r="B2147" s="77" t="s">
        <v>2373</v>
      </c>
      <c r="C2147" s="78">
        <v>133.66704616588416</v>
      </c>
      <c r="D2147" s="79">
        <v>1800000000</v>
      </c>
      <c r="E2147" s="80">
        <v>14.571428571428571</v>
      </c>
      <c r="F2147" s="79">
        <v>9714285714.2857132</v>
      </c>
    </row>
    <row r="2148" spans="1:6" ht="15.6">
      <c r="A2148" s="77" t="s">
        <v>1059</v>
      </c>
      <c r="B2148" s="77" t="s">
        <v>1060</v>
      </c>
      <c r="C2148" s="80">
        <v>133.66933333333327</v>
      </c>
      <c r="D2148" s="79">
        <v>632474819.75758398</v>
      </c>
      <c r="E2148" s="78">
        <v>1.6666666666666665</v>
      </c>
      <c r="F2148" s="79">
        <v>2846136688.9091282</v>
      </c>
    </row>
    <row r="2149" spans="1:6" ht="15.6">
      <c r="A2149" s="77" t="s">
        <v>1032</v>
      </c>
      <c r="B2149" s="77" t="s">
        <v>1344</v>
      </c>
      <c r="C2149" s="80">
        <v>133.67114229794484</v>
      </c>
      <c r="D2149" s="79">
        <v>542661875.9388777</v>
      </c>
      <c r="E2149" s="80">
        <v>17.5</v>
      </c>
      <c r="F2149" s="79">
        <v>25640773638.111969</v>
      </c>
    </row>
    <row r="2150" spans="1:6" ht="15.6">
      <c r="A2150" s="77" t="s">
        <v>1032</v>
      </c>
      <c r="B2150" s="77" t="s">
        <v>1344</v>
      </c>
      <c r="C2150" s="80">
        <v>133.67538893217991</v>
      </c>
      <c r="D2150" s="79">
        <v>536894518.59928608</v>
      </c>
      <c r="E2150" s="80">
        <v>17.5</v>
      </c>
      <c r="F2150" s="79">
        <v>25368266003.816269</v>
      </c>
    </row>
    <row r="2151" spans="1:6" ht="15.6">
      <c r="A2151" s="77" t="s">
        <v>2000</v>
      </c>
      <c r="B2151" s="77" t="s">
        <v>2373</v>
      </c>
      <c r="C2151" s="78">
        <v>133.6772456964006</v>
      </c>
      <c r="D2151" s="79">
        <v>1740000000</v>
      </c>
      <c r="E2151" s="80">
        <v>14.571428571428571</v>
      </c>
      <c r="F2151" s="79">
        <v>9390476190.4761887</v>
      </c>
    </row>
    <row r="2152" spans="1:6" ht="15.6">
      <c r="A2152" s="77" t="s">
        <v>1032</v>
      </c>
      <c r="B2152" s="77" t="s">
        <v>1344</v>
      </c>
      <c r="C2152" s="80">
        <v>133.68156588299374</v>
      </c>
      <c r="D2152" s="79">
        <v>529380601.19745135</v>
      </c>
      <c r="E2152" s="80">
        <v>17.5</v>
      </c>
      <c r="F2152" s="79">
        <v>25013233406.579578</v>
      </c>
    </row>
    <row r="2153" spans="1:6" ht="15.6">
      <c r="A2153" s="77" t="s">
        <v>1059</v>
      </c>
      <c r="B2153" s="77" t="s">
        <v>1071</v>
      </c>
      <c r="C2153" s="80">
        <v>133.68249999999998</v>
      </c>
      <c r="D2153" s="79">
        <v>790422335.7131232</v>
      </c>
      <c r="E2153" s="78">
        <v>0.97222222222222221</v>
      </c>
      <c r="F2153" s="79">
        <v>2074858631.2469485</v>
      </c>
    </row>
    <row r="2154" spans="1:6" ht="15.6">
      <c r="A2154" s="77" t="s">
        <v>2267</v>
      </c>
      <c r="B2154" s="77" t="s">
        <v>2370</v>
      </c>
      <c r="C2154" s="80">
        <v>133.68423236514502</v>
      </c>
      <c r="D2154" s="79">
        <v>4099999999.9999995</v>
      </c>
      <c r="E2154" s="80">
        <v>46.346153846153946</v>
      </c>
      <c r="F2154" s="79">
        <v>513051923076.92419</v>
      </c>
    </row>
    <row r="2155" spans="1:6" ht="15.6">
      <c r="A2155" s="77" t="s">
        <v>1034</v>
      </c>
      <c r="B2155" s="77" t="s">
        <v>2078</v>
      </c>
      <c r="C2155" s="78">
        <v>133.68487179487178</v>
      </c>
      <c r="D2155" s="79">
        <v>1740000000</v>
      </c>
      <c r="E2155" s="78">
        <v>6.9714285714285706</v>
      </c>
      <c r="F2155" s="79">
        <v>32751771428.571426</v>
      </c>
    </row>
    <row r="2156" spans="1:6" ht="15.6">
      <c r="A2156" s="77" t="s">
        <v>2000</v>
      </c>
      <c r="B2156" s="77" t="s">
        <v>2373</v>
      </c>
      <c r="C2156" s="78">
        <v>133.68620892018777</v>
      </c>
      <c r="D2156" s="79">
        <v>599000000</v>
      </c>
      <c r="E2156" s="80">
        <v>14.571428571428571</v>
      </c>
      <c r="F2156" s="79">
        <v>3232698412.6984119</v>
      </c>
    </row>
    <row r="2157" spans="1:6" ht="15.6">
      <c r="A2157" s="77" t="s">
        <v>1032</v>
      </c>
      <c r="B2157" s="77" t="s">
        <v>1344</v>
      </c>
      <c r="C2157" s="80">
        <v>133.68928702483237</v>
      </c>
      <c r="D2157" s="79">
        <v>580515458.30109322</v>
      </c>
      <c r="E2157" s="80">
        <v>17.5</v>
      </c>
      <c r="F2157" s="79">
        <v>27429355404.726654</v>
      </c>
    </row>
    <row r="2158" spans="1:6" ht="15.6">
      <c r="A2158" s="77" t="s">
        <v>1032</v>
      </c>
      <c r="B2158" s="77" t="s">
        <v>1344</v>
      </c>
      <c r="C2158" s="80">
        <v>133.69700822890917</v>
      </c>
      <c r="D2158" s="79">
        <v>589349184.46899879</v>
      </c>
      <c r="E2158" s="80">
        <v>17.5</v>
      </c>
      <c r="F2158" s="79">
        <v>27846748966.160198</v>
      </c>
    </row>
    <row r="2159" spans="1:6" ht="15.6">
      <c r="A2159" s="77" t="s">
        <v>1032</v>
      </c>
      <c r="B2159" s="77" t="s">
        <v>1344</v>
      </c>
      <c r="C2159" s="80">
        <v>133.70125486314424</v>
      </c>
      <c r="D2159" s="79">
        <v>615361304.30951679</v>
      </c>
      <c r="E2159" s="80">
        <v>17.5</v>
      </c>
      <c r="F2159" s="79">
        <v>29075821628.624672</v>
      </c>
    </row>
    <row r="2160" spans="1:6" ht="15.6">
      <c r="A2160" s="77" t="s">
        <v>1032</v>
      </c>
      <c r="B2160" s="77" t="s">
        <v>1344</v>
      </c>
      <c r="C2160" s="80">
        <v>133.70550149737932</v>
      </c>
      <c r="D2160" s="79">
        <v>610958067.65109253</v>
      </c>
      <c r="E2160" s="80">
        <v>17.5</v>
      </c>
      <c r="F2160" s="79">
        <v>28867768696.514122</v>
      </c>
    </row>
    <row r="2161" spans="1:6" ht="15.6">
      <c r="A2161" s="77" t="s">
        <v>2267</v>
      </c>
      <c r="B2161" s="77" t="s">
        <v>2370</v>
      </c>
      <c r="C2161" s="80">
        <v>133.70580912863051</v>
      </c>
      <c r="D2161" s="79">
        <v>6900000000</v>
      </c>
      <c r="E2161" s="80">
        <v>46.346153846153946</v>
      </c>
      <c r="F2161" s="79">
        <v>863428846153.84802</v>
      </c>
    </row>
    <row r="2162" spans="1:6" ht="15.6">
      <c r="A2162" s="77" t="s">
        <v>1032</v>
      </c>
      <c r="B2162" s="77" t="s">
        <v>1344</v>
      </c>
      <c r="C2162" s="80">
        <v>133.71090632156162</v>
      </c>
      <c r="D2162" s="79">
        <v>599381195.72971773</v>
      </c>
      <c r="E2162" s="80">
        <v>17.5</v>
      </c>
      <c r="F2162" s="79">
        <v>28320761498.229164</v>
      </c>
    </row>
    <row r="2163" spans="1:6" ht="15.6">
      <c r="A2163" s="77" t="s">
        <v>2000</v>
      </c>
      <c r="B2163" s="77" t="s">
        <v>2373</v>
      </c>
      <c r="C2163" s="78">
        <v>133.71278951486696</v>
      </c>
      <c r="D2163" s="79">
        <v>1310000000</v>
      </c>
      <c r="E2163" s="80">
        <v>14.571428571428571</v>
      </c>
      <c r="F2163" s="79">
        <v>7069841269.8412685</v>
      </c>
    </row>
    <row r="2164" spans="1:6" ht="15.6">
      <c r="A2164" s="77" t="s">
        <v>1032</v>
      </c>
      <c r="B2164" s="77" t="s">
        <v>1344</v>
      </c>
      <c r="C2164" s="80">
        <v>133.71631114574393</v>
      </c>
      <c r="D2164" s="79">
        <v>660771766.53831577</v>
      </c>
      <c r="E2164" s="80">
        <v>17.5</v>
      </c>
      <c r="F2164" s="79">
        <v>31221465968.935425</v>
      </c>
    </row>
    <row r="2165" spans="1:6" ht="15.6">
      <c r="A2165" s="77" t="s">
        <v>1032</v>
      </c>
      <c r="B2165" s="77" t="s">
        <v>1344</v>
      </c>
      <c r="C2165" s="80">
        <v>133.72017171666326</v>
      </c>
      <c r="D2165" s="79">
        <v>659558052.55416143</v>
      </c>
      <c r="E2165" s="80">
        <v>17.5</v>
      </c>
      <c r="F2165" s="79">
        <v>31164117983.184128</v>
      </c>
    </row>
    <row r="2166" spans="1:6" ht="15.6">
      <c r="A2166" s="77" t="s">
        <v>1059</v>
      </c>
      <c r="B2166" s="77" t="s">
        <v>1060</v>
      </c>
      <c r="C2166" s="80">
        <v>133.72199999999992</v>
      </c>
      <c r="D2166" s="79">
        <v>658354721.37296355</v>
      </c>
      <c r="E2166" s="78">
        <v>1.6666666666666665</v>
      </c>
      <c r="F2166" s="79">
        <v>2962596246.1783357</v>
      </c>
    </row>
    <row r="2167" spans="1:6" ht="15.6">
      <c r="A2167" s="77" t="s">
        <v>2000</v>
      </c>
      <c r="B2167" s="77" t="s">
        <v>2373</v>
      </c>
      <c r="C2167" s="78">
        <v>133.72391627543033</v>
      </c>
      <c r="D2167" s="79">
        <v>2360000000</v>
      </c>
      <c r="E2167" s="80">
        <v>14.571428571428571</v>
      </c>
      <c r="F2167" s="79">
        <v>12736507936.507935</v>
      </c>
    </row>
    <row r="2168" spans="1:6" ht="15.6">
      <c r="A2168" s="77" t="s">
        <v>1032</v>
      </c>
      <c r="B2168" s="77" t="s">
        <v>1344</v>
      </c>
      <c r="C2168" s="80">
        <v>133.72596260416131</v>
      </c>
      <c r="D2168" s="79">
        <v>610310474.2371465</v>
      </c>
      <c r="E2168" s="80">
        <v>17.5</v>
      </c>
      <c r="F2168" s="79">
        <v>28837169907.705177</v>
      </c>
    </row>
    <row r="2169" spans="1:6" ht="15.6">
      <c r="A2169" s="77" t="s">
        <v>1032</v>
      </c>
      <c r="B2169" s="77" t="s">
        <v>1344</v>
      </c>
      <c r="C2169" s="80">
        <v>133.73406980931571</v>
      </c>
      <c r="D2169" s="79">
        <v>589832777.48418558</v>
      </c>
      <c r="E2169" s="80">
        <v>17.5</v>
      </c>
      <c r="F2169" s="79">
        <v>27869598736.127769</v>
      </c>
    </row>
    <row r="2170" spans="1:6" ht="15.6">
      <c r="A2170" s="77" t="s">
        <v>1032</v>
      </c>
      <c r="B2170" s="77" t="s">
        <v>1344</v>
      </c>
      <c r="C2170" s="80">
        <v>133.73793038023504</v>
      </c>
      <c r="D2170" s="79">
        <v>593359939.3968637</v>
      </c>
      <c r="E2170" s="80">
        <v>17.5</v>
      </c>
      <c r="F2170" s="79">
        <v>28036257136.501808</v>
      </c>
    </row>
    <row r="2171" spans="1:6" ht="15.6">
      <c r="A2171" s="77" t="s">
        <v>2267</v>
      </c>
      <c r="B2171" s="77" t="s">
        <v>2370</v>
      </c>
      <c r="C2171" s="80">
        <v>133.73817427385873</v>
      </c>
      <c r="D2171" s="79">
        <v>4000000000</v>
      </c>
      <c r="E2171" s="80">
        <v>46.346153846153946</v>
      </c>
      <c r="F2171" s="79">
        <v>500538461538.46265</v>
      </c>
    </row>
    <row r="2172" spans="1:6" ht="15.6">
      <c r="A2172" s="77" t="s">
        <v>2263</v>
      </c>
      <c r="B2172" s="77" t="s">
        <v>2365</v>
      </c>
      <c r="C2172" s="80">
        <v>133.74135593220331</v>
      </c>
      <c r="D2172" s="79">
        <v>700000000</v>
      </c>
      <c r="E2172" s="80">
        <v>45.384615384615486</v>
      </c>
      <c r="F2172" s="79">
        <v>85776923076.923264</v>
      </c>
    </row>
    <row r="2173" spans="1:6" ht="15.6">
      <c r="A2173" s="77" t="s">
        <v>1032</v>
      </c>
      <c r="B2173" s="77" t="s">
        <v>1344</v>
      </c>
      <c r="C2173" s="80">
        <v>133.74449339436461</v>
      </c>
      <c r="D2173" s="79">
        <v>607597833.18584609</v>
      </c>
      <c r="E2173" s="80">
        <v>17.5</v>
      </c>
      <c r="F2173" s="79">
        <v>28708997618.031227</v>
      </c>
    </row>
    <row r="2174" spans="1:6" ht="15.6">
      <c r="A2174" s="77" t="s">
        <v>1032</v>
      </c>
      <c r="B2174" s="77" t="s">
        <v>1344</v>
      </c>
      <c r="C2174" s="80">
        <v>133.74874009083783</v>
      </c>
      <c r="D2174" s="79">
        <v>663399398.91841984</v>
      </c>
      <c r="E2174" s="80">
        <v>17.5</v>
      </c>
      <c r="F2174" s="79">
        <v>31345621598.89534</v>
      </c>
    </row>
    <row r="2175" spans="1:6" ht="15.6">
      <c r="A2175" s="77" t="s">
        <v>1034</v>
      </c>
      <c r="B2175" s="77" t="s">
        <v>2078</v>
      </c>
      <c r="C2175" s="78">
        <v>133.75285714285712</v>
      </c>
      <c r="D2175" s="79">
        <v>839000000</v>
      </c>
      <c r="E2175" s="78">
        <v>6.9714285714285706</v>
      </c>
      <c r="F2175" s="79">
        <v>15792377142.857141</v>
      </c>
    </row>
    <row r="2176" spans="1:6" ht="15.6">
      <c r="A2176" s="77" t="s">
        <v>1032</v>
      </c>
      <c r="B2176" s="77" t="s">
        <v>1344</v>
      </c>
      <c r="C2176" s="80">
        <v>133.75607516936071</v>
      </c>
      <c r="D2176" s="79">
        <v>604279257.0173918</v>
      </c>
      <c r="E2176" s="80">
        <v>17.5</v>
      </c>
      <c r="F2176" s="79">
        <v>28552194894.071762</v>
      </c>
    </row>
    <row r="2177" spans="1:6" ht="15.6">
      <c r="A2177" s="77" t="s">
        <v>2267</v>
      </c>
      <c r="B2177" s="77" t="s">
        <v>1137</v>
      </c>
      <c r="C2177" s="78">
        <v>133.75639784946236</v>
      </c>
      <c r="D2177" s="79">
        <v>1500000000</v>
      </c>
      <c r="E2177" s="80">
        <v>20.689655172413794</v>
      </c>
      <c r="F2177" s="79">
        <v>83793103448.275864</v>
      </c>
    </row>
    <row r="2178" spans="1:6" ht="15.6">
      <c r="A2178" s="77" t="s">
        <v>2000</v>
      </c>
      <c r="B2178" s="77" t="s">
        <v>2373</v>
      </c>
      <c r="C2178" s="78">
        <v>133.7576056338028</v>
      </c>
      <c r="D2178" s="79">
        <v>1680000000</v>
      </c>
      <c r="E2178" s="80">
        <v>14.571428571428571</v>
      </c>
      <c r="F2178" s="79">
        <v>9066666666.666666</v>
      </c>
    </row>
    <row r="2179" spans="1:6" ht="15.6">
      <c r="A2179" s="77" t="s">
        <v>1032</v>
      </c>
      <c r="B2179" s="77" t="s">
        <v>1344</v>
      </c>
      <c r="C2179" s="80">
        <v>133.76032186583393</v>
      </c>
      <c r="D2179" s="79">
        <v>589443275.81952536</v>
      </c>
      <c r="E2179" s="80">
        <v>17.5</v>
      </c>
      <c r="F2179" s="79">
        <v>27851194782.472576</v>
      </c>
    </row>
    <row r="2180" spans="1:6" ht="15.6">
      <c r="A2180" s="77" t="s">
        <v>1032</v>
      </c>
      <c r="B2180" s="77" t="s">
        <v>1344</v>
      </c>
      <c r="C2180" s="80">
        <v>133.76611269109384</v>
      </c>
      <c r="D2180" s="79">
        <v>577142600.6029712</v>
      </c>
      <c r="E2180" s="80">
        <v>17.5</v>
      </c>
      <c r="F2180" s="79">
        <v>27269987878.490391</v>
      </c>
    </row>
    <row r="2181" spans="1:6" ht="15.6">
      <c r="A2181" s="77" t="s">
        <v>1032</v>
      </c>
      <c r="B2181" s="77" t="s">
        <v>1344</v>
      </c>
      <c r="C2181" s="80">
        <v>133.77074538864466</v>
      </c>
      <c r="D2181" s="79">
        <v>600035005.25967658</v>
      </c>
      <c r="E2181" s="80">
        <v>17.5</v>
      </c>
      <c r="F2181" s="79">
        <v>28351653998.519722</v>
      </c>
    </row>
    <row r="2182" spans="1:6" ht="15.6">
      <c r="A2182" s="77" t="s">
        <v>2000</v>
      </c>
      <c r="B2182" s="77" t="s">
        <v>2373</v>
      </c>
      <c r="C2182" s="78">
        <v>133.77429577464787</v>
      </c>
      <c r="D2182" s="79">
        <v>2250000000</v>
      </c>
      <c r="E2182" s="80">
        <v>14.571428571428571</v>
      </c>
      <c r="F2182" s="79">
        <v>12142857142.857143</v>
      </c>
    </row>
    <row r="2183" spans="1:6" ht="15.6">
      <c r="A2183" s="77" t="s">
        <v>1059</v>
      </c>
      <c r="B2183" s="77" t="s">
        <v>1060</v>
      </c>
      <c r="C2183" s="80">
        <v>133.77466666666658</v>
      </c>
      <c r="D2183" s="79">
        <v>737524597.77328849</v>
      </c>
      <c r="E2183" s="78">
        <v>1.6666666666666665</v>
      </c>
      <c r="F2183" s="79">
        <v>3318860689.9797983</v>
      </c>
    </row>
    <row r="2184" spans="1:6" ht="15.6">
      <c r="A2184" s="77" t="s">
        <v>2000</v>
      </c>
      <c r="B2184" s="77" t="s">
        <v>2373</v>
      </c>
      <c r="C2184" s="80">
        <v>133.7753846153847</v>
      </c>
      <c r="D2184" s="79">
        <v>2900000000</v>
      </c>
      <c r="E2184" s="80">
        <v>3.6111111111110885</v>
      </c>
      <c r="F2184" s="79">
        <v>28274999999.999825</v>
      </c>
    </row>
    <row r="2185" spans="1:6" ht="15.6">
      <c r="A2185" s="77" t="s">
        <v>1032</v>
      </c>
      <c r="B2185" s="77" t="s">
        <v>1344</v>
      </c>
      <c r="C2185" s="80">
        <v>133.77615021282696</v>
      </c>
      <c r="D2185" s="79">
        <v>575722681.46410751</v>
      </c>
      <c r="E2185" s="80">
        <v>17.5</v>
      </c>
      <c r="F2185" s="79">
        <v>27202896699.179081</v>
      </c>
    </row>
    <row r="2186" spans="1:6" ht="15.6">
      <c r="A2186" s="77" t="s">
        <v>1032</v>
      </c>
      <c r="B2186" s="77" t="s">
        <v>1344</v>
      </c>
      <c r="C2186" s="80">
        <v>133.78811805113884</v>
      </c>
      <c r="D2186" s="79">
        <v>578030158.22032773</v>
      </c>
      <c r="E2186" s="80">
        <v>17.5</v>
      </c>
      <c r="F2186" s="79">
        <v>27311924975.910488</v>
      </c>
    </row>
    <row r="2187" spans="1:6" ht="15.6">
      <c r="A2187" s="77" t="s">
        <v>2000</v>
      </c>
      <c r="B2187" s="77" t="s">
        <v>2373</v>
      </c>
      <c r="C2187" s="78">
        <v>133.78913145539903</v>
      </c>
      <c r="D2187" s="79">
        <v>4790000000</v>
      </c>
      <c r="E2187" s="80">
        <v>14.571428571428571</v>
      </c>
      <c r="F2187" s="79">
        <v>25850793650.793648</v>
      </c>
    </row>
    <row r="2188" spans="1:6" ht="15.6">
      <c r="A2188" s="77" t="s">
        <v>1032</v>
      </c>
      <c r="B2188" s="77" t="s">
        <v>1344</v>
      </c>
      <c r="C2188" s="80">
        <v>133.80240220710704</v>
      </c>
      <c r="D2188" s="79">
        <v>551853150.01527202</v>
      </c>
      <c r="E2188" s="80">
        <v>17.5</v>
      </c>
      <c r="F2188" s="79">
        <v>26075061338.221603</v>
      </c>
    </row>
    <row r="2189" spans="1:6" ht="15.6">
      <c r="A2189" s="77" t="s">
        <v>2000</v>
      </c>
      <c r="B2189" s="77" t="s">
        <v>2373</v>
      </c>
      <c r="C2189" s="78">
        <v>133.8058215962441</v>
      </c>
      <c r="D2189" s="79">
        <v>845000000</v>
      </c>
      <c r="E2189" s="80">
        <v>14.571428571428571</v>
      </c>
      <c r="F2189" s="79">
        <v>4560317460.3174601</v>
      </c>
    </row>
    <row r="2190" spans="1:6" ht="15.6">
      <c r="A2190" s="77" t="s">
        <v>1032</v>
      </c>
      <c r="B2190" s="77" t="s">
        <v>1344</v>
      </c>
      <c r="C2190" s="80">
        <v>133.80664884134211</v>
      </c>
      <c r="D2190" s="79">
        <v>533565946.91993791</v>
      </c>
      <c r="E2190" s="80">
        <v>17.5</v>
      </c>
      <c r="F2190" s="79">
        <v>25210990991.967068</v>
      </c>
    </row>
    <row r="2191" spans="1:6" ht="15.6">
      <c r="A2191" s="77" t="s">
        <v>1032</v>
      </c>
      <c r="B2191" s="77" t="s">
        <v>1344</v>
      </c>
      <c r="C2191" s="80">
        <v>133.81668636307523</v>
      </c>
      <c r="D2191" s="79">
        <v>521148526.17829698</v>
      </c>
      <c r="E2191" s="80">
        <v>17.5</v>
      </c>
      <c r="F2191" s="79">
        <v>24624267861.924534</v>
      </c>
    </row>
    <row r="2192" spans="1:6" ht="15.6">
      <c r="A2192" s="77" t="s">
        <v>2267</v>
      </c>
      <c r="B2192" s="77" t="s">
        <v>2370</v>
      </c>
      <c r="C2192" s="80">
        <v>133.82448132780064</v>
      </c>
      <c r="D2192" s="79">
        <v>4000000000</v>
      </c>
      <c r="E2192" s="80">
        <v>46.346153846153946</v>
      </c>
      <c r="F2192" s="79">
        <v>500538461538.46265</v>
      </c>
    </row>
    <row r="2193" spans="1:6" ht="15.6">
      <c r="A2193" s="77" t="s">
        <v>2000</v>
      </c>
      <c r="B2193" s="77" t="s">
        <v>2373</v>
      </c>
      <c r="C2193" s="78">
        <v>133.82498435054771</v>
      </c>
      <c r="D2193" s="79">
        <v>610000000</v>
      </c>
      <c r="E2193" s="80">
        <v>14.571428571428571</v>
      </c>
      <c r="F2193" s="79">
        <v>3292063492.0634918</v>
      </c>
    </row>
    <row r="2194" spans="1:6" ht="15.6">
      <c r="A2194" s="77" t="s">
        <v>1032</v>
      </c>
      <c r="B2194" s="77" t="s">
        <v>1344</v>
      </c>
      <c r="C2194" s="80">
        <v>133.82595175817687</v>
      </c>
      <c r="D2194" s="79">
        <v>550390945.9264853</v>
      </c>
      <c r="E2194" s="80">
        <v>17.5</v>
      </c>
      <c r="F2194" s="79">
        <v>26005972195.026432</v>
      </c>
    </row>
    <row r="2195" spans="1:6" ht="15.6">
      <c r="A2195" s="77" t="s">
        <v>1059</v>
      </c>
      <c r="B2195" s="77" t="s">
        <v>1060</v>
      </c>
      <c r="C2195" s="80">
        <v>133.82733333333323</v>
      </c>
      <c r="D2195" s="79">
        <v>835286312.28252721</v>
      </c>
      <c r="E2195" s="78">
        <v>1.6666666666666665</v>
      </c>
      <c r="F2195" s="79">
        <v>3758788405.2713723</v>
      </c>
    </row>
    <row r="2196" spans="1:6" ht="15.6">
      <c r="A2196" s="77" t="s">
        <v>1032</v>
      </c>
      <c r="B2196" s="77" t="s">
        <v>1344</v>
      </c>
      <c r="C2196" s="80">
        <v>133.83174270791309</v>
      </c>
      <c r="D2196" s="79">
        <v>548893504.73743415</v>
      </c>
      <c r="E2196" s="80">
        <v>17.5</v>
      </c>
      <c r="F2196" s="79">
        <v>25935218098.843765</v>
      </c>
    </row>
    <row r="2197" spans="1:6" ht="15.6">
      <c r="A2197" s="77" t="s">
        <v>2267</v>
      </c>
      <c r="B2197" s="77" t="s">
        <v>2370</v>
      </c>
      <c r="C2197" s="80">
        <v>133.83526970954338</v>
      </c>
      <c r="D2197" s="79">
        <v>5500000000</v>
      </c>
      <c r="E2197" s="80">
        <v>46.346153846153946</v>
      </c>
      <c r="F2197" s="79">
        <v>688240384615.38611</v>
      </c>
    </row>
    <row r="2198" spans="1:6" ht="15.6">
      <c r="A2198" s="77" t="s">
        <v>1032</v>
      </c>
      <c r="B2198" s="77" t="s">
        <v>1344</v>
      </c>
      <c r="C2198" s="80">
        <v>133.83869172312023</v>
      </c>
      <c r="D2198" s="79">
        <v>581153629.47295058</v>
      </c>
      <c r="E2198" s="80">
        <v>17.5</v>
      </c>
      <c r="F2198" s="79">
        <v>27459508992.596912</v>
      </c>
    </row>
    <row r="2199" spans="1:6" ht="15.6">
      <c r="A2199" s="77" t="s">
        <v>2000</v>
      </c>
      <c r="B2199" s="77" t="s">
        <v>2373</v>
      </c>
      <c r="C2199" s="78">
        <v>133.84291079812203</v>
      </c>
      <c r="D2199" s="79">
        <v>1580000000</v>
      </c>
      <c r="E2199" s="80">
        <v>14.571428571428571</v>
      </c>
      <c r="F2199" s="79">
        <v>8526984126.984127</v>
      </c>
    </row>
    <row r="2200" spans="1:6" ht="15.6">
      <c r="A2200" s="77" t="s">
        <v>1032</v>
      </c>
      <c r="B2200" s="77" t="s">
        <v>1344</v>
      </c>
      <c r="C2200" s="80">
        <v>133.84641286495886</v>
      </c>
      <c r="D2200" s="79">
        <v>585201478.4135139</v>
      </c>
      <c r="E2200" s="80">
        <v>17.5</v>
      </c>
      <c r="F2200" s="79">
        <v>27650769855.038536</v>
      </c>
    </row>
    <row r="2201" spans="1:6" ht="15.6">
      <c r="A2201" s="77" t="s">
        <v>2000</v>
      </c>
      <c r="B2201" s="77" t="s">
        <v>2373</v>
      </c>
      <c r="C2201" s="78">
        <v>133.85558294209699</v>
      </c>
      <c r="D2201" s="79">
        <v>3380000000</v>
      </c>
      <c r="E2201" s="80">
        <v>14.571428571428571</v>
      </c>
      <c r="F2201" s="79">
        <v>18241269841.26984</v>
      </c>
    </row>
    <row r="2202" spans="1:6" ht="15.6">
      <c r="A2202" s="77" t="s">
        <v>1032</v>
      </c>
      <c r="B2202" s="77" t="s">
        <v>1344</v>
      </c>
      <c r="C2202" s="80">
        <v>133.86146914755855</v>
      </c>
      <c r="D2202" s="79">
        <v>568904001.91689432</v>
      </c>
      <c r="E2202" s="80">
        <v>17.5</v>
      </c>
      <c r="F2202" s="79">
        <v>26880714090.573257</v>
      </c>
    </row>
    <row r="2203" spans="1:6" ht="15.6">
      <c r="A2203" s="77" t="s">
        <v>1032</v>
      </c>
      <c r="B2203" s="77" t="s">
        <v>1344</v>
      </c>
      <c r="C2203" s="80">
        <v>133.86764609837238</v>
      </c>
      <c r="D2203" s="79">
        <v>627247107.55311537</v>
      </c>
      <c r="E2203" s="80">
        <v>17.5</v>
      </c>
      <c r="F2203" s="79">
        <v>29637425831.884705</v>
      </c>
    </row>
    <row r="2204" spans="1:6" ht="15.6">
      <c r="A2204" s="77" t="s">
        <v>1032</v>
      </c>
      <c r="B2204" s="77" t="s">
        <v>1344</v>
      </c>
      <c r="C2204" s="80">
        <v>133.87536730244918</v>
      </c>
      <c r="D2204" s="79">
        <v>571366937.52408493</v>
      </c>
      <c r="E2204" s="80">
        <v>17.5</v>
      </c>
      <c r="F2204" s="79">
        <v>26997087798.013012</v>
      </c>
    </row>
    <row r="2205" spans="1:6" ht="15.6">
      <c r="A2205" s="77" t="s">
        <v>2267</v>
      </c>
      <c r="B2205" s="77" t="s">
        <v>2370</v>
      </c>
      <c r="C2205" s="80">
        <v>133.87842323651435</v>
      </c>
      <c r="D2205" s="79">
        <v>3400000000</v>
      </c>
      <c r="E2205" s="80">
        <v>46.346153846153946</v>
      </c>
      <c r="F2205" s="79">
        <v>425457692307.6933</v>
      </c>
    </row>
    <row r="2206" spans="1:6" ht="15.6">
      <c r="A2206" s="77" t="s">
        <v>1059</v>
      </c>
      <c r="B2206" s="77" t="s">
        <v>1071</v>
      </c>
      <c r="C2206" s="80">
        <v>133.87999999999997</v>
      </c>
      <c r="D2206" s="79">
        <v>653687789.00004065</v>
      </c>
      <c r="E2206" s="78">
        <v>0.97222222222222221</v>
      </c>
      <c r="F2206" s="79">
        <v>1715930446.1251068</v>
      </c>
    </row>
    <row r="2207" spans="1:6" ht="15.6">
      <c r="A2207" s="77" t="s">
        <v>2000</v>
      </c>
      <c r="B2207" s="77" t="s">
        <v>2373</v>
      </c>
      <c r="C2207" s="78">
        <v>133.87999999999997</v>
      </c>
      <c r="D2207" s="79">
        <v>2850000000</v>
      </c>
      <c r="E2207" s="80">
        <v>14.571428571428571</v>
      </c>
      <c r="F2207" s="79">
        <v>15380952380.952379</v>
      </c>
    </row>
    <row r="2208" spans="1:6" ht="15.6">
      <c r="A2208" s="77" t="s">
        <v>1059</v>
      </c>
      <c r="B2208" s="77" t="s">
        <v>1060</v>
      </c>
      <c r="C2208" s="80">
        <v>133.88</v>
      </c>
      <c r="D2208" s="79">
        <v>633643032.56033123</v>
      </c>
      <c r="E2208" s="78">
        <v>1.6666666666666665</v>
      </c>
      <c r="F2208" s="79">
        <v>2851393646.5214906</v>
      </c>
    </row>
    <row r="2209" spans="1:6" ht="15.6">
      <c r="A2209" s="77" t="s">
        <v>1032</v>
      </c>
      <c r="B2209" s="77" t="s">
        <v>1344</v>
      </c>
      <c r="C2209" s="80">
        <v>133.88</v>
      </c>
      <c r="D2209" s="79">
        <v>535490564.2646302</v>
      </c>
      <c r="E2209" s="80">
        <v>17.5</v>
      </c>
      <c r="F2209" s="79">
        <v>25301929161.50378</v>
      </c>
    </row>
    <row r="2210" spans="1:6" ht="15.6">
      <c r="A2210" s="77" t="s">
        <v>2267</v>
      </c>
      <c r="B2210" s="77" t="s">
        <v>1137</v>
      </c>
      <c r="C2210" s="78">
        <v>133.88</v>
      </c>
      <c r="D2210" s="79">
        <v>1200000000</v>
      </c>
      <c r="E2210" s="80">
        <v>20.689655172413794</v>
      </c>
      <c r="F2210" s="79">
        <v>67034482758.620697</v>
      </c>
    </row>
    <row r="2211" spans="1:6" ht="15.6">
      <c r="A2211" s="77" t="s">
        <v>1034</v>
      </c>
      <c r="B2211" s="77" t="s">
        <v>2078</v>
      </c>
      <c r="C2211" s="78">
        <v>133.88032967032964</v>
      </c>
      <c r="D2211" s="79">
        <v>2060000000</v>
      </c>
      <c r="E2211" s="78">
        <v>6.9714285714285706</v>
      </c>
      <c r="F2211" s="79">
        <v>38775085714.285713</v>
      </c>
    </row>
    <row r="2212" spans="1:6" ht="15.6">
      <c r="A2212" s="77" t="s">
        <v>2267</v>
      </c>
      <c r="B2212" s="77" t="s">
        <v>2370</v>
      </c>
      <c r="C2212" s="80">
        <v>133.89999999999984</v>
      </c>
      <c r="D2212" s="79">
        <v>4099999999.9999995</v>
      </c>
      <c r="E2212" s="80">
        <v>46.346153846153946</v>
      </c>
      <c r="F2212" s="79">
        <v>513051923076.92419</v>
      </c>
    </row>
    <row r="2213" spans="1:6" ht="15.6">
      <c r="A2213" s="77" t="s">
        <v>2263</v>
      </c>
      <c r="B2213" s="77" t="s">
        <v>2365</v>
      </c>
      <c r="C2213" s="80">
        <v>133.89999999999992</v>
      </c>
      <c r="D2213" s="79">
        <v>1620000000</v>
      </c>
      <c r="E2213" s="80">
        <v>45.384615384615486</v>
      </c>
      <c r="F2213" s="79">
        <v>198512307692.30814</v>
      </c>
    </row>
    <row r="2214" spans="1:6" ht="15.6">
      <c r="A2214" s="77" t="s">
        <v>2000</v>
      </c>
      <c r="B2214" s="77" t="s">
        <v>2373</v>
      </c>
      <c r="C2214" s="80">
        <v>133.90000000000009</v>
      </c>
      <c r="D2214" s="79">
        <v>2300000000</v>
      </c>
      <c r="E2214" s="80">
        <v>1.6153846153846201</v>
      </c>
      <c r="F2214" s="79">
        <v>10031538461.538492</v>
      </c>
    </row>
    <row r="2215" spans="1:6" ht="15.6">
      <c r="A2215" s="77" t="s">
        <v>2267</v>
      </c>
      <c r="B2215" s="77" t="s">
        <v>1144</v>
      </c>
      <c r="C2215" s="78">
        <v>133.93928663904711</v>
      </c>
      <c r="D2215" s="79">
        <v>5700000000</v>
      </c>
      <c r="E2215" s="80">
        <v>22.5</v>
      </c>
      <c r="F2215" s="79">
        <v>346275000000</v>
      </c>
    </row>
    <row r="2216" spans="1:6" ht="15.6">
      <c r="A2216" s="77" t="s">
        <v>1032</v>
      </c>
      <c r="B2216" s="77" t="s">
        <v>1344</v>
      </c>
      <c r="C2216" s="80">
        <v>133.942333499532</v>
      </c>
      <c r="D2216" s="79">
        <v>608761699.86212111</v>
      </c>
      <c r="E2216" s="80">
        <v>17.5</v>
      </c>
      <c r="F2216" s="79">
        <v>28763990318.485226</v>
      </c>
    </row>
    <row r="2217" spans="1:6" ht="15.6">
      <c r="A2217" s="77" t="s">
        <v>1034</v>
      </c>
      <c r="B2217" s="77" t="s">
        <v>2078</v>
      </c>
      <c r="C2217" s="78">
        <v>133.96531135531134</v>
      </c>
      <c r="D2217" s="79">
        <v>755000000</v>
      </c>
      <c r="E2217" s="78">
        <v>6.9714285714285706</v>
      </c>
      <c r="F2217" s="79">
        <v>14211257142.857141</v>
      </c>
    </row>
    <row r="2218" spans="1:6" ht="15.6">
      <c r="A2218" s="77" t="s">
        <v>2267</v>
      </c>
      <c r="B2218" s="77" t="s">
        <v>1144</v>
      </c>
      <c r="C2218" s="78">
        <v>133.97335189021231</v>
      </c>
      <c r="D2218" s="79">
        <v>4500000000</v>
      </c>
      <c r="E2218" s="80">
        <v>22.5</v>
      </c>
      <c r="F2218" s="79">
        <v>273375000000.00003</v>
      </c>
    </row>
    <row r="2219" spans="1:6" ht="15.6">
      <c r="A2219" s="77" t="s">
        <v>1032</v>
      </c>
      <c r="B2219" s="77" t="s">
        <v>1344</v>
      </c>
      <c r="C2219" s="80">
        <v>134.004666407945</v>
      </c>
      <c r="D2219" s="79">
        <v>608692640.35154438</v>
      </c>
      <c r="E2219" s="80">
        <v>28.46153846153846</v>
      </c>
      <c r="F2219" s="79">
        <v>46775688285.476372</v>
      </c>
    </row>
    <row r="2220" spans="1:6" ht="15.6">
      <c r="A2220" s="77" t="s">
        <v>2267</v>
      </c>
      <c r="B2220" s="77" t="s">
        <v>2370</v>
      </c>
      <c r="C2220" s="80">
        <v>134.00788381742723</v>
      </c>
      <c r="D2220" s="79">
        <v>2300000000</v>
      </c>
      <c r="E2220" s="80">
        <v>46.346153846153946</v>
      </c>
      <c r="F2220" s="79">
        <v>287809615384.61603</v>
      </c>
    </row>
    <row r="2221" spans="1:6" ht="15.6">
      <c r="A2221" s="77" t="s">
        <v>2267</v>
      </c>
      <c r="B2221" s="77" t="s">
        <v>1144</v>
      </c>
      <c r="C2221" s="78">
        <v>134.02019161056447</v>
      </c>
      <c r="D2221" s="79">
        <v>3300000000</v>
      </c>
      <c r="E2221" s="80">
        <v>22.5</v>
      </c>
      <c r="F2221" s="79">
        <v>200475000000</v>
      </c>
    </row>
    <row r="2222" spans="1:6" ht="15.6">
      <c r="A2222" s="77" t="s">
        <v>2267</v>
      </c>
      <c r="B2222" s="77" t="s">
        <v>1144</v>
      </c>
      <c r="C2222" s="78">
        <v>134.03787933713102</v>
      </c>
      <c r="D2222" s="79">
        <v>5800000000</v>
      </c>
      <c r="E2222" s="80">
        <v>22.5</v>
      </c>
      <c r="F2222" s="79">
        <v>352350000000</v>
      </c>
    </row>
    <row r="2223" spans="1:6" ht="15.6">
      <c r="A2223" s="77" t="s">
        <v>2267</v>
      </c>
      <c r="B2223" s="77" t="s">
        <v>1137</v>
      </c>
      <c r="C2223" s="78">
        <v>134.04026881720429</v>
      </c>
      <c r="D2223" s="79">
        <v>2000000000</v>
      </c>
      <c r="E2223" s="80">
        <v>20.689655172413794</v>
      </c>
      <c r="F2223" s="79">
        <v>111724137931.0345</v>
      </c>
    </row>
    <row r="2224" spans="1:6" ht="15.6">
      <c r="A2224" s="77" t="s">
        <v>1032</v>
      </c>
      <c r="B2224" s="77" t="s">
        <v>1344</v>
      </c>
      <c r="C2224" s="80">
        <v>134.04133352009265</v>
      </c>
      <c r="D2224" s="79">
        <v>544404498.95150638</v>
      </c>
      <c r="E2224" s="80">
        <v>28.46153846153846</v>
      </c>
      <c r="F2224" s="79">
        <v>41835391880.965759</v>
      </c>
    </row>
    <row r="2225" spans="1:6" ht="15.6">
      <c r="A2225" s="77" t="s">
        <v>1059</v>
      </c>
      <c r="B2225" s="77" t="s">
        <v>1060</v>
      </c>
      <c r="C2225" s="80">
        <v>134.04866666666666</v>
      </c>
      <c r="D2225" s="79">
        <v>901703327.07646143</v>
      </c>
      <c r="E2225" s="78">
        <v>2.2399999999999998</v>
      </c>
      <c r="F2225" s="79">
        <v>5453501722.1584387</v>
      </c>
    </row>
    <row r="2226" spans="1:6" ht="15.6">
      <c r="A2226" s="77" t="s">
        <v>1034</v>
      </c>
      <c r="B2226" s="77" t="s">
        <v>2078</v>
      </c>
      <c r="C2226" s="78">
        <v>134.05029304029304</v>
      </c>
      <c r="D2226" s="79">
        <v>2090000000</v>
      </c>
      <c r="E2226" s="78">
        <v>6.9714285714285706</v>
      </c>
      <c r="F2226" s="79">
        <v>39339771428.571426</v>
      </c>
    </row>
    <row r="2227" spans="1:6" ht="15.6">
      <c r="A2227" s="77" t="s">
        <v>2267</v>
      </c>
      <c r="B2227" s="77" t="s">
        <v>2370</v>
      </c>
      <c r="C2227" s="80">
        <v>134.0510373443982</v>
      </c>
      <c r="D2227" s="79">
        <v>2000000000</v>
      </c>
      <c r="E2227" s="80">
        <v>46.346153846153946</v>
      </c>
      <c r="F2227" s="79">
        <v>250269230769.23132</v>
      </c>
    </row>
    <row r="2228" spans="1:6" ht="15.6">
      <c r="A2228" s="77" t="s">
        <v>2267</v>
      </c>
      <c r="B2228" s="77" t="s">
        <v>1144</v>
      </c>
      <c r="C2228" s="78">
        <v>134.05556706369757</v>
      </c>
      <c r="D2228" s="79">
        <v>5600000000</v>
      </c>
      <c r="E2228" s="80">
        <v>22.5</v>
      </c>
      <c r="F2228" s="79">
        <v>340200000000</v>
      </c>
    </row>
    <row r="2229" spans="1:6" ht="15.6">
      <c r="A2229" s="77" t="s">
        <v>2267</v>
      </c>
      <c r="B2229" s="77" t="s">
        <v>1144</v>
      </c>
      <c r="C2229" s="78">
        <v>134.08995986535476</v>
      </c>
      <c r="D2229" s="79">
        <v>6400000000</v>
      </c>
      <c r="E2229" s="80">
        <v>22.5</v>
      </c>
      <c r="F2229" s="79">
        <v>388800000000</v>
      </c>
    </row>
    <row r="2230" spans="1:6" ht="15.6">
      <c r="A2230" s="77" t="s">
        <v>1032</v>
      </c>
      <c r="B2230" s="77" t="s">
        <v>1344</v>
      </c>
      <c r="C2230" s="80">
        <v>134.09999971729087</v>
      </c>
      <c r="D2230" s="79">
        <v>588308008.05378139</v>
      </c>
      <c r="E2230" s="80">
        <v>28.46153846153846</v>
      </c>
      <c r="F2230" s="79">
        <v>45209207695.825203</v>
      </c>
    </row>
    <row r="2231" spans="1:6" ht="15.6">
      <c r="A2231" s="77" t="s">
        <v>1059</v>
      </c>
      <c r="B2231" s="77" t="s">
        <v>1060</v>
      </c>
      <c r="C2231" s="80">
        <v>134.13299999999998</v>
      </c>
      <c r="D2231" s="79">
        <v>923198039.16794491</v>
      </c>
      <c r="E2231" s="78">
        <v>2.2399999999999998</v>
      </c>
      <c r="F2231" s="79">
        <v>5583501740.8877306</v>
      </c>
    </row>
    <row r="2232" spans="1:6" ht="15.6">
      <c r="A2232" s="77" t="s">
        <v>2267</v>
      </c>
      <c r="B2232" s="77" t="s">
        <v>1144</v>
      </c>
      <c r="C2232" s="78">
        <v>134.14138529259452</v>
      </c>
      <c r="D2232" s="79">
        <v>11000000000</v>
      </c>
      <c r="E2232" s="80">
        <v>22.5</v>
      </c>
      <c r="F2232" s="79">
        <v>668250000000</v>
      </c>
    </row>
    <row r="2233" spans="1:6" ht="15.6">
      <c r="A2233" s="77" t="s">
        <v>1032</v>
      </c>
      <c r="B2233" s="77" t="s">
        <v>1344</v>
      </c>
      <c r="C2233" s="80">
        <v>134.15133308317857</v>
      </c>
      <c r="D2233" s="79">
        <v>554327238.69815326</v>
      </c>
      <c r="E2233" s="80">
        <v>28.46153846153846</v>
      </c>
      <c r="F2233" s="79">
        <v>42597916266.111931</v>
      </c>
    </row>
    <row r="2234" spans="1:6" ht="15.6">
      <c r="A2234" s="77" t="s">
        <v>2267</v>
      </c>
      <c r="B2234" s="77" t="s">
        <v>1137</v>
      </c>
      <c r="C2234" s="78">
        <v>134.162688172043</v>
      </c>
      <c r="D2234" s="79">
        <v>1700000000</v>
      </c>
      <c r="E2234" s="80">
        <v>20.689655172413794</v>
      </c>
      <c r="F2234" s="79">
        <v>94965517241.379318</v>
      </c>
    </row>
    <row r="2235" spans="1:6" ht="15.6">
      <c r="A2235" s="77" t="s">
        <v>1059</v>
      </c>
      <c r="B2235" s="77" t="s">
        <v>1060</v>
      </c>
      <c r="C2235" s="80">
        <v>134.17516666666666</v>
      </c>
      <c r="D2235" s="79">
        <v>833574631.25290656</v>
      </c>
      <c r="E2235" s="78">
        <v>2.2399999999999998</v>
      </c>
      <c r="F2235" s="79">
        <v>5041459369.8175783</v>
      </c>
    </row>
    <row r="2236" spans="1:6" ht="15.6">
      <c r="A2236" s="77" t="s">
        <v>2267</v>
      </c>
      <c r="B2236" s="77" t="s">
        <v>1144</v>
      </c>
      <c r="C2236" s="78">
        <v>134.17708829621958</v>
      </c>
      <c r="D2236" s="79">
        <v>4600000000</v>
      </c>
      <c r="E2236" s="80">
        <v>22.5</v>
      </c>
      <c r="F2236" s="79">
        <v>279450000000</v>
      </c>
    </row>
    <row r="2237" spans="1:6" ht="15.6">
      <c r="A2237" s="77" t="s">
        <v>1034</v>
      </c>
      <c r="B2237" s="77" t="s">
        <v>2078</v>
      </c>
      <c r="C2237" s="78">
        <v>134.17776556776556</v>
      </c>
      <c r="D2237" s="79">
        <v>1010000000</v>
      </c>
      <c r="E2237" s="78">
        <v>6.9714285714285706</v>
      </c>
      <c r="F2237" s="79">
        <v>19011085714.285713</v>
      </c>
    </row>
    <row r="2238" spans="1:6" ht="15.6">
      <c r="A2238" s="77" t="s">
        <v>2267</v>
      </c>
      <c r="B2238" s="77" t="s">
        <v>2370</v>
      </c>
      <c r="C2238" s="80">
        <v>134.18049792531107</v>
      </c>
      <c r="D2238" s="79">
        <v>1100000000</v>
      </c>
      <c r="E2238" s="80">
        <v>46.346153846153946</v>
      </c>
      <c r="F2238" s="79">
        <v>137648076923.07724</v>
      </c>
    </row>
    <row r="2239" spans="1:6" ht="15.6">
      <c r="A2239" s="77" t="s">
        <v>1032</v>
      </c>
      <c r="B2239" s="77" t="s">
        <v>1344</v>
      </c>
      <c r="C2239" s="80">
        <v>134.20266644906627</v>
      </c>
      <c r="D2239" s="79">
        <v>561847799.73174202</v>
      </c>
      <c r="E2239" s="80">
        <v>28.46153846153846</v>
      </c>
      <c r="F2239" s="79">
        <v>43175842456.308487</v>
      </c>
    </row>
    <row r="2240" spans="1:6" ht="15.6">
      <c r="A2240" s="77" t="s">
        <v>2267</v>
      </c>
      <c r="B2240" s="77" t="s">
        <v>2370</v>
      </c>
      <c r="C2240" s="80">
        <v>134.21933609958492</v>
      </c>
      <c r="D2240" s="79">
        <v>3050000000</v>
      </c>
      <c r="E2240" s="80">
        <v>46.346153846153946</v>
      </c>
      <c r="F2240" s="79">
        <v>381660576923.07776</v>
      </c>
    </row>
    <row r="2241" spans="1:6" ht="15.6">
      <c r="A2241" s="77" t="s">
        <v>1034</v>
      </c>
      <c r="B2241" s="77" t="s">
        <v>2078</v>
      </c>
      <c r="C2241" s="78">
        <v>134.22025641025641</v>
      </c>
      <c r="D2241" s="79">
        <v>1290000000</v>
      </c>
      <c r="E2241" s="78">
        <v>6.9714285714285706</v>
      </c>
      <c r="F2241" s="79">
        <v>24281485714.285713</v>
      </c>
    </row>
    <row r="2242" spans="1:6" ht="15.6">
      <c r="A2242" s="77" t="s">
        <v>2263</v>
      </c>
      <c r="B2242" s="77" t="s">
        <v>2365</v>
      </c>
      <c r="C2242" s="80">
        <v>134.2305084745762</v>
      </c>
      <c r="D2242" s="79">
        <v>1250000000</v>
      </c>
      <c r="E2242" s="80">
        <v>45.384615384615486</v>
      </c>
      <c r="F2242" s="79">
        <v>153173076923.07727</v>
      </c>
    </row>
    <row r="2243" spans="1:6" ht="15.6">
      <c r="A2243" s="77" t="s">
        <v>2267</v>
      </c>
      <c r="B2243" s="77" t="s">
        <v>2370</v>
      </c>
      <c r="C2243" s="80">
        <v>134.23443983402476</v>
      </c>
      <c r="D2243" s="79">
        <v>2000000000</v>
      </c>
      <c r="E2243" s="80">
        <v>46.346153846153946</v>
      </c>
      <c r="F2243" s="79">
        <v>250269230769.23132</v>
      </c>
    </row>
    <row r="2244" spans="1:6" ht="15.6">
      <c r="A2244" s="77" t="s">
        <v>2267</v>
      </c>
      <c r="B2244" s="77" t="s">
        <v>1144</v>
      </c>
      <c r="C2244" s="78">
        <v>134.23932288969448</v>
      </c>
      <c r="D2244" s="79">
        <v>6100000000</v>
      </c>
      <c r="E2244" s="80">
        <v>22.5</v>
      </c>
      <c r="F2244" s="79">
        <v>370575000000</v>
      </c>
    </row>
    <row r="2245" spans="1:6" ht="15.6">
      <c r="A2245" s="77" t="s">
        <v>2267</v>
      </c>
      <c r="B2245" s="77" t="s">
        <v>2370</v>
      </c>
      <c r="C2245" s="80">
        <v>134.2452282157675</v>
      </c>
      <c r="D2245" s="79">
        <v>1300000000</v>
      </c>
      <c r="E2245" s="80">
        <v>46.346153846153946</v>
      </c>
      <c r="F2245" s="79">
        <v>162675000000.00037</v>
      </c>
    </row>
    <row r="2246" spans="1:6" ht="15.6">
      <c r="A2246" s="77" t="s">
        <v>2263</v>
      </c>
      <c r="B2246" s="77" t="s">
        <v>2365</v>
      </c>
      <c r="C2246" s="80">
        <v>134.25254237288129</v>
      </c>
      <c r="D2246" s="79">
        <v>1080000000</v>
      </c>
      <c r="E2246" s="80">
        <v>45.384615384615486</v>
      </c>
      <c r="F2246" s="79">
        <v>132341538461.53877</v>
      </c>
    </row>
    <row r="2247" spans="1:6" ht="15.6">
      <c r="A2247" s="77" t="s">
        <v>1059</v>
      </c>
      <c r="B2247" s="77" t="s">
        <v>1060</v>
      </c>
      <c r="C2247" s="80">
        <v>134.2595</v>
      </c>
      <c r="D2247" s="79">
        <v>1211073276.121171</v>
      </c>
      <c r="E2247" s="78">
        <v>2.2399999999999998</v>
      </c>
      <c r="F2247" s="79">
        <v>7324571173.9808416</v>
      </c>
    </row>
    <row r="2248" spans="1:6" ht="15.6">
      <c r="A2248" s="77" t="s">
        <v>2267</v>
      </c>
      <c r="B2248" s="77" t="s">
        <v>1137</v>
      </c>
      <c r="C2248" s="78">
        <v>134.26115591397848</v>
      </c>
      <c r="D2248" s="79">
        <v>1200000000</v>
      </c>
      <c r="E2248" s="80">
        <v>20.689655172413794</v>
      </c>
      <c r="F2248" s="79">
        <v>67034482758.620697</v>
      </c>
    </row>
    <row r="2249" spans="1:6" ht="15.6">
      <c r="A2249" s="77" t="s">
        <v>2267</v>
      </c>
      <c r="B2249" s="77" t="s">
        <v>1144</v>
      </c>
      <c r="C2249" s="78">
        <v>134.27175038839982</v>
      </c>
      <c r="D2249" s="79">
        <v>4900000000</v>
      </c>
      <c r="E2249" s="80">
        <v>22.5</v>
      </c>
      <c r="F2249" s="79">
        <v>297675000000</v>
      </c>
    </row>
    <row r="2250" spans="1:6" ht="15.6">
      <c r="A2250" s="77" t="s">
        <v>1032</v>
      </c>
      <c r="B2250" s="77" t="s">
        <v>1344</v>
      </c>
      <c r="C2250" s="80">
        <v>134.28700021588688</v>
      </c>
      <c r="D2250" s="79">
        <v>513662873.01112324</v>
      </c>
      <c r="E2250" s="80">
        <v>28.46153846153846</v>
      </c>
      <c r="F2250" s="79">
        <v>39473016164.470161</v>
      </c>
    </row>
    <row r="2251" spans="1:6" ht="15.6">
      <c r="A2251" s="77" t="s">
        <v>2267</v>
      </c>
      <c r="B2251" s="77" t="s">
        <v>2370</v>
      </c>
      <c r="C2251" s="80">
        <v>134.28838174273847</v>
      </c>
      <c r="D2251" s="79">
        <v>3100000000</v>
      </c>
      <c r="E2251" s="80">
        <v>46.346153846153946</v>
      </c>
      <c r="F2251" s="79">
        <v>387917307692.30859</v>
      </c>
    </row>
    <row r="2252" spans="1:6" ht="15.6">
      <c r="A2252" s="77" t="s">
        <v>1059</v>
      </c>
      <c r="B2252" s="77" t="s">
        <v>1060</v>
      </c>
      <c r="C2252" s="80">
        <v>134.30166666666668</v>
      </c>
      <c r="D2252" s="79">
        <v>402253779.32419711</v>
      </c>
      <c r="E2252" s="78">
        <v>2.2399999999999998</v>
      </c>
      <c r="F2252" s="79">
        <v>2432830857.3527441</v>
      </c>
    </row>
    <row r="2253" spans="1:6" ht="15.6">
      <c r="A2253" s="77" t="s">
        <v>1029</v>
      </c>
      <c r="B2253" s="77" t="s">
        <v>1014</v>
      </c>
      <c r="C2253" s="78">
        <v>134.31138939750088</v>
      </c>
      <c r="D2253" s="79">
        <v>237784938.03256252</v>
      </c>
      <c r="E2253" s="80">
        <v>55</v>
      </c>
      <c r="F2253" s="79">
        <v>35311063297.835541</v>
      </c>
    </row>
    <row r="2254" spans="1:6" ht="15.6">
      <c r="A2254" s="77" t="s">
        <v>2267</v>
      </c>
      <c r="B2254" s="77" t="s">
        <v>1144</v>
      </c>
      <c r="C2254" s="78">
        <v>134.31531460383223</v>
      </c>
      <c r="D2254" s="79">
        <v>6200000000</v>
      </c>
      <c r="E2254" s="80">
        <v>22.5</v>
      </c>
      <c r="F2254" s="79">
        <v>376650000000</v>
      </c>
    </row>
    <row r="2255" spans="1:6" ht="15.6">
      <c r="A2255" s="77" t="s">
        <v>1029</v>
      </c>
      <c r="B2255" s="77" t="s">
        <v>1014</v>
      </c>
      <c r="C2255" s="78">
        <v>134.32418127567345</v>
      </c>
      <c r="D2255" s="79">
        <v>1627335109.0871544</v>
      </c>
      <c r="E2255" s="80">
        <v>55</v>
      </c>
      <c r="F2255" s="79">
        <v>241659263699.44244</v>
      </c>
    </row>
    <row r="2256" spans="1:6" ht="15.6">
      <c r="A2256" s="77" t="s">
        <v>2263</v>
      </c>
      <c r="B2256" s="77" t="s">
        <v>2365</v>
      </c>
      <c r="C2256" s="80">
        <v>134.34067796610162</v>
      </c>
      <c r="D2256" s="79">
        <v>1220000000</v>
      </c>
      <c r="E2256" s="80">
        <v>45.384615384615486</v>
      </c>
      <c r="F2256" s="79">
        <v>149496923076.92343</v>
      </c>
    </row>
    <row r="2257" spans="1:6" ht="15.6">
      <c r="A2257" s="83" t="s">
        <v>2267</v>
      </c>
      <c r="B2257" s="77" t="s">
        <v>1156</v>
      </c>
      <c r="C2257" s="80">
        <v>134.3489361702128</v>
      </c>
      <c r="D2257" s="79">
        <v>1250000000</v>
      </c>
      <c r="E2257" s="80">
        <v>10</v>
      </c>
      <c r="F2257" s="79">
        <v>33750000000.000004</v>
      </c>
    </row>
    <row r="2258" spans="1:6" ht="15.6">
      <c r="A2258" s="77" t="s">
        <v>2263</v>
      </c>
      <c r="B2258" s="77" t="s">
        <v>2365</v>
      </c>
      <c r="C2258" s="80">
        <v>134.36271186440672</v>
      </c>
      <c r="D2258" s="79">
        <v>2190000000</v>
      </c>
      <c r="E2258" s="80">
        <v>45.384615384615486</v>
      </c>
      <c r="F2258" s="79">
        <v>268359230769.23141</v>
      </c>
    </row>
    <row r="2259" spans="1:6" ht="15.6">
      <c r="A2259" s="77" t="s">
        <v>2267</v>
      </c>
      <c r="B2259" s="77" t="s">
        <v>1144</v>
      </c>
      <c r="C2259" s="78">
        <v>134.366740031072</v>
      </c>
      <c r="D2259" s="79">
        <v>7000000000</v>
      </c>
      <c r="E2259" s="80">
        <v>22.5</v>
      </c>
      <c r="F2259" s="79">
        <v>425250000000</v>
      </c>
    </row>
    <row r="2260" spans="1:6" ht="15.6">
      <c r="A2260" s="77" t="s">
        <v>2267</v>
      </c>
      <c r="B2260" s="77" t="s">
        <v>1137</v>
      </c>
      <c r="C2260" s="78">
        <v>134.38327956989247</v>
      </c>
      <c r="D2260" s="79">
        <v>819999999.99999905</v>
      </c>
      <c r="E2260" s="80">
        <v>20.689655172413794</v>
      </c>
      <c r="F2260" s="79">
        <v>45806896551.724091</v>
      </c>
    </row>
    <row r="2261" spans="1:6" ht="15.6">
      <c r="A2261" s="77" t="s">
        <v>1059</v>
      </c>
      <c r="B2261" s="77" t="s">
        <v>1060</v>
      </c>
      <c r="C2261" s="80">
        <v>134.386</v>
      </c>
      <c r="D2261" s="79">
        <v>850145853.14793074</v>
      </c>
      <c r="E2261" s="78">
        <v>2.2399999999999998</v>
      </c>
      <c r="F2261" s="79">
        <v>5141682119.838685</v>
      </c>
    </row>
    <row r="2262" spans="1:6" ht="15.6">
      <c r="A2262" s="77" t="s">
        <v>1032</v>
      </c>
      <c r="B2262" s="77" t="s">
        <v>1344</v>
      </c>
      <c r="C2262" s="80">
        <v>134.3896663565433</v>
      </c>
      <c r="D2262" s="79">
        <v>578861423.99075234</v>
      </c>
      <c r="E2262" s="80">
        <v>28.46153846153846</v>
      </c>
      <c r="F2262" s="79">
        <v>44483274043.597046</v>
      </c>
    </row>
    <row r="2263" spans="1:6" ht="15.6">
      <c r="A2263" s="83" t="s">
        <v>2267</v>
      </c>
      <c r="B2263" s="77" t="s">
        <v>1156</v>
      </c>
      <c r="C2263" s="80">
        <v>134.3899680851064</v>
      </c>
      <c r="D2263" s="79">
        <v>1900000000</v>
      </c>
      <c r="E2263" s="80">
        <v>10</v>
      </c>
      <c r="F2263" s="79">
        <v>51300000000</v>
      </c>
    </row>
    <row r="2264" spans="1:6" ht="15.6">
      <c r="A2264" s="83" t="s">
        <v>2267</v>
      </c>
      <c r="B2264" s="77" t="s">
        <v>1156</v>
      </c>
      <c r="C2264" s="80">
        <v>134.40755319148937</v>
      </c>
      <c r="D2264" s="79">
        <v>1700000000</v>
      </c>
      <c r="E2264" s="80">
        <v>10</v>
      </c>
      <c r="F2264" s="79">
        <v>45900000000</v>
      </c>
    </row>
    <row r="2265" spans="1:6" ht="15.6">
      <c r="A2265" s="77" t="s">
        <v>2267</v>
      </c>
      <c r="B2265" s="77" t="s">
        <v>1144</v>
      </c>
      <c r="C2265" s="78">
        <v>134.4106317969964</v>
      </c>
      <c r="D2265" s="79">
        <v>6000000000</v>
      </c>
      <c r="E2265" s="80">
        <v>22.5</v>
      </c>
      <c r="F2265" s="79">
        <v>364500000000</v>
      </c>
    </row>
    <row r="2266" spans="1:6" ht="15.6">
      <c r="A2266" s="77" t="s">
        <v>2267</v>
      </c>
      <c r="B2266" s="77" t="s">
        <v>2370</v>
      </c>
      <c r="C2266" s="80">
        <v>134.41784232365134</v>
      </c>
      <c r="D2266" s="79">
        <v>300000000</v>
      </c>
      <c r="E2266" s="80">
        <v>46.346153846153946</v>
      </c>
      <c r="F2266" s="79">
        <v>37540384615.384697</v>
      </c>
    </row>
    <row r="2267" spans="1:6" ht="15.6">
      <c r="A2267" s="77" t="s">
        <v>1032</v>
      </c>
      <c r="B2267" s="77" t="s">
        <v>1344</v>
      </c>
      <c r="C2267" s="80">
        <v>134.42633346869096</v>
      </c>
      <c r="D2267" s="79">
        <v>535862363.06752509</v>
      </c>
      <c r="E2267" s="80">
        <v>28.46153846153846</v>
      </c>
      <c r="F2267" s="79">
        <v>41178961592.650581</v>
      </c>
    </row>
    <row r="2268" spans="1:6" ht="15.6">
      <c r="A2268" s="77" t="s">
        <v>2000</v>
      </c>
      <c r="B2268" s="77" t="s">
        <v>2373</v>
      </c>
      <c r="C2268" s="78">
        <v>134.42816666666664</v>
      </c>
      <c r="D2268" s="79">
        <v>2890000000</v>
      </c>
      <c r="E2268" s="80">
        <v>0.96899224806201545</v>
      </c>
      <c r="F2268" s="79">
        <v>1037180591.4441572</v>
      </c>
    </row>
    <row r="2269" spans="1:6" ht="15.6">
      <c r="A2269" s="77" t="s">
        <v>1032</v>
      </c>
      <c r="B2269" s="77" t="s">
        <v>1344</v>
      </c>
      <c r="C2269" s="80">
        <v>134.4519998560753</v>
      </c>
      <c r="D2269" s="79">
        <v>552349318.9284631</v>
      </c>
      <c r="E2269" s="80">
        <v>28.46153846153846</v>
      </c>
      <c r="F2269" s="79">
        <v>42445920739.194969</v>
      </c>
    </row>
    <row r="2270" spans="1:6" ht="15.6">
      <c r="A2270" s="77" t="s">
        <v>2263</v>
      </c>
      <c r="B2270" s="77" t="s">
        <v>2365</v>
      </c>
      <c r="C2270" s="80">
        <v>134.4618644067796</v>
      </c>
      <c r="D2270" s="79">
        <v>980000000</v>
      </c>
      <c r="E2270" s="80">
        <v>45.384615384615486</v>
      </c>
      <c r="F2270" s="79">
        <v>120087692307.6926</v>
      </c>
    </row>
    <row r="2271" spans="1:6" ht="15.6">
      <c r="A2271" s="77" t="s">
        <v>1059</v>
      </c>
      <c r="B2271" s="77" t="s">
        <v>1060</v>
      </c>
      <c r="C2271" s="80">
        <v>134.47033333333334</v>
      </c>
      <c r="D2271" s="79">
        <v>502382998.40565771</v>
      </c>
      <c r="E2271" s="78">
        <v>2.2399999999999998</v>
      </c>
      <c r="F2271" s="79">
        <v>3038412374.3574181</v>
      </c>
    </row>
    <row r="2272" spans="1:6" ht="15.6">
      <c r="A2272" s="77" t="s">
        <v>2267</v>
      </c>
      <c r="B2272" s="77" t="s">
        <v>1144</v>
      </c>
      <c r="C2272" s="78">
        <v>134.47090108751945</v>
      </c>
      <c r="D2272" s="79">
        <v>4500000000</v>
      </c>
      <c r="E2272" s="80">
        <v>22.5</v>
      </c>
      <c r="F2272" s="79">
        <v>273375000000.00003</v>
      </c>
    </row>
    <row r="2273" spans="1:6" ht="15.6">
      <c r="A2273" s="77" t="s">
        <v>2263</v>
      </c>
      <c r="B2273" s="77" t="s">
        <v>2365</v>
      </c>
      <c r="C2273" s="80">
        <v>134.49491525423721</v>
      </c>
      <c r="D2273" s="79">
        <v>1030000000</v>
      </c>
      <c r="E2273" s="80">
        <v>45.384615384615486</v>
      </c>
      <c r="F2273" s="79">
        <v>126214615384.61568</v>
      </c>
    </row>
    <row r="2274" spans="1:6" ht="15.6">
      <c r="A2274" s="77" t="s">
        <v>2267</v>
      </c>
      <c r="B2274" s="77" t="s">
        <v>1144</v>
      </c>
      <c r="C2274" s="78">
        <v>134.49939798032111</v>
      </c>
      <c r="D2274" s="79">
        <v>5500000000</v>
      </c>
      <c r="E2274" s="80">
        <v>22.5</v>
      </c>
      <c r="F2274" s="79">
        <v>334125000000</v>
      </c>
    </row>
    <row r="2275" spans="1:6" ht="15.6">
      <c r="A2275" s="77" t="s">
        <v>2263</v>
      </c>
      <c r="B2275" s="77" t="s">
        <v>2365</v>
      </c>
      <c r="C2275" s="80">
        <v>134.50593220338976</v>
      </c>
      <c r="D2275" s="79">
        <v>1180000000</v>
      </c>
      <c r="E2275" s="80">
        <v>45.384615384615486</v>
      </c>
      <c r="F2275" s="79">
        <v>144595384615.38495</v>
      </c>
    </row>
    <row r="2276" spans="1:6" ht="15.6">
      <c r="A2276" s="77" t="s">
        <v>2267</v>
      </c>
      <c r="B2276" s="77" t="s">
        <v>1137</v>
      </c>
      <c r="C2276" s="78">
        <v>134.51043010752687</v>
      </c>
      <c r="D2276" s="79">
        <v>1200000000</v>
      </c>
      <c r="E2276" s="80">
        <v>20.689655172413794</v>
      </c>
      <c r="F2276" s="79">
        <v>67034482758.620697</v>
      </c>
    </row>
    <row r="2277" spans="1:6" ht="15.6">
      <c r="A2277" s="77" t="s">
        <v>2263</v>
      </c>
      <c r="B2277" s="77" t="s">
        <v>2365</v>
      </c>
      <c r="C2277" s="80">
        <v>134.51694915254231</v>
      </c>
      <c r="D2277" s="79">
        <v>1300000000</v>
      </c>
      <c r="E2277" s="80">
        <v>45.384615384615486</v>
      </c>
      <c r="F2277" s="79">
        <v>159300000000.00037</v>
      </c>
    </row>
    <row r="2278" spans="1:6" ht="15.6">
      <c r="A2278" s="83" t="s">
        <v>2267</v>
      </c>
      <c r="B2278" s="77" t="s">
        <v>1156</v>
      </c>
      <c r="C2278" s="80">
        <v>134.53651063829787</v>
      </c>
      <c r="D2278" s="79">
        <v>200000000</v>
      </c>
      <c r="E2278" s="80">
        <v>10</v>
      </c>
      <c r="F2278" s="79">
        <v>5400000000</v>
      </c>
    </row>
    <row r="2279" spans="1:6" ht="15.6">
      <c r="A2279" s="77" t="s">
        <v>2267</v>
      </c>
      <c r="B2279" s="77" t="s">
        <v>1144</v>
      </c>
      <c r="C2279" s="78">
        <v>134.53935914034182</v>
      </c>
      <c r="D2279" s="79">
        <v>4600000000</v>
      </c>
      <c r="E2279" s="80">
        <v>22.5</v>
      </c>
      <c r="F2279" s="79">
        <v>279450000000</v>
      </c>
    </row>
    <row r="2280" spans="1:6" ht="15.6">
      <c r="A2280" s="77" t="s">
        <v>1059</v>
      </c>
      <c r="B2280" s="77" t="s">
        <v>1060</v>
      </c>
      <c r="C2280" s="80">
        <v>134.55466666666666</v>
      </c>
      <c r="D2280" s="79">
        <v>432631845.61880112</v>
      </c>
      <c r="E2280" s="78">
        <v>2.2399999999999998</v>
      </c>
      <c r="F2280" s="79">
        <v>2616557402.3025093</v>
      </c>
    </row>
    <row r="2281" spans="1:6" ht="15.6">
      <c r="A2281" s="77" t="s">
        <v>2263</v>
      </c>
      <c r="B2281" s="77" t="s">
        <v>2365</v>
      </c>
      <c r="C2281" s="80">
        <v>134.56101694915247</v>
      </c>
      <c r="D2281" s="79">
        <v>1100000000</v>
      </c>
      <c r="E2281" s="80">
        <v>45.384615384615486</v>
      </c>
      <c r="F2281" s="79">
        <v>134792307692.308</v>
      </c>
    </row>
    <row r="2282" spans="1:6" ht="15.6">
      <c r="A2282" s="77" t="s">
        <v>2267</v>
      </c>
      <c r="B2282" s="77" t="s">
        <v>2370</v>
      </c>
      <c r="C2282" s="80">
        <v>134.56887966804968</v>
      </c>
      <c r="D2282" s="79">
        <v>1200000000</v>
      </c>
      <c r="E2282" s="80">
        <v>46.346153846153946</v>
      </c>
      <c r="F2282" s="79">
        <v>150161538461.53879</v>
      </c>
    </row>
    <row r="2283" spans="1:6" ht="15.6">
      <c r="A2283" s="77" t="s">
        <v>1032</v>
      </c>
      <c r="B2283" s="77" t="s">
        <v>1344</v>
      </c>
      <c r="C2283" s="80">
        <v>134.57300014392456</v>
      </c>
      <c r="D2283" s="79">
        <v>635342912.3557415</v>
      </c>
      <c r="E2283" s="80">
        <v>28.46153846153846</v>
      </c>
      <c r="F2283" s="79">
        <v>48823659187.952759</v>
      </c>
    </row>
    <row r="2284" spans="1:6" ht="15.6">
      <c r="A2284" s="77" t="s">
        <v>2263</v>
      </c>
      <c r="B2284" s="77" t="s">
        <v>2365</v>
      </c>
      <c r="C2284" s="80">
        <v>134.58305084745757</v>
      </c>
      <c r="D2284" s="79">
        <v>760000000</v>
      </c>
      <c r="E2284" s="80">
        <v>45.384615384615486</v>
      </c>
      <c r="F2284" s="79">
        <v>93129230769.230988</v>
      </c>
    </row>
    <row r="2285" spans="1:6" ht="15.6">
      <c r="A2285" s="77" t="s">
        <v>2267</v>
      </c>
      <c r="B2285" s="77" t="s">
        <v>1144</v>
      </c>
      <c r="C2285" s="78">
        <v>134.59045701708962</v>
      </c>
      <c r="D2285" s="79">
        <v>5300000000</v>
      </c>
      <c r="E2285" s="80">
        <v>22.5</v>
      </c>
      <c r="F2285" s="79">
        <v>321975000000</v>
      </c>
    </row>
    <row r="2286" spans="1:6" ht="15.6">
      <c r="A2286" s="77" t="s">
        <v>1032</v>
      </c>
      <c r="B2286" s="77" t="s">
        <v>1344</v>
      </c>
      <c r="C2286" s="80">
        <v>134.59133310887938</v>
      </c>
      <c r="D2286" s="79">
        <v>566776193.16994405</v>
      </c>
      <c r="E2286" s="80">
        <v>28.46153846153846</v>
      </c>
      <c r="F2286" s="79">
        <v>43554570536.674934</v>
      </c>
    </row>
    <row r="2287" spans="1:6" ht="15.6">
      <c r="A2287" s="77" t="s">
        <v>2267</v>
      </c>
      <c r="B2287" s="77" t="s">
        <v>2370</v>
      </c>
      <c r="C2287" s="80">
        <v>134.61203319502064</v>
      </c>
      <c r="D2287" s="79">
        <v>1600000000</v>
      </c>
      <c r="E2287" s="80">
        <v>46.346153846153946</v>
      </c>
      <c r="F2287" s="79">
        <v>200215384615.38507</v>
      </c>
    </row>
    <row r="2288" spans="1:6" ht="15.6">
      <c r="A2288" s="77" t="s">
        <v>2267</v>
      </c>
      <c r="B2288" s="77" t="s">
        <v>1137</v>
      </c>
      <c r="C2288" s="78">
        <v>134.62279569892473</v>
      </c>
      <c r="D2288" s="79">
        <v>1800000000</v>
      </c>
      <c r="E2288" s="80">
        <v>20.689655172413794</v>
      </c>
      <c r="F2288" s="79">
        <v>100551724137.93103</v>
      </c>
    </row>
    <row r="2289" spans="1:6" ht="15.6">
      <c r="A2289" s="77" t="s">
        <v>2263</v>
      </c>
      <c r="B2289" s="77" t="s">
        <v>2365</v>
      </c>
      <c r="C2289" s="80">
        <v>134.62711864406774</v>
      </c>
      <c r="D2289" s="79">
        <v>580000000</v>
      </c>
      <c r="E2289" s="80">
        <v>45.384615384615486</v>
      </c>
      <c r="F2289" s="79">
        <v>71072307692.307846</v>
      </c>
    </row>
    <row r="2290" spans="1:6" ht="15.6">
      <c r="A2290" s="77" t="s">
        <v>1032</v>
      </c>
      <c r="B2290" s="77" t="s">
        <v>1344</v>
      </c>
      <c r="C2290" s="80">
        <v>134.62799962990803</v>
      </c>
      <c r="D2290" s="79">
        <v>544596420.44511831</v>
      </c>
      <c r="E2290" s="80">
        <v>28.46153846153846</v>
      </c>
      <c r="F2290" s="79">
        <v>41850140309.59024</v>
      </c>
    </row>
    <row r="2291" spans="1:6" ht="15.6">
      <c r="A2291" s="77" t="s">
        <v>2267</v>
      </c>
      <c r="B2291" s="77" t="s">
        <v>1144</v>
      </c>
      <c r="C2291" s="78">
        <v>134.63172837907823</v>
      </c>
      <c r="D2291" s="79">
        <v>5400000000</v>
      </c>
      <c r="E2291" s="80">
        <v>22.5</v>
      </c>
      <c r="F2291" s="79">
        <v>328050000000</v>
      </c>
    </row>
    <row r="2292" spans="1:6" ht="15.6">
      <c r="A2292" s="77" t="s">
        <v>1059</v>
      </c>
      <c r="B2292" s="77" t="s">
        <v>1060</v>
      </c>
      <c r="C2292" s="80">
        <v>134.63900000000001</v>
      </c>
      <c r="D2292" s="79">
        <v>313616180.6649766</v>
      </c>
      <c r="E2292" s="78">
        <v>2.2399999999999998</v>
      </c>
      <c r="F2292" s="79">
        <v>1896750660.6617785</v>
      </c>
    </row>
    <row r="2293" spans="1:6" ht="15.6">
      <c r="A2293" s="77" t="s">
        <v>2000</v>
      </c>
      <c r="B2293" s="77" t="s">
        <v>2373</v>
      </c>
      <c r="C2293" s="80">
        <v>134.64285714285722</v>
      </c>
      <c r="D2293" s="79">
        <v>2650000000</v>
      </c>
      <c r="E2293" s="80">
        <v>1.6153846153846201</v>
      </c>
      <c r="F2293" s="79">
        <v>11558076923.076958</v>
      </c>
    </row>
    <row r="2294" spans="1:6" ht="15.6">
      <c r="A2294" s="77" t="s">
        <v>2267</v>
      </c>
      <c r="B2294" s="77" t="s">
        <v>2370</v>
      </c>
      <c r="C2294" s="80">
        <v>134.64439834024887</v>
      </c>
      <c r="D2294" s="79">
        <v>3000000000</v>
      </c>
      <c r="E2294" s="80">
        <v>46.346153846153946</v>
      </c>
      <c r="F2294" s="79">
        <v>375403846153.84705</v>
      </c>
    </row>
    <row r="2295" spans="1:6" ht="15.6">
      <c r="A2295" s="77" t="s">
        <v>1032</v>
      </c>
      <c r="B2295" s="77" t="s">
        <v>1344</v>
      </c>
      <c r="C2295" s="80">
        <v>134.66100003084094</v>
      </c>
      <c r="D2295" s="79">
        <v>650411513.32597315</v>
      </c>
      <c r="E2295" s="80">
        <v>28.46153846153846</v>
      </c>
      <c r="F2295" s="79">
        <v>49981623216.357475</v>
      </c>
    </row>
    <row r="2296" spans="1:6" ht="15.6">
      <c r="A2296" s="77" t="s">
        <v>2267</v>
      </c>
      <c r="B2296" s="77" t="s">
        <v>1144</v>
      </c>
      <c r="C2296" s="78">
        <v>134.66841403417919</v>
      </c>
      <c r="D2296" s="79">
        <v>3700000000</v>
      </c>
      <c r="E2296" s="80">
        <v>22.5</v>
      </c>
      <c r="F2296" s="79">
        <v>224775000000</v>
      </c>
    </row>
    <row r="2297" spans="1:6" ht="15.6">
      <c r="A2297" s="77" t="s">
        <v>2267</v>
      </c>
      <c r="B2297" s="77" t="s">
        <v>1137</v>
      </c>
      <c r="C2297" s="78">
        <v>134.67158602150539</v>
      </c>
      <c r="D2297" s="79">
        <v>3200000000</v>
      </c>
      <c r="E2297" s="80">
        <v>20.689655172413794</v>
      </c>
      <c r="F2297" s="79">
        <v>178758620689.65518</v>
      </c>
    </row>
    <row r="2298" spans="1:6" ht="15.6">
      <c r="A2298" s="77" t="s">
        <v>2263</v>
      </c>
      <c r="B2298" s="77" t="s">
        <v>2365</v>
      </c>
      <c r="C2298" s="80">
        <v>134.70423728813554</v>
      </c>
      <c r="D2298" s="79">
        <v>1990000000</v>
      </c>
      <c r="E2298" s="80">
        <v>45.384615384615486</v>
      </c>
      <c r="F2298" s="79">
        <v>243851538461.539</v>
      </c>
    </row>
    <row r="2299" spans="1:6" ht="15.6">
      <c r="A2299" s="77" t="s">
        <v>2267</v>
      </c>
      <c r="B2299" s="77" t="s">
        <v>1144</v>
      </c>
      <c r="C2299" s="78">
        <v>134.71427110305544</v>
      </c>
      <c r="D2299" s="79">
        <v>3500000000</v>
      </c>
      <c r="E2299" s="80">
        <v>22.5</v>
      </c>
      <c r="F2299" s="79">
        <v>212625000000</v>
      </c>
    </row>
    <row r="2300" spans="1:6" ht="15.6">
      <c r="A2300" s="77" t="s">
        <v>1029</v>
      </c>
      <c r="B2300" s="77" t="s">
        <v>1014</v>
      </c>
      <c r="C2300" s="78">
        <v>134.72255691019123</v>
      </c>
      <c r="D2300" s="79">
        <v>1156963189.4442472</v>
      </c>
      <c r="E2300" s="80">
        <v>55</v>
      </c>
      <c r="F2300" s="79">
        <v>171809033632.47073</v>
      </c>
    </row>
    <row r="2301" spans="1:6" ht="15.6">
      <c r="A2301" s="77" t="s">
        <v>1029</v>
      </c>
      <c r="B2301" s="77" t="s">
        <v>1014</v>
      </c>
      <c r="C2301" s="78">
        <v>134.72255691019123</v>
      </c>
      <c r="D2301" s="79">
        <v>1927798720.3373914</v>
      </c>
      <c r="E2301" s="80">
        <v>55</v>
      </c>
      <c r="F2301" s="79">
        <v>286278109970.1026</v>
      </c>
    </row>
    <row r="2302" spans="1:6" ht="15.6">
      <c r="A2302" s="77" t="s">
        <v>1059</v>
      </c>
      <c r="B2302" s="77" t="s">
        <v>1060</v>
      </c>
      <c r="C2302" s="80">
        <v>134.72333333333336</v>
      </c>
      <c r="D2302" s="79">
        <v>744191842.27286565</v>
      </c>
      <c r="E2302" s="78">
        <v>2.2399999999999998</v>
      </c>
      <c r="F2302" s="79">
        <v>4500872262.0662909</v>
      </c>
    </row>
    <row r="2303" spans="1:6" ht="15.6">
      <c r="A2303" s="77" t="s">
        <v>2267</v>
      </c>
      <c r="B2303" s="77" t="s">
        <v>2370</v>
      </c>
      <c r="C2303" s="80">
        <v>134.73070539419078</v>
      </c>
      <c r="D2303" s="79">
        <v>1500000000</v>
      </c>
      <c r="E2303" s="80">
        <v>46.346153846153946</v>
      </c>
      <c r="F2303" s="79">
        <v>187701923076.92352</v>
      </c>
    </row>
    <row r="2304" spans="1:6" ht="15.6">
      <c r="A2304" s="77" t="s">
        <v>1032</v>
      </c>
      <c r="B2304" s="77" t="s">
        <v>1344</v>
      </c>
      <c r="C2304" s="80">
        <v>134.73799978411301</v>
      </c>
      <c r="D2304" s="79">
        <v>559875590.70850432</v>
      </c>
      <c r="E2304" s="80">
        <v>28.46153846153846</v>
      </c>
      <c r="F2304" s="79">
        <v>43024285778.291985</v>
      </c>
    </row>
    <row r="2305" spans="1:6" ht="15.6">
      <c r="A2305" s="77" t="s">
        <v>2267</v>
      </c>
      <c r="B2305" s="77" t="s">
        <v>1137</v>
      </c>
      <c r="C2305" s="78">
        <v>134.73959677419356</v>
      </c>
      <c r="D2305" s="79">
        <v>2600000000</v>
      </c>
      <c r="E2305" s="80">
        <v>20.689655172413794</v>
      </c>
      <c r="F2305" s="79">
        <v>145241379310.34485</v>
      </c>
    </row>
    <row r="2306" spans="1:6" ht="15.6">
      <c r="A2306" s="77" t="s">
        <v>2267</v>
      </c>
      <c r="B2306" s="77" t="s">
        <v>2370</v>
      </c>
      <c r="C2306" s="80">
        <v>134.763070539419</v>
      </c>
      <c r="D2306" s="79">
        <v>2800000000</v>
      </c>
      <c r="E2306" s="80">
        <v>46.346153846153946</v>
      </c>
      <c r="F2306" s="79">
        <v>350376923076.92383</v>
      </c>
    </row>
    <row r="2307" spans="1:6" ht="15.6">
      <c r="A2307" s="77" t="s">
        <v>2267</v>
      </c>
      <c r="B2307" s="77" t="s">
        <v>1144</v>
      </c>
      <c r="C2307" s="78">
        <v>134.76602408078719</v>
      </c>
      <c r="D2307" s="79">
        <v>3400000000</v>
      </c>
      <c r="E2307" s="80">
        <v>22.5</v>
      </c>
      <c r="F2307" s="79">
        <v>206550000000</v>
      </c>
    </row>
    <row r="2308" spans="1:6" ht="15.6">
      <c r="A2308" s="77" t="s">
        <v>1032</v>
      </c>
      <c r="B2308" s="77" t="s">
        <v>1344</v>
      </c>
      <c r="C2308" s="80">
        <v>134.79299986121549</v>
      </c>
      <c r="D2308" s="79">
        <v>612787771.68433571</v>
      </c>
      <c r="E2308" s="80">
        <v>28.46153846153846</v>
      </c>
      <c r="F2308" s="79">
        <v>47090383377.896255</v>
      </c>
    </row>
    <row r="2309" spans="1:6" ht="15.6">
      <c r="A2309" s="77" t="s">
        <v>2000</v>
      </c>
      <c r="B2309" s="77" t="s">
        <v>2373</v>
      </c>
      <c r="C2309" s="78">
        <v>134.82874999999996</v>
      </c>
      <c r="D2309" s="79">
        <v>2730000000</v>
      </c>
      <c r="E2309" s="80">
        <v>0.96899224806201545</v>
      </c>
      <c r="F2309" s="79">
        <v>979758828.59603775</v>
      </c>
    </row>
    <row r="2310" spans="1:6" ht="15.6">
      <c r="A2310" s="77" t="s">
        <v>2267</v>
      </c>
      <c r="B2310" s="77" t="s">
        <v>1137</v>
      </c>
      <c r="C2310" s="78">
        <v>134.84545698924731</v>
      </c>
      <c r="D2310" s="79">
        <v>750000000</v>
      </c>
      <c r="E2310" s="80">
        <v>20.689655172413794</v>
      </c>
      <c r="F2310" s="79">
        <v>41896551724.137932</v>
      </c>
    </row>
    <row r="2311" spans="1:6" ht="15.6">
      <c r="A2311" s="77" t="s">
        <v>1032</v>
      </c>
      <c r="B2311" s="77" t="s">
        <v>1344</v>
      </c>
      <c r="C2311" s="80">
        <v>134.84799993831797</v>
      </c>
      <c r="D2311" s="79">
        <v>606452442.48382545</v>
      </c>
      <c r="E2311" s="80">
        <v>28.46153846153846</v>
      </c>
      <c r="F2311" s="79">
        <v>46603537695.487823</v>
      </c>
    </row>
    <row r="2312" spans="1:6" ht="15.6">
      <c r="A2312" s="77" t="s">
        <v>2267</v>
      </c>
      <c r="B2312" s="77" t="s">
        <v>1144</v>
      </c>
      <c r="C2312" s="78">
        <v>134.87640859658211</v>
      </c>
      <c r="D2312" s="79">
        <v>8000000000</v>
      </c>
      <c r="E2312" s="80">
        <v>22.5</v>
      </c>
      <c r="F2312" s="79">
        <v>486000000000.00006</v>
      </c>
    </row>
    <row r="2313" spans="1:6" ht="15.6">
      <c r="A2313" s="77" t="s">
        <v>1032</v>
      </c>
      <c r="B2313" s="77" t="s">
        <v>1344</v>
      </c>
      <c r="C2313" s="80">
        <v>134.88099974813184</v>
      </c>
      <c r="D2313" s="79">
        <v>587858074.10346699</v>
      </c>
      <c r="E2313" s="80">
        <v>28.46153846153846</v>
      </c>
      <c r="F2313" s="79">
        <v>45174632002.258728</v>
      </c>
    </row>
    <row r="2314" spans="1:6" ht="15.6">
      <c r="A2314" s="77" t="s">
        <v>2267</v>
      </c>
      <c r="B2314" s="77" t="s">
        <v>1144</v>
      </c>
      <c r="C2314" s="78">
        <v>134.89311367167272</v>
      </c>
      <c r="D2314" s="79">
        <v>6800000000</v>
      </c>
      <c r="E2314" s="80">
        <v>22.5</v>
      </c>
      <c r="F2314" s="79">
        <v>413100000000</v>
      </c>
    </row>
    <row r="2315" spans="1:6" ht="15.6">
      <c r="A2315" s="77" t="s">
        <v>2267</v>
      </c>
      <c r="B2315" s="77" t="s">
        <v>2370</v>
      </c>
      <c r="C2315" s="80">
        <v>134.91410788381734</v>
      </c>
      <c r="D2315" s="79">
        <v>300000000</v>
      </c>
      <c r="E2315" s="80">
        <v>46.346153846153946</v>
      </c>
      <c r="F2315" s="79">
        <v>37540384615.384697</v>
      </c>
    </row>
    <row r="2316" spans="1:6" ht="15.6">
      <c r="A2316" s="77" t="s">
        <v>2267</v>
      </c>
      <c r="B2316" s="77" t="s">
        <v>1137</v>
      </c>
      <c r="C2316" s="78">
        <v>134.94924731182797</v>
      </c>
      <c r="D2316" s="79">
        <v>1300000000</v>
      </c>
      <c r="E2316" s="80">
        <v>20.689655172413794</v>
      </c>
      <c r="F2316" s="79">
        <v>72620689655.172424</v>
      </c>
    </row>
    <row r="2317" spans="1:6" ht="15.6">
      <c r="A2317" s="77" t="s">
        <v>1032</v>
      </c>
      <c r="B2317" s="77" t="s">
        <v>1344</v>
      </c>
      <c r="C2317" s="80">
        <v>134.95066607897436</v>
      </c>
      <c r="D2317" s="79">
        <v>561826872.34880364</v>
      </c>
      <c r="E2317" s="80">
        <v>28.46153846153846</v>
      </c>
      <c r="F2317" s="79">
        <v>43174234267.419601</v>
      </c>
    </row>
    <row r="2318" spans="1:6" ht="15.6">
      <c r="A2318" s="77" t="s">
        <v>1029</v>
      </c>
      <c r="B2318" s="77" t="s">
        <v>1014</v>
      </c>
      <c r="C2318" s="78">
        <v>134.95890208785622</v>
      </c>
      <c r="D2318" s="79">
        <v>237116340.68875834</v>
      </c>
      <c r="E2318" s="80">
        <v>46.25</v>
      </c>
      <c r="F2318" s="79">
        <v>29609903043.508701</v>
      </c>
    </row>
    <row r="2319" spans="1:6" ht="15.6">
      <c r="A2319" s="77" t="s">
        <v>2000</v>
      </c>
      <c r="B2319" s="77" t="s">
        <v>2373</v>
      </c>
      <c r="C2319" s="80">
        <v>134.98333333333341</v>
      </c>
      <c r="D2319" s="79">
        <v>2049999999.9999998</v>
      </c>
      <c r="E2319" s="80">
        <v>1.6153846153846201</v>
      </c>
      <c r="F2319" s="79">
        <v>8941153846.1538715</v>
      </c>
    </row>
    <row r="2320" spans="1:6" ht="15.6">
      <c r="A2320" s="77" t="s">
        <v>1029</v>
      </c>
      <c r="B2320" s="77" t="s">
        <v>1014</v>
      </c>
      <c r="C2320" s="78">
        <v>134.98418127567348</v>
      </c>
      <c r="D2320" s="79">
        <v>1685721300.9559293</v>
      </c>
      <c r="E2320" s="80">
        <v>46.25</v>
      </c>
      <c r="F2320" s="79">
        <v>210504447456.87167</v>
      </c>
    </row>
    <row r="2321" spans="1:6" ht="15.6">
      <c r="A2321" s="77" t="s">
        <v>1032</v>
      </c>
      <c r="B2321" s="77" t="s">
        <v>1344</v>
      </c>
      <c r="C2321" s="80">
        <v>134.9909999023368</v>
      </c>
      <c r="D2321" s="79">
        <v>548508821.17620611</v>
      </c>
      <c r="E2321" s="80">
        <v>28.46153846153846</v>
      </c>
      <c r="F2321" s="79">
        <v>42150793258.079224</v>
      </c>
    </row>
    <row r="2322" spans="1:6" ht="15.6">
      <c r="A2322" s="77" t="s">
        <v>2267</v>
      </c>
      <c r="B2322" s="77" t="s">
        <v>1144</v>
      </c>
      <c r="C2322" s="78">
        <v>134.99432677369239</v>
      </c>
      <c r="D2322" s="79">
        <v>6300000000</v>
      </c>
      <c r="E2322" s="80">
        <v>22.5</v>
      </c>
      <c r="F2322" s="79">
        <v>382725000000</v>
      </c>
    </row>
    <row r="2323" spans="1:6" ht="15.6">
      <c r="A2323" s="77" t="s">
        <v>2267</v>
      </c>
      <c r="B2323" s="77" t="s">
        <v>1137</v>
      </c>
      <c r="C2323" s="78">
        <v>135.04387096774195</v>
      </c>
      <c r="D2323" s="79">
        <v>2300000000</v>
      </c>
      <c r="E2323" s="80">
        <v>20.689655172413794</v>
      </c>
      <c r="F2323" s="79">
        <v>128482758620.68967</v>
      </c>
    </row>
    <row r="2324" spans="1:6" ht="15.6">
      <c r="A2324" s="77" t="s">
        <v>2267</v>
      </c>
      <c r="B2324" s="77" t="s">
        <v>1144</v>
      </c>
      <c r="C2324" s="78">
        <v>135.04968280683585</v>
      </c>
      <c r="D2324" s="79">
        <v>4600000000</v>
      </c>
      <c r="E2324" s="80">
        <v>22.5</v>
      </c>
      <c r="F2324" s="79">
        <v>279450000000</v>
      </c>
    </row>
    <row r="2325" spans="1:6" ht="15.6">
      <c r="A2325" s="77" t="s">
        <v>1032</v>
      </c>
      <c r="B2325" s="77" t="s">
        <v>1344</v>
      </c>
      <c r="C2325" s="80">
        <v>135.05699952196457</v>
      </c>
      <c r="D2325" s="79">
        <v>576276692.94650793</v>
      </c>
      <c r="E2325" s="80">
        <v>28.46153846153846</v>
      </c>
      <c r="F2325" s="79">
        <v>44284647404.12011</v>
      </c>
    </row>
    <row r="2326" spans="1:6" ht="15.6">
      <c r="A2326" s="77" t="s">
        <v>2267</v>
      </c>
      <c r="B2326" s="77" t="s">
        <v>1144</v>
      </c>
      <c r="C2326" s="78">
        <v>135.07392154324185</v>
      </c>
      <c r="D2326" s="79">
        <v>8500000000</v>
      </c>
      <c r="E2326" s="80">
        <v>22.5</v>
      </c>
      <c r="F2326" s="79">
        <v>516375000000.00006</v>
      </c>
    </row>
    <row r="2327" spans="1:6" ht="15.6">
      <c r="A2327" s="77" t="s">
        <v>1032</v>
      </c>
      <c r="B2327" s="77" t="s">
        <v>1344</v>
      </c>
      <c r="C2327" s="80">
        <v>135.08266650046792</v>
      </c>
      <c r="D2327" s="79">
        <v>556518470.09411108</v>
      </c>
      <c r="E2327" s="80">
        <v>28.46153846153846</v>
      </c>
      <c r="F2327" s="79">
        <v>42766303971.078224</v>
      </c>
    </row>
    <row r="2328" spans="1:6" ht="15.6">
      <c r="A2328" s="77" t="s">
        <v>2267</v>
      </c>
      <c r="B2328" s="77" t="s">
        <v>1144</v>
      </c>
      <c r="C2328" s="78">
        <v>135.0880062143967</v>
      </c>
      <c r="D2328" s="79">
        <v>2800000000</v>
      </c>
      <c r="E2328" s="80">
        <v>22.5</v>
      </c>
      <c r="F2328" s="79">
        <v>170100000000</v>
      </c>
    </row>
    <row r="2329" spans="1:6" ht="15.6">
      <c r="A2329" s="77" t="s">
        <v>2267</v>
      </c>
      <c r="B2329" s="77" t="s">
        <v>1144</v>
      </c>
      <c r="C2329" s="78">
        <v>135.10176333505956</v>
      </c>
      <c r="D2329" s="79">
        <v>6400000000</v>
      </c>
      <c r="E2329" s="80">
        <v>22.5</v>
      </c>
      <c r="F2329" s="79">
        <v>388800000000</v>
      </c>
    </row>
    <row r="2330" spans="1:6" ht="15.6">
      <c r="A2330" s="77" t="s">
        <v>2267</v>
      </c>
      <c r="B2330" s="77" t="s">
        <v>1137</v>
      </c>
      <c r="C2330" s="78">
        <v>135.102123655914</v>
      </c>
      <c r="D2330" s="79">
        <v>550000000</v>
      </c>
      <c r="E2330" s="80">
        <v>20.689655172413794</v>
      </c>
      <c r="F2330" s="79">
        <v>30724137931.034489</v>
      </c>
    </row>
    <row r="2331" spans="1:6" ht="15.6">
      <c r="A2331" s="77" t="s">
        <v>2267</v>
      </c>
      <c r="B2331" s="77" t="s">
        <v>2370</v>
      </c>
      <c r="C2331" s="80">
        <v>135.10829875518664</v>
      </c>
      <c r="D2331" s="79">
        <v>290000000</v>
      </c>
      <c r="E2331" s="80">
        <v>46.346153846153946</v>
      </c>
      <c r="F2331" s="79">
        <v>36289038461.538544</v>
      </c>
    </row>
    <row r="2332" spans="1:6" ht="15.6">
      <c r="A2332" s="77" t="s">
        <v>1029</v>
      </c>
      <c r="B2332" s="77" t="s">
        <v>1014</v>
      </c>
      <c r="C2332" s="78">
        <v>135.15464079427304</v>
      </c>
      <c r="D2332" s="79">
        <v>584578714.26824641</v>
      </c>
      <c r="E2332" s="80">
        <v>46.25</v>
      </c>
      <c r="F2332" s="79">
        <v>72999266944.247269</v>
      </c>
    </row>
    <row r="2333" spans="1:6" ht="15.6">
      <c r="A2333" s="77" t="s">
        <v>1032</v>
      </c>
      <c r="B2333" s="77" t="s">
        <v>1344</v>
      </c>
      <c r="C2333" s="80">
        <v>135.15966625374</v>
      </c>
      <c r="D2333" s="79">
        <v>534001548.45584244</v>
      </c>
      <c r="E2333" s="80">
        <v>28.46153846153846</v>
      </c>
      <c r="F2333" s="79">
        <v>41035965146.722046</v>
      </c>
    </row>
    <row r="2334" spans="1:6" ht="15.6">
      <c r="A2334" s="77" t="s">
        <v>1029</v>
      </c>
      <c r="B2334" s="77" t="s">
        <v>1014</v>
      </c>
      <c r="C2334" s="78">
        <v>135.15976739633618</v>
      </c>
      <c r="D2334" s="79">
        <v>1639456207.1112945</v>
      </c>
      <c r="E2334" s="80">
        <v>46.25</v>
      </c>
      <c r="F2334" s="79">
        <v>204727093863.02292</v>
      </c>
    </row>
    <row r="2335" spans="1:6" ht="15.6">
      <c r="A2335" s="77" t="s">
        <v>1032</v>
      </c>
      <c r="B2335" s="77" t="s">
        <v>1344</v>
      </c>
      <c r="C2335" s="80">
        <v>135.20000007710243</v>
      </c>
      <c r="D2335" s="79">
        <v>589160042.04613483</v>
      </c>
      <c r="E2335" s="80">
        <v>28.46153846153846</v>
      </c>
      <c r="F2335" s="79">
        <v>45274683231.083748</v>
      </c>
    </row>
    <row r="2336" spans="1:6" ht="15.6">
      <c r="A2336" s="77" t="s">
        <v>2267</v>
      </c>
      <c r="B2336" s="77" t="s">
        <v>1137</v>
      </c>
      <c r="C2336" s="78">
        <v>135.22247311827959</v>
      </c>
      <c r="D2336" s="79">
        <v>1200000000</v>
      </c>
      <c r="E2336" s="80">
        <v>20.689655172413794</v>
      </c>
      <c r="F2336" s="79">
        <v>67034482758.620697</v>
      </c>
    </row>
    <row r="2337" spans="1:6" ht="15.6">
      <c r="A2337" s="77" t="s">
        <v>1032</v>
      </c>
      <c r="B2337" s="77" t="s">
        <v>1344</v>
      </c>
      <c r="C2337" s="80">
        <v>135.2329998869163</v>
      </c>
      <c r="D2337" s="79">
        <v>513741655.89264286</v>
      </c>
      <c r="E2337" s="80">
        <v>28.46153846153846</v>
      </c>
      <c r="F2337" s="79">
        <v>39479070325.903862</v>
      </c>
    </row>
    <row r="2338" spans="1:6" ht="15.6">
      <c r="A2338" s="77" t="s">
        <v>2263</v>
      </c>
      <c r="B2338" s="77" t="s">
        <v>2365</v>
      </c>
      <c r="C2338" s="80">
        <v>135.25508474576267</v>
      </c>
      <c r="D2338" s="79">
        <v>1050000000</v>
      </c>
      <c r="E2338" s="80">
        <v>45.384615384615486</v>
      </c>
      <c r="F2338" s="79">
        <v>128665384615.38492</v>
      </c>
    </row>
    <row r="2339" spans="1:6" ht="15.6">
      <c r="A2339" s="77" t="s">
        <v>1032</v>
      </c>
      <c r="B2339" s="77" t="s">
        <v>1344</v>
      </c>
      <c r="C2339" s="80">
        <v>135.27699983037448</v>
      </c>
      <c r="D2339" s="79">
        <v>494487576.74739587</v>
      </c>
      <c r="E2339" s="80">
        <v>28.46153846153846</v>
      </c>
      <c r="F2339" s="79">
        <v>37999468397.742195</v>
      </c>
    </row>
    <row r="2340" spans="1:6" ht="15.6">
      <c r="A2340" s="77" t="s">
        <v>2267</v>
      </c>
      <c r="B2340" s="77" t="s">
        <v>1144</v>
      </c>
      <c r="C2340" s="78">
        <v>135.28879466597618</v>
      </c>
      <c r="D2340" s="79">
        <v>5600000000</v>
      </c>
      <c r="E2340" s="80">
        <v>22.5</v>
      </c>
      <c r="F2340" s="79">
        <v>340200000000</v>
      </c>
    </row>
    <row r="2341" spans="1:6" ht="15.6">
      <c r="A2341" s="77" t="s">
        <v>2267</v>
      </c>
      <c r="B2341" s="77" t="s">
        <v>1137</v>
      </c>
      <c r="C2341" s="78">
        <v>135.3020161290323</v>
      </c>
      <c r="D2341" s="79">
        <v>1700000000</v>
      </c>
      <c r="E2341" s="80">
        <v>20.689655172413794</v>
      </c>
      <c r="F2341" s="79">
        <v>94965517241.379318</v>
      </c>
    </row>
    <row r="2342" spans="1:6" ht="15.6">
      <c r="A2342" s="77" t="s">
        <v>2263</v>
      </c>
      <c r="B2342" s="77" t="s">
        <v>2365</v>
      </c>
      <c r="C2342" s="80">
        <v>135.31016949152539</v>
      </c>
      <c r="D2342" s="79">
        <v>510000000</v>
      </c>
      <c r="E2342" s="80">
        <v>45.384615384615486</v>
      </c>
      <c r="F2342" s="79">
        <v>62494615384.615524</v>
      </c>
    </row>
    <row r="2343" spans="1:6" ht="15.6">
      <c r="A2343" s="77" t="s">
        <v>1029</v>
      </c>
      <c r="B2343" s="77" t="s">
        <v>1014</v>
      </c>
      <c r="C2343" s="78">
        <v>135.31843573019052</v>
      </c>
      <c r="D2343" s="79">
        <v>568945612.48492408</v>
      </c>
      <c r="E2343" s="80">
        <v>48</v>
      </c>
      <c r="F2343" s="79">
        <v>73735351378.046158</v>
      </c>
    </row>
    <row r="2344" spans="1:6" ht="15.6">
      <c r="A2344" s="77" t="s">
        <v>1029</v>
      </c>
      <c r="B2344" s="77" t="s">
        <v>1014</v>
      </c>
      <c r="C2344" s="78">
        <v>135.32228068173788</v>
      </c>
      <c r="D2344" s="79">
        <v>1404835528.8411317</v>
      </c>
      <c r="E2344" s="80">
        <v>48</v>
      </c>
      <c r="F2344" s="79">
        <v>182066684537.81067</v>
      </c>
    </row>
    <row r="2345" spans="1:6" ht="15.6">
      <c r="A2345" s="77" t="s">
        <v>2000</v>
      </c>
      <c r="B2345" s="77" t="s">
        <v>2373</v>
      </c>
      <c r="C2345" s="80">
        <v>135.32380952380959</v>
      </c>
      <c r="D2345" s="79">
        <v>2250000000</v>
      </c>
      <c r="E2345" s="80">
        <v>1.6153846153846201</v>
      </c>
      <c r="F2345" s="79">
        <v>9813461538.4615669</v>
      </c>
    </row>
    <row r="2346" spans="1:6" ht="15.6">
      <c r="A2346" s="77" t="s">
        <v>2267</v>
      </c>
      <c r="B2346" s="77" t="s">
        <v>1144</v>
      </c>
      <c r="C2346" s="78">
        <v>135.32417011910928</v>
      </c>
      <c r="D2346" s="79">
        <v>2700000000</v>
      </c>
      <c r="E2346" s="80">
        <v>22.5</v>
      </c>
      <c r="F2346" s="79">
        <v>164025000000</v>
      </c>
    </row>
    <row r="2347" spans="1:6" ht="15.6">
      <c r="A2347" s="77" t="s">
        <v>2263</v>
      </c>
      <c r="B2347" s="77" t="s">
        <v>2365</v>
      </c>
      <c r="C2347" s="80">
        <v>135.343220338983</v>
      </c>
      <c r="D2347" s="79">
        <v>800000000</v>
      </c>
      <c r="E2347" s="80">
        <v>45.384615384615486</v>
      </c>
      <c r="F2347" s="79">
        <v>98030769230.769455</v>
      </c>
    </row>
    <row r="2348" spans="1:6" ht="15.6">
      <c r="A2348" s="77" t="s">
        <v>2267</v>
      </c>
      <c r="B2348" s="77" t="s">
        <v>1137</v>
      </c>
      <c r="C2348" s="78">
        <v>135.34459677419358</v>
      </c>
      <c r="D2348" s="79">
        <v>1100000000</v>
      </c>
      <c r="E2348" s="80">
        <v>20.689655172413794</v>
      </c>
      <c r="F2348" s="79">
        <v>61448275862.068977</v>
      </c>
    </row>
    <row r="2349" spans="1:6" ht="15.6">
      <c r="A2349" s="77" t="s">
        <v>1029</v>
      </c>
      <c r="B2349" s="77" t="s">
        <v>1014</v>
      </c>
      <c r="C2349" s="78">
        <v>135.34663204153782</v>
      </c>
      <c r="D2349" s="79">
        <v>140808724.89989483</v>
      </c>
      <c r="E2349" s="80">
        <v>48</v>
      </c>
      <c r="F2349" s="79">
        <v>18248810747.026371</v>
      </c>
    </row>
    <row r="2350" spans="1:6" ht="15.6">
      <c r="A2350" s="77" t="s">
        <v>1029</v>
      </c>
      <c r="B2350" s="77" t="s">
        <v>1014</v>
      </c>
      <c r="C2350" s="78">
        <v>135.35316845916833</v>
      </c>
      <c r="D2350" s="79">
        <v>1703294979.3139307</v>
      </c>
      <c r="E2350" s="80">
        <v>48</v>
      </c>
      <c r="F2350" s="79">
        <v>220747029319.08545</v>
      </c>
    </row>
    <row r="2351" spans="1:6" ht="15.6">
      <c r="A2351" s="77" t="s">
        <v>2263</v>
      </c>
      <c r="B2351" s="77" t="s">
        <v>2365</v>
      </c>
      <c r="C2351" s="80">
        <v>135.35423728813555</v>
      </c>
      <c r="D2351" s="79">
        <v>700000000</v>
      </c>
      <c r="E2351" s="80">
        <v>45.384615384615486</v>
      </c>
      <c r="F2351" s="79">
        <v>85776923076.923264</v>
      </c>
    </row>
    <row r="2352" spans="1:6" ht="15.6">
      <c r="A2352" s="77" t="s">
        <v>2267</v>
      </c>
      <c r="B2352" s="77" t="s">
        <v>1137</v>
      </c>
      <c r="C2352" s="78">
        <v>135.35967741935485</v>
      </c>
      <c r="D2352" s="79">
        <v>400000000</v>
      </c>
      <c r="E2352" s="80">
        <v>20.689655172413794</v>
      </c>
      <c r="F2352" s="79">
        <v>22344827586.206898</v>
      </c>
    </row>
    <row r="2353" spans="1:6" ht="15.6">
      <c r="A2353" s="77" t="s">
        <v>2263</v>
      </c>
      <c r="B2353" s="77" t="s">
        <v>2365</v>
      </c>
      <c r="C2353" s="80">
        <v>135.3652542372881</v>
      </c>
      <c r="D2353" s="79">
        <v>200000000</v>
      </c>
      <c r="E2353" s="80">
        <v>45.384615384615486</v>
      </c>
      <c r="F2353" s="79">
        <v>24507692307.692364</v>
      </c>
    </row>
    <row r="2354" spans="1:6" ht="15.6">
      <c r="A2354" s="77" t="s">
        <v>2267</v>
      </c>
      <c r="B2354" s="77" t="s">
        <v>1144</v>
      </c>
      <c r="C2354" s="78">
        <v>135.36773433454169</v>
      </c>
      <c r="D2354" s="79">
        <v>3500000000</v>
      </c>
      <c r="E2354" s="80">
        <v>22.5</v>
      </c>
      <c r="F2354" s="79">
        <v>212625000000</v>
      </c>
    </row>
    <row r="2355" spans="1:6" ht="15.6">
      <c r="A2355" s="77" t="s">
        <v>1032</v>
      </c>
      <c r="B2355" s="77" t="s">
        <v>1344</v>
      </c>
      <c r="C2355" s="80">
        <v>135.38699998457943</v>
      </c>
      <c r="D2355" s="79">
        <v>521954080.11570907</v>
      </c>
      <c r="E2355" s="80">
        <v>28.46153846153846</v>
      </c>
      <c r="F2355" s="79">
        <v>40110163541.199486</v>
      </c>
    </row>
    <row r="2356" spans="1:6" ht="15.6">
      <c r="A2356" s="77" t="s">
        <v>2263</v>
      </c>
      <c r="B2356" s="77" t="s">
        <v>2365</v>
      </c>
      <c r="C2356" s="80">
        <v>135.3872881355932</v>
      </c>
      <c r="D2356" s="79">
        <v>1230000000</v>
      </c>
      <c r="E2356" s="80">
        <v>45.384615384615486</v>
      </c>
      <c r="F2356" s="79">
        <v>150722307692.30804</v>
      </c>
    </row>
    <row r="2357" spans="1:6" ht="15.6">
      <c r="A2357" s="77" t="s">
        <v>1029</v>
      </c>
      <c r="B2357" s="77" t="s">
        <v>1014</v>
      </c>
      <c r="C2357" s="78">
        <v>135.39418127567347</v>
      </c>
      <c r="D2357" s="79">
        <v>146066610.67959106</v>
      </c>
      <c r="E2357" s="80">
        <v>37.5</v>
      </c>
      <c r="F2357" s="79">
        <v>14789244331.308596</v>
      </c>
    </row>
    <row r="2358" spans="1:6" ht="15.6">
      <c r="A2358" s="77" t="s">
        <v>1029</v>
      </c>
      <c r="B2358" s="77" t="s">
        <v>1014</v>
      </c>
      <c r="C2358" s="78">
        <v>135.40225567392292</v>
      </c>
      <c r="D2358" s="79">
        <v>1503591528.6142766</v>
      </c>
      <c r="E2358" s="80">
        <v>37.5</v>
      </c>
      <c r="F2358" s="79">
        <v>152238642272.19553</v>
      </c>
    </row>
    <row r="2359" spans="1:6" ht="15.6">
      <c r="A2359" s="77" t="s">
        <v>2263</v>
      </c>
      <c r="B2359" s="77" t="s">
        <v>2365</v>
      </c>
      <c r="C2359" s="80">
        <v>135.40932203389829</v>
      </c>
      <c r="D2359" s="79">
        <v>600000000</v>
      </c>
      <c r="E2359" s="80">
        <v>45.384615384615486</v>
      </c>
      <c r="F2359" s="79">
        <v>73523076923.077087</v>
      </c>
    </row>
    <row r="2360" spans="1:6" ht="15.6">
      <c r="A2360" s="77" t="s">
        <v>2267</v>
      </c>
      <c r="B2360" s="77" t="s">
        <v>1144</v>
      </c>
      <c r="C2360" s="78">
        <v>135.41064344899016</v>
      </c>
      <c r="D2360" s="79">
        <v>3900000000</v>
      </c>
      <c r="E2360" s="80">
        <v>22.5</v>
      </c>
      <c r="F2360" s="79">
        <v>236925000000.00003</v>
      </c>
    </row>
    <row r="2361" spans="1:6" ht="15.6">
      <c r="A2361" s="77" t="s">
        <v>2267</v>
      </c>
      <c r="B2361" s="77" t="s">
        <v>1137</v>
      </c>
      <c r="C2361" s="78">
        <v>135.43360215053764</v>
      </c>
      <c r="D2361" s="79">
        <v>1000000000</v>
      </c>
      <c r="E2361" s="80">
        <v>20.689655172413794</v>
      </c>
      <c r="F2361" s="79">
        <v>55862068965.51725</v>
      </c>
    </row>
    <row r="2362" spans="1:6" ht="15.6">
      <c r="A2362" s="77" t="s">
        <v>1032</v>
      </c>
      <c r="B2362" s="77" t="s">
        <v>1344</v>
      </c>
      <c r="C2362" s="80">
        <v>135.43466663925238</v>
      </c>
      <c r="D2362" s="79">
        <v>576477344.64020109</v>
      </c>
      <c r="E2362" s="80">
        <v>28.46153846153846</v>
      </c>
      <c r="F2362" s="79">
        <v>44300066715.043144</v>
      </c>
    </row>
    <row r="2363" spans="1:6" ht="15.6">
      <c r="A2363" s="77" t="s">
        <v>2000</v>
      </c>
      <c r="B2363" s="77" t="s">
        <v>2373</v>
      </c>
      <c r="C2363" s="80">
        <v>135.4476190476191</v>
      </c>
      <c r="D2363" s="79">
        <v>2500000000</v>
      </c>
      <c r="E2363" s="80">
        <v>1.6153846153846201</v>
      </c>
      <c r="F2363" s="79">
        <v>10903846153.846186</v>
      </c>
    </row>
    <row r="2364" spans="1:6" ht="15.6">
      <c r="A2364" s="77" t="s">
        <v>2267</v>
      </c>
      <c r="B2364" s="77" t="s">
        <v>1144</v>
      </c>
      <c r="C2364" s="78">
        <v>135.45355256343862</v>
      </c>
      <c r="D2364" s="79">
        <v>5400000000</v>
      </c>
      <c r="E2364" s="80">
        <v>22.5</v>
      </c>
      <c r="F2364" s="79">
        <v>328050000000</v>
      </c>
    </row>
    <row r="2365" spans="1:6" ht="15.6">
      <c r="A2365" s="77" t="s">
        <v>2000</v>
      </c>
      <c r="B2365" s="77" t="s">
        <v>2373</v>
      </c>
      <c r="C2365" s="78">
        <v>135.46124999999995</v>
      </c>
      <c r="D2365" s="79">
        <v>3130000000</v>
      </c>
      <c r="E2365" s="80">
        <v>0.96899224806201545</v>
      </c>
      <c r="F2365" s="79">
        <v>1123313235.7163363</v>
      </c>
    </row>
    <row r="2366" spans="1:6" ht="15.6">
      <c r="A2366" s="77" t="s">
        <v>1029</v>
      </c>
      <c r="B2366" s="77" t="s">
        <v>1014</v>
      </c>
      <c r="C2366" s="78">
        <v>135.46645206113925</v>
      </c>
      <c r="D2366" s="79">
        <v>593672314.99818611</v>
      </c>
      <c r="E2366" s="80">
        <v>40</v>
      </c>
      <c r="F2366" s="79">
        <v>64116610019.804108</v>
      </c>
    </row>
    <row r="2367" spans="1:6" ht="15.6">
      <c r="A2367" s="77" t="s">
        <v>1029</v>
      </c>
      <c r="B2367" s="77" t="s">
        <v>1014</v>
      </c>
      <c r="C2367" s="78">
        <v>135.47189902732731</v>
      </c>
      <c r="D2367" s="79">
        <v>1412720077.4152548</v>
      </c>
      <c r="E2367" s="80">
        <v>40</v>
      </c>
      <c r="F2367" s="79">
        <v>152573768360.84753</v>
      </c>
    </row>
    <row r="2368" spans="1:6" ht="15.6">
      <c r="A2368" s="77" t="s">
        <v>1032</v>
      </c>
      <c r="B2368" s="77" t="s">
        <v>1344</v>
      </c>
      <c r="C2368" s="80">
        <v>135.48600000514008</v>
      </c>
      <c r="D2368" s="79">
        <v>588713291.16183603</v>
      </c>
      <c r="E2368" s="80">
        <v>28.46153846153846</v>
      </c>
      <c r="F2368" s="79">
        <v>45240352143.89801</v>
      </c>
    </row>
    <row r="2369" spans="1:6" ht="15.6">
      <c r="A2369" s="77" t="s">
        <v>2267</v>
      </c>
      <c r="B2369" s="77" t="s">
        <v>1144</v>
      </c>
      <c r="C2369" s="78">
        <v>135.49711677887103</v>
      </c>
      <c r="D2369" s="79">
        <v>4000000000</v>
      </c>
      <c r="E2369" s="80">
        <v>22.5</v>
      </c>
      <c r="F2369" s="79">
        <v>243000000000.00003</v>
      </c>
    </row>
    <row r="2370" spans="1:6" ht="15.6">
      <c r="A2370" s="77" t="s">
        <v>2263</v>
      </c>
      <c r="B2370" s="77" t="s">
        <v>2365</v>
      </c>
      <c r="C2370" s="80">
        <v>135.49745762711862</v>
      </c>
      <c r="D2370" s="79">
        <v>800000000</v>
      </c>
      <c r="E2370" s="80">
        <v>45.384615384615486</v>
      </c>
      <c r="F2370" s="79">
        <v>98030769230.769455</v>
      </c>
    </row>
    <row r="2371" spans="1:6" ht="15.6">
      <c r="A2371" s="77" t="s">
        <v>1032</v>
      </c>
      <c r="B2371" s="77" t="s">
        <v>1344</v>
      </c>
      <c r="C2371" s="80">
        <v>135.50066625888013</v>
      </c>
      <c r="D2371" s="79">
        <v>520989743.90183866</v>
      </c>
      <c r="E2371" s="80">
        <v>28.46153846153846</v>
      </c>
      <c r="F2371" s="79">
        <v>40036058012.148987</v>
      </c>
    </row>
    <row r="2372" spans="1:6" ht="15.6">
      <c r="A2372" s="77" t="s">
        <v>2267</v>
      </c>
      <c r="B2372" s="77" t="s">
        <v>1137</v>
      </c>
      <c r="C2372" s="78">
        <v>135.50930107526881</v>
      </c>
      <c r="D2372" s="79">
        <v>960000000</v>
      </c>
      <c r="E2372" s="80">
        <v>20.689655172413794</v>
      </c>
      <c r="F2372" s="79">
        <v>53627586206.896561</v>
      </c>
    </row>
    <row r="2373" spans="1:6" ht="15.6">
      <c r="A2373" s="77" t="s">
        <v>2267</v>
      </c>
      <c r="B2373" s="77" t="s">
        <v>1144</v>
      </c>
      <c r="C2373" s="78">
        <v>135.51578715691349</v>
      </c>
      <c r="D2373" s="79">
        <v>4400000000</v>
      </c>
      <c r="E2373" s="80">
        <v>22.5</v>
      </c>
      <c r="F2373" s="79">
        <v>267300000000.00003</v>
      </c>
    </row>
    <row r="2374" spans="1:6" ht="15.6">
      <c r="A2374" s="77" t="s">
        <v>1029</v>
      </c>
      <c r="B2374" s="77" t="s">
        <v>1013</v>
      </c>
      <c r="C2374" s="78">
        <v>135.53920796665108</v>
      </c>
      <c r="D2374" s="79">
        <v>214560620.08019203</v>
      </c>
      <c r="E2374" s="80">
        <v>47.5</v>
      </c>
      <c r="F2374" s="79">
        <v>27517399525.28463</v>
      </c>
    </row>
    <row r="2375" spans="1:6" ht="15.6">
      <c r="A2375" s="77" t="s">
        <v>1029</v>
      </c>
      <c r="B2375" s="77" t="s">
        <v>1013</v>
      </c>
      <c r="C2375" s="78">
        <v>135.54776748494658</v>
      </c>
      <c r="D2375" s="79">
        <v>1480139282.2667046</v>
      </c>
      <c r="E2375" s="80">
        <v>47.5</v>
      </c>
      <c r="F2375" s="79">
        <v>189827862950.7049</v>
      </c>
    </row>
    <row r="2376" spans="1:6" ht="15.6">
      <c r="A2376" s="77" t="s">
        <v>1032</v>
      </c>
      <c r="B2376" s="77" t="s">
        <v>1344</v>
      </c>
      <c r="C2376" s="80">
        <v>135.55199962476783</v>
      </c>
      <c r="D2376" s="79">
        <v>562471623.15336978</v>
      </c>
      <c r="E2376" s="80">
        <v>28.46153846153846</v>
      </c>
      <c r="F2376" s="79">
        <v>43223780886.939728</v>
      </c>
    </row>
    <row r="2377" spans="1:6" ht="15.6">
      <c r="A2377" s="77" t="s">
        <v>2267</v>
      </c>
      <c r="B2377" s="77" t="s">
        <v>1137</v>
      </c>
      <c r="C2377" s="78">
        <v>135.57021505376343</v>
      </c>
      <c r="D2377" s="79">
        <v>1900000000</v>
      </c>
      <c r="E2377" s="80">
        <v>20.689655172413794</v>
      </c>
      <c r="F2377" s="79">
        <v>106137931034.48276</v>
      </c>
    </row>
    <row r="2378" spans="1:6" ht="15.6">
      <c r="A2378" s="77" t="s">
        <v>1029</v>
      </c>
      <c r="B2378" s="77" t="s">
        <v>1014</v>
      </c>
      <c r="C2378" s="78">
        <v>135.5734460398331</v>
      </c>
      <c r="D2378" s="79">
        <v>251476228.76349428</v>
      </c>
      <c r="E2378" s="80">
        <v>41</v>
      </c>
      <c r="F2378" s="79">
        <v>27838418524.11882</v>
      </c>
    </row>
    <row r="2379" spans="1:6" ht="15.6">
      <c r="A2379" s="77" t="s">
        <v>1029</v>
      </c>
      <c r="B2379" s="77" t="s">
        <v>1014</v>
      </c>
      <c r="C2379" s="78">
        <v>135.57986567855474</v>
      </c>
      <c r="D2379" s="79">
        <v>1622710374.128226</v>
      </c>
      <c r="E2379" s="80">
        <v>41</v>
      </c>
      <c r="F2379" s="79">
        <v>179634038415.99463</v>
      </c>
    </row>
    <row r="2380" spans="1:6" ht="15.6">
      <c r="A2380" s="77" t="s">
        <v>1032</v>
      </c>
      <c r="B2380" s="77" t="s">
        <v>1344</v>
      </c>
      <c r="C2380" s="80">
        <v>135.59966627944078</v>
      </c>
      <c r="D2380" s="79">
        <v>526976205.38026965</v>
      </c>
      <c r="E2380" s="80">
        <v>28.46153846153846</v>
      </c>
      <c r="F2380" s="79">
        <v>40496094551.914566</v>
      </c>
    </row>
    <row r="2381" spans="1:6" ht="15.6">
      <c r="A2381" s="77" t="s">
        <v>1029</v>
      </c>
      <c r="B2381" s="77" t="s">
        <v>1013</v>
      </c>
      <c r="C2381" s="78">
        <v>135.61566002779048</v>
      </c>
      <c r="D2381" s="79">
        <v>1372566133.8987894</v>
      </c>
      <c r="E2381" s="80">
        <v>47.5</v>
      </c>
      <c r="F2381" s="79">
        <v>176031606672.51974</v>
      </c>
    </row>
    <row r="2382" spans="1:6" ht="15.6">
      <c r="A2382" s="77" t="s">
        <v>2263</v>
      </c>
      <c r="B2382" s="77" t="s">
        <v>2365</v>
      </c>
      <c r="C2382" s="80">
        <v>135.61864406779659</v>
      </c>
      <c r="D2382" s="79">
        <v>500000000</v>
      </c>
      <c r="E2382" s="80">
        <v>45.384615384615486</v>
      </c>
      <c r="F2382" s="79">
        <v>61269230769.230911</v>
      </c>
    </row>
    <row r="2383" spans="1:6" ht="15.6">
      <c r="A2383" s="77" t="s">
        <v>1029</v>
      </c>
      <c r="B2383" s="77" t="s">
        <v>1013</v>
      </c>
      <c r="C2383" s="78">
        <v>135.62013432144497</v>
      </c>
      <c r="D2383" s="79">
        <v>498661835.6590957</v>
      </c>
      <c r="E2383" s="80">
        <v>47.5</v>
      </c>
      <c r="F2383" s="79">
        <v>63953380423.279022</v>
      </c>
    </row>
    <row r="2384" spans="1:6" ht="15.6">
      <c r="A2384" s="77" t="s">
        <v>1029</v>
      </c>
      <c r="B2384" s="77" t="s">
        <v>1013</v>
      </c>
      <c r="C2384" s="78">
        <v>135.62363594256584</v>
      </c>
      <c r="D2384" s="79">
        <v>184460939.50922745</v>
      </c>
      <c r="E2384" s="80">
        <v>47.5</v>
      </c>
      <c r="F2384" s="79">
        <v>23657115492.058426</v>
      </c>
    </row>
    <row r="2385" spans="1:6" ht="15.6">
      <c r="A2385" s="77" t="s">
        <v>2267</v>
      </c>
      <c r="B2385" s="77" t="s">
        <v>1137</v>
      </c>
      <c r="C2385" s="78">
        <v>135.62521505376344</v>
      </c>
      <c r="D2385" s="79">
        <v>1100000000</v>
      </c>
      <c r="E2385" s="80">
        <v>20.689655172413794</v>
      </c>
      <c r="F2385" s="79">
        <v>61448275862.068977</v>
      </c>
    </row>
    <row r="2386" spans="1:6" ht="15.6">
      <c r="A2386" s="77" t="s">
        <v>2267</v>
      </c>
      <c r="B2386" s="77" t="s">
        <v>1144</v>
      </c>
      <c r="C2386" s="78">
        <v>135.62551657172446</v>
      </c>
      <c r="D2386" s="79">
        <v>2700000000</v>
      </c>
      <c r="E2386" s="80">
        <v>22.5</v>
      </c>
      <c r="F2386" s="79">
        <v>164025000000</v>
      </c>
    </row>
    <row r="2387" spans="1:6" ht="15.6">
      <c r="A2387" s="77" t="s">
        <v>1029</v>
      </c>
      <c r="B2387" s="77" t="s">
        <v>1013</v>
      </c>
      <c r="C2387" s="78">
        <v>135.63102825382106</v>
      </c>
      <c r="D2387" s="79">
        <v>1582227537.1984451</v>
      </c>
      <c r="E2387" s="80">
        <v>47.5</v>
      </c>
      <c r="F2387" s="79">
        <v>202920681645.70062</v>
      </c>
    </row>
    <row r="2388" spans="1:6" ht="15.6">
      <c r="A2388" s="77" t="s">
        <v>1029</v>
      </c>
      <c r="B2388" s="77" t="s">
        <v>1013</v>
      </c>
      <c r="C2388" s="78">
        <v>135.6376424270494</v>
      </c>
      <c r="D2388" s="79">
        <v>369001511.4301908</v>
      </c>
      <c r="E2388" s="80">
        <v>47.5</v>
      </c>
      <c r="F2388" s="79">
        <v>47324443840.921974</v>
      </c>
    </row>
    <row r="2389" spans="1:6" ht="15.6">
      <c r="A2389" s="77" t="s">
        <v>2263</v>
      </c>
      <c r="B2389" s="77" t="s">
        <v>2365</v>
      </c>
      <c r="C2389" s="80">
        <v>135.64067796610169</v>
      </c>
      <c r="D2389" s="79">
        <v>1250000000</v>
      </c>
      <c r="E2389" s="80">
        <v>45.384615384615486</v>
      </c>
      <c r="F2389" s="79">
        <v>153173076923.07727</v>
      </c>
    </row>
    <row r="2390" spans="1:6" ht="15.6">
      <c r="A2390" s="77" t="s">
        <v>1029</v>
      </c>
      <c r="B2390" s="77" t="s">
        <v>1013</v>
      </c>
      <c r="C2390" s="78">
        <v>135.64114404817028</v>
      </c>
      <c r="D2390" s="79">
        <v>323672792.62105459</v>
      </c>
      <c r="E2390" s="80">
        <v>47.5</v>
      </c>
      <c r="F2390" s="79">
        <v>41511035653.650253</v>
      </c>
    </row>
    <row r="2391" spans="1:6" ht="15.6">
      <c r="A2391" s="77" t="s">
        <v>1029</v>
      </c>
      <c r="B2391" s="77" t="s">
        <v>1013</v>
      </c>
      <c r="C2391" s="78">
        <v>135.64853635942549</v>
      </c>
      <c r="D2391" s="79">
        <v>1048171604.8835938</v>
      </c>
      <c r="E2391" s="80">
        <v>47.5</v>
      </c>
      <c r="F2391" s="79">
        <v>134428008326.32091</v>
      </c>
    </row>
    <row r="2392" spans="1:6" ht="15.6">
      <c r="A2392" s="77" t="s">
        <v>1029</v>
      </c>
      <c r="B2392" s="77" t="s">
        <v>1013</v>
      </c>
      <c r="C2392" s="78">
        <v>135.65378879110682</v>
      </c>
      <c r="D2392" s="79">
        <v>1689429357.5986683</v>
      </c>
      <c r="E2392" s="80">
        <v>47.5</v>
      </c>
      <c r="F2392" s="79">
        <v>216669315112.02924</v>
      </c>
    </row>
    <row r="2393" spans="1:6" ht="15.6">
      <c r="A2393" s="77" t="s">
        <v>2267</v>
      </c>
      <c r="B2393" s="77" t="s">
        <v>1137</v>
      </c>
      <c r="C2393" s="78">
        <v>135.65448924731183</v>
      </c>
      <c r="D2393" s="79">
        <v>850000000</v>
      </c>
      <c r="E2393" s="80">
        <v>25</v>
      </c>
      <c r="F2393" s="79">
        <v>57375000000</v>
      </c>
    </row>
    <row r="2394" spans="1:6" ht="15.6">
      <c r="A2394" s="77" t="s">
        <v>1029</v>
      </c>
      <c r="B2394" s="77" t="s">
        <v>1013</v>
      </c>
      <c r="C2394" s="78">
        <v>135.6605974988419</v>
      </c>
      <c r="D2394" s="79">
        <v>155049577.10227847</v>
      </c>
      <c r="E2394" s="80">
        <v>47.5</v>
      </c>
      <c r="F2394" s="79">
        <v>19885108263.367218</v>
      </c>
    </row>
    <row r="2395" spans="1:6" ht="15.6">
      <c r="A2395" s="77" t="s">
        <v>1032</v>
      </c>
      <c r="B2395" s="77" t="s">
        <v>1344</v>
      </c>
      <c r="C2395" s="80">
        <v>135.66199977897278</v>
      </c>
      <c r="D2395" s="79">
        <v>596978939.09429991</v>
      </c>
      <c r="E2395" s="80">
        <v>28.46153846153846</v>
      </c>
      <c r="F2395" s="79">
        <v>45875535396.554283</v>
      </c>
    </row>
    <row r="2396" spans="1:6" ht="15.6">
      <c r="A2396" s="77" t="s">
        <v>2267</v>
      </c>
      <c r="B2396" s="77" t="s">
        <v>1144</v>
      </c>
      <c r="C2396" s="78">
        <v>135.66220222682546</v>
      </c>
      <c r="D2396" s="79">
        <v>6200000000</v>
      </c>
      <c r="E2396" s="80">
        <v>22.5</v>
      </c>
      <c r="F2396" s="79">
        <v>376650000000</v>
      </c>
    </row>
    <row r="2397" spans="1:6" ht="15.6">
      <c r="A2397" s="77" t="s">
        <v>1029</v>
      </c>
      <c r="B2397" s="77" t="s">
        <v>1013</v>
      </c>
      <c r="C2397" s="78">
        <v>135.66293191292249</v>
      </c>
      <c r="D2397" s="79">
        <v>1109951760.9520786</v>
      </c>
      <c r="E2397" s="80">
        <v>47.5</v>
      </c>
      <c r="F2397" s="79">
        <v>142351313342.1041</v>
      </c>
    </row>
    <row r="2398" spans="1:6" ht="15.6">
      <c r="A2398" s="77" t="s">
        <v>1029</v>
      </c>
      <c r="B2398" s="77" t="s">
        <v>1013</v>
      </c>
      <c r="C2398" s="78">
        <v>135.66526632700308</v>
      </c>
      <c r="D2398" s="79">
        <v>660265872.6654135</v>
      </c>
      <c r="E2398" s="80">
        <v>47.5</v>
      </c>
      <c r="F2398" s="79">
        <v>84679098169.339279</v>
      </c>
    </row>
    <row r="2399" spans="1:6" ht="15.6">
      <c r="A2399" s="77" t="s">
        <v>1029</v>
      </c>
      <c r="B2399" s="77" t="s">
        <v>1013</v>
      </c>
      <c r="C2399" s="78">
        <v>135.66954608615083</v>
      </c>
      <c r="D2399" s="79">
        <v>1474110926.847245</v>
      </c>
      <c r="E2399" s="80">
        <v>47.5</v>
      </c>
      <c r="F2399" s="79">
        <v>189054726368.15918</v>
      </c>
    </row>
    <row r="2400" spans="1:6" ht="15.6">
      <c r="A2400" s="77" t="s">
        <v>1029</v>
      </c>
      <c r="B2400" s="77" t="s">
        <v>1013</v>
      </c>
      <c r="C2400" s="78">
        <v>135.67402037980531</v>
      </c>
      <c r="D2400" s="79">
        <v>150078051.67638293</v>
      </c>
      <c r="E2400" s="80">
        <v>47.5</v>
      </c>
      <c r="F2400" s="79">
        <v>19247510127.496113</v>
      </c>
    </row>
    <row r="2401" spans="1:6" ht="15.6">
      <c r="A2401" s="77" t="s">
        <v>1029</v>
      </c>
      <c r="B2401" s="77" t="s">
        <v>1013</v>
      </c>
      <c r="C2401" s="78">
        <v>135.6812181565538</v>
      </c>
      <c r="D2401" s="79">
        <v>1181526059.0578792</v>
      </c>
      <c r="E2401" s="80">
        <v>47.5</v>
      </c>
      <c r="F2401" s="79">
        <v>151530717074.173</v>
      </c>
    </row>
    <row r="2402" spans="1:6" ht="15.6">
      <c r="A2402" s="77" t="s">
        <v>1032</v>
      </c>
      <c r="B2402" s="77" t="s">
        <v>1344</v>
      </c>
      <c r="C2402" s="80">
        <v>135.68400004626139</v>
      </c>
      <c r="D2402" s="79">
        <v>556701833.35460591</v>
      </c>
      <c r="E2402" s="80">
        <v>28.46153846153846</v>
      </c>
      <c r="F2402" s="79">
        <v>42780394732.403946</v>
      </c>
    </row>
    <row r="2403" spans="1:6" ht="15.6">
      <c r="A2403" s="77" t="s">
        <v>1029</v>
      </c>
      <c r="B2403" s="77" t="s">
        <v>1013</v>
      </c>
      <c r="C2403" s="78">
        <v>135.68705419175527</v>
      </c>
      <c r="D2403" s="79">
        <v>456290719.40972573</v>
      </c>
      <c r="E2403" s="80">
        <v>47.5</v>
      </c>
      <c r="F2403" s="79">
        <v>58519284764.297325</v>
      </c>
    </row>
    <row r="2404" spans="1:6" ht="15.6">
      <c r="A2404" s="77" t="s">
        <v>1029</v>
      </c>
      <c r="B2404" s="77" t="s">
        <v>1013</v>
      </c>
      <c r="C2404" s="78">
        <v>135.68802686428884</v>
      </c>
      <c r="D2404" s="79">
        <v>976817914.49375248</v>
      </c>
      <c r="E2404" s="80">
        <v>47.5</v>
      </c>
      <c r="F2404" s="79">
        <v>125276897533.82376</v>
      </c>
    </row>
    <row r="2405" spans="1:6" ht="15.6">
      <c r="A2405" s="77" t="s">
        <v>2267</v>
      </c>
      <c r="B2405" s="77" t="s">
        <v>2370</v>
      </c>
      <c r="C2405" s="80">
        <v>135.69087136929451</v>
      </c>
      <c r="D2405" s="79">
        <v>1080000000</v>
      </c>
      <c r="E2405" s="80">
        <v>46.346153846153946</v>
      </c>
      <c r="F2405" s="79">
        <v>135145384615.38492</v>
      </c>
    </row>
    <row r="2406" spans="1:6" ht="15.6">
      <c r="A2406" s="77" t="s">
        <v>1029</v>
      </c>
      <c r="B2406" s="77" t="s">
        <v>1013</v>
      </c>
      <c r="C2406" s="78">
        <v>135.69133395090302</v>
      </c>
      <c r="D2406" s="79">
        <v>361513620.29587907</v>
      </c>
      <c r="E2406" s="80">
        <v>47.5</v>
      </c>
      <c r="F2406" s="79">
        <v>46364121802.946495</v>
      </c>
    </row>
    <row r="2407" spans="1:6" ht="15.6">
      <c r="A2407" s="77" t="s">
        <v>1029</v>
      </c>
      <c r="B2407" s="77" t="s">
        <v>1013</v>
      </c>
      <c r="C2407" s="78">
        <v>135.69541917554406</v>
      </c>
      <c r="D2407" s="79">
        <v>662472470.10099411</v>
      </c>
      <c r="E2407" s="80">
        <v>47.5</v>
      </c>
      <c r="F2407" s="79">
        <v>84962094290.452499</v>
      </c>
    </row>
    <row r="2408" spans="1:6" ht="15.6">
      <c r="A2408" s="77" t="s">
        <v>1029</v>
      </c>
      <c r="B2408" s="77" t="s">
        <v>1013</v>
      </c>
      <c r="C2408" s="78">
        <v>135.69658638258434</v>
      </c>
      <c r="D2408" s="79">
        <v>560162152.20195305</v>
      </c>
      <c r="E2408" s="80">
        <v>47.5</v>
      </c>
      <c r="F2408" s="79">
        <v>71840796019.900482</v>
      </c>
    </row>
    <row r="2409" spans="1:6" ht="15.6">
      <c r="A2409" s="77" t="s">
        <v>1029</v>
      </c>
      <c r="B2409" s="77" t="s">
        <v>1013</v>
      </c>
      <c r="C2409" s="78">
        <v>135.69989346919851</v>
      </c>
      <c r="D2409" s="79">
        <v>842744199.1329869</v>
      </c>
      <c r="E2409" s="80">
        <v>47.5</v>
      </c>
      <c r="F2409" s="79">
        <v>108081943538.80559</v>
      </c>
    </row>
    <row r="2410" spans="1:6" ht="15.6">
      <c r="A2410" s="77" t="s">
        <v>2267</v>
      </c>
      <c r="B2410" s="77" t="s">
        <v>1144</v>
      </c>
      <c r="C2410" s="78">
        <v>135.70216338684617</v>
      </c>
      <c r="D2410" s="79">
        <v>6200000000</v>
      </c>
      <c r="E2410" s="80">
        <v>22.5</v>
      </c>
      <c r="F2410" s="79">
        <v>376650000000</v>
      </c>
    </row>
    <row r="2411" spans="1:6" ht="15.6">
      <c r="A2411" s="77" t="s">
        <v>1029</v>
      </c>
      <c r="B2411" s="77" t="s">
        <v>1013</v>
      </c>
      <c r="C2411" s="78">
        <v>135.70281148679925</v>
      </c>
      <c r="D2411" s="79">
        <v>558089919.58913279</v>
      </c>
      <c r="E2411" s="80">
        <v>47.5</v>
      </c>
      <c r="F2411" s="79">
        <v>71575032187.30629</v>
      </c>
    </row>
    <row r="2412" spans="1:6" ht="15.6">
      <c r="A2412" s="77" t="s">
        <v>1029</v>
      </c>
      <c r="B2412" s="77" t="s">
        <v>1013</v>
      </c>
      <c r="C2412" s="78">
        <v>135.70495136637314</v>
      </c>
      <c r="D2412" s="79">
        <v>1611729636.2654812</v>
      </c>
      <c r="E2412" s="80">
        <v>47.5</v>
      </c>
      <c r="F2412" s="79">
        <v>206704325851.04797</v>
      </c>
    </row>
    <row r="2413" spans="1:6" ht="15.6">
      <c r="A2413" s="77" t="s">
        <v>1029</v>
      </c>
      <c r="B2413" s="77" t="s">
        <v>1013</v>
      </c>
      <c r="C2413" s="78">
        <v>135.7105928670679</v>
      </c>
      <c r="D2413" s="79">
        <v>621049342.65868711</v>
      </c>
      <c r="E2413" s="80">
        <v>47.5</v>
      </c>
      <c r="F2413" s="79">
        <v>79649578195.976639</v>
      </c>
    </row>
    <row r="2414" spans="1:6" ht="15.6">
      <c r="A2414" s="77" t="s">
        <v>1029</v>
      </c>
      <c r="B2414" s="77" t="s">
        <v>1013</v>
      </c>
      <c r="C2414" s="78">
        <v>135.71389995368207</v>
      </c>
      <c r="D2414" s="79">
        <v>446864962.99399525</v>
      </c>
      <c r="E2414" s="80">
        <v>47.5</v>
      </c>
      <c r="F2414" s="79">
        <v>57310431503.979897</v>
      </c>
    </row>
    <row r="2415" spans="1:6" ht="15.6">
      <c r="A2415" s="77" t="s">
        <v>1029</v>
      </c>
      <c r="B2415" s="77" t="s">
        <v>1013</v>
      </c>
      <c r="C2415" s="78">
        <v>135.71623436776267</v>
      </c>
      <c r="D2415" s="79">
        <v>629967047.87749553</v>
      </c>
      <c r="E2415" s="80">
        <v>47.5</v>
      </c>
      <c r="F2415" s="79">
        <v>80793273890.288803</v>
      </c>
    </row>
    <row r="2416" spans="1:6" ht="15.6">
      <c r="A2416" s="77" t="s">
        <v>1029</v>
      </c>
      <c r="B2416" s="77" t="s">
        <v>1013</v>
      </c>
      <c r="C2416" s="78">
        <v>135.71759610930968</v>
      </c>
      <c r="D2416" s="79">
        <v>484988876.36532736</v>
      </c>
      <c r="E2416" s="80">
        <v>47.5</v>
      </c>
      <c r="F2416" s="79">
        <v>62199823393.853241</v>
      </c>
    </row>
    <row r="2417" spans="1:6" ht="15.6">
      <c r="A2417" s="77" t="s">
        <v>2263</v>
      </c>
      <c r="B2417" s="77" t="s">
        <v>2365</v>
      </c>
      <c r="C2417" s="80">
        <v>135.7177966101695</v>
      </c>
      <c r="D2417" s="79">
        <v>750000000</v>
      </c>
      <c r="E2417" s="80">
        <v>45.384615384615486</v>
      </c>
      <c r="F2417" s="79">
        <v>91903846153.846375</v>
      </c>
    </row>
    <row r="2418" spans="1:6" ht="15.6">
      <c r="A2418" s="77" t="s">
        <v>1029</v>
      </c>
      <c r="B2418" s="77" t="s">
        <v>1013</v>
      </c>
      <c r="C2418" s="78">
        <v>135.7189578508567</v>
      </c>
      <c r="D2418" s="79">
        <v>868142508.93185067</v>
      </c>
      <c r="E2418" s="80">
        <v>47.5</v>
      </c>
      <c r="F2418" s="79">
        <v>111339276770.50986</v>
      </c>
    </row>
    <row r="2419" spans="1:6" ht="15.6">
      <c r="A2419" s="77" t="s">
        <v>1029</v>
      </c>
      <c r="B2419" s="77" t="s">
        <v>1013</v>
      </c>
      <c r="C2419" s="78">
        <v>135.72635016211191</v>
      </c>
      <c r="D2419" s="79">
        <v>1055349102.8873032</v>
      </c>
      <c r="E2419" s="80">
        <v>47.5</v>
      </c>
      <c r="F2419" s="79">
        <v>135348522445.29665</v>
      </c>
    </row>
    <row r="2420" spans="1:6" ht="15.6">
      <c r="A2420" s="77" t="s">
        <v>1029</v>
      </c>
      <c r="B2420" s="77" t="s">
        <v>1013</v>
      </c>
      <c r="C2420" s="78">
        <v>135.7312135247798</v>
      </c>
      <c r="D2420" s="79">
        <v>715286343.96905649</v>
      </c>
      <c r="E2420" s="80">
        <v>47.5</v>
      </c>
      <c r="F2420" s="79">
        <v>91735473614.031494</v>
      </c>
    </row>
    <row r="2421" spans="1:6" ht="15.6">
      <c r="A2421" s="77" t="s">
        <v>1029</v>
      </c>
      <c r="B2421" s="77" t="s">
        <v>1013</v>
      </c>
      <c r="C2421" s="78">
        <v>135.73413154238054</v>
      </c>
      <c r="D2421" s="79">
        <v>208673518.27669454</v>
      </c>
      <c r="E2421" s="80">
        <v>47.5</v>
      </c>
      <c r="F2421" s="79">
        <v>26762378718.986076</v>
      </c>
    </row>
    <row r="2422" spans="1:6" ht="15.6">
      <c r="A2422" s="77" t="s">
        <v>1032</v>
      </c>
      <c r="B2422" s="77" t="s">
        <v>1344</v>
      </c>
      <c r="C2422" s="80">
        <v>135.73899953224486</v>
      </c>
      <c r="D2422" s="79">
        <v>552838277.59443104</v>
      </c>
      <c r="E2422" s="80">
        <v>46</v>
      </c>
      <c r="F2422" s="79">
        <v>68662514077.228333</v>
      </c>
    </row>
    <row r="2423" spans="1:6" ht="15.6">
      <c r="A2423" s="77" t="s">
        <v>1029</v>
      </c>
      <c r="B2423" s="77" t="s">
        <v>1013</v>
      </c>
      <c r="C2423" s="78">
        <v>135.73918943955516</v>
      </c>
      <c r="D2423" s="79">
        <v>661546804.91505873</v>
      </c>
      <c r="E2423" s="80">
        <v>47.5</v>
      </c>
      <c r="F2423" s="79">
        <v>84843377730.356293</v>
      </c>
    </row>
    <row r="2424" spans="1:6" ht="15.6">
      <c r="A2424" s="77" t="s">
        <v>1029</v>
      </c>
      <c r="B2424" s="77" t="s">
        <v>1013</v>
      </c>
      <c r="C2424" s="78">
        <v>135.74269106067604</v>
      </c>
      <c r="D2424" s="79">
        <v>943705541.06259549</v>
      </c>
      <c r="E2424" s="80">
        <v>47.5</v>
      </c>
      <c r="F2424" s="79">
        <v>121030235641.27786</v>
      </c>
    </row>
    <row r="2425" spans="1:6" ht="15.6">
      <c r="A2425" s="77" t="s">
        <v>1029</v>
      </c>
      <c r="B2425" s="77" t="s">
        <v>1013</v>
      </c>
      <c r="C2425" s="78">
        <v>135.74716535433052</v>
      </c>
      <c r="D2425" s="79">
        <v>1123462195.4971213</v>
      </c>
      <c r="E2425" s="80">
        <v>47.5</v>
      </c>
      <c r="F2425" s="79">
        <v>144084026572.50583</v>
      </c>
    </row>
    <row r="2426" spans="1:6" ht="15.6">
      <c r="A2426" s="77" t="s">
        <v>2267</v>
      </c>
      <c r="B2426" s="77" t="s">
        <v>1144</v>
      </c>
      <c r="C2426" s="78">
        <v>135.74769290523042</v>
      </c>
      <c r="D2426" s="79">
        <v>4200000000</v>
      </c>
      <c r="E2426" s="80">
        <v>22.5</v>
      </c>
      <c r="F2426" s="79">
        <v>255150000000.00003</v>
      </c>
    </row>
    <row r="2427" spans="1:6" ht="15.6">
      <c r="A2427" s="77" t="s">
        <v>2267</v>
      </c>
      <c r="B2427" s="77" t="s">
        <v>1137</v>
      </c>
      <c r="C2427" s="78">
        <v>135.75325268817204</v>
      </c>
      <c r="D2427" s="79">
        <v>860000000</v>
      </c>
      <c r="E2427" s="80">
        <v>25</v>
      </c>
      <c r="F2427" s="79">
        <v>58050000000.000008</v>
      </c>
    </row>
    <row r="2428" spans="1:6" ht="15.6">
      <c r="A2428" s="77" t="s">
        <v>1029</v>
      </c>
      <c r="B2428" s="77" t="s">
        <v>1013</v>
      </c>
      <c r="C2428" s="78">
        <v>135.75397406206559</v>
      </c>
      <c r="D2428" s="79">
        <v>602579653.37445104</v>
      </c>
      <c r="E2428" s="80">
        <v>47.5</v>
      </c>
      <c r="F2428" s="79">
        <v>77280840545.273346</v>
      </c>
    </row>
    <row r="2429" spans="1:6" ht="15.6">
      <c r="A2429" s="77" t="s">
        <v>1029</v>
      </c>
      <c r="B2429" s="77" t="s">
        <v>1013</v>
      </c>
      <c r="C2429" s="78">
        <v>135.75961556276036</v>
      </c>
      <c r="D2429" s="79">
        <v>887679225.05887246</v>
      </c>
      <c r="E2429" s="80">
        <v>47.5</v>
      </c>
      <c r="F2429" s="79">
        <v>113844860613.8004</v>
      </c>
    </row>
    <row r="2430" spans="1:6" ht="15.6">
      <c r="A2430" s="77" t="s">
        <v>2263</v>
      </c>
      <c r="B2430" s="77" t="s">
        <v>2365</v>
      </c>
      <c r="C2430" s="80">
        <v>135.76186440677967</v>
      </c>
      <c r="D2430" s="79">
        <v>1050000000</v>
      </c>
      <c r="E2430" s="80">
        <v>45.384615384615486</v>
      </c>
      <c r="F2430" s="79">
        <v>128665384615.38492</v>
      </c>
    </row>
    <row r="2431" spans="1:6" ht="15.6">
      <c r="A2431" s="77" t="s">
        <v>1032</v>
      </c>
      <c r="B2431" s="77" t="s">
        <v>1344</v>
      </c>
      <c r="C2431" s="80">
        <v>135.77566664439252</v>
      </c>
      <c r="D2431" s="79">
        <v>583160743.7613399</v>
      </c>
      <c r="E2431" s="80">
        <v>46</v>
      </c>
      <c r="F2431" s="79">
        <v>72428564375.158432</v>
      </c>
    </row>
    <row r="2432" spans="1:6" ht="15.6">
      <c r="A2432" s="77" t="s">
        <v>2000</v>
      </c>
      <c r="B2432" s="77" t="s">
        <v>2373</v>
      </c>
      <c r="C2432" s="80">
        <v>135.78809523809528</v>
      </c>
      <c r="D2432" s="79">
        <v>3550000000</v>
      </c>
      <c r="E2432" s="80">
        <v>1.6153846153846201</v>
      </c>
      <c r="F2432" s="79">
        <v>15483461538.461584</v>
      </c>
    </row>
    <row r="2433" spans="1:6" ht="15.6">
      <c r="A2433" s="77" t="s">
        <v>2263</v>
      </c>
      <c r="B2433" s="77" t="s">
        <v>2365</v>
      </c>
      <c r="C2433" s="80">
        <v>135.79491525423728</v>
      </c>
      <c r="D2433" s="79">
        <v>1200000000</v>
      </c>
      <c r="E2433" s="80">
        <v>45.384615384615486</v>
      </c>
      <c r="F2433" s="79">
        <v>147046153846.15417</v>
      </c>
    </row>
    <row r="2434" spans="1:6" ht="15.6">
      <c r="A2434" s="77" t="s">
        <v>2267</v>
      </c>
      <c r="B2434" s="77" t="s">
        <v>1137</v>
      </c>
      <c r="C2434" s="78">
        <v>135.79583333333332</v>
      </c>
      <c r="D2434" s="79">
        <v>1400000000</v>
      </c>
      <c r="E2434" s="80">
        <v>25</v>
      </c>
      <c r="F2434" s="79">
        <v>94500000000</v>
      </c>
    </row>
    <row r="2435" spans="1:6" ht="15.6">
      <c r="A2435" s="77" t="s">
        <v>2267</v>
      </c>
      <c r="B2435" s="77" t="s">
        <v>1144</v>
      </c>
      <c r="C2435" s="78">
        <v>135.79911833247019</v>
      </c>
      <c r="D2435" s="79">
        <v>6300000000</v>
      </c>
      <c r="E2435" s="80">
        <v>22.5</v>
      </c>
      <c r="F2435" s="79">
        <v>382725000000</v>
      </c>
    </row>
    <row r="2436" spans="1:6" ht="15.6">
      <c r="A2436" s="77" t="s">
        <v>2267</v>
      </c>
      <c r="B2436" s="77" t="s">
        <v>2370</v>
      </c>
      <c r="C2436" s="80">
        <v>135.80954356846465</v>
      </c>
      <c r="D2436" s="79">
        <v>250000000</v>
      </c>
      <c r="E2436" s="80">
        <v>46.346153846153946</v>
      </c>
      <c r="F2436" s="79">
        <v>31283653846.153915</v>
      </c>
    </row>
    <row r="2437" spans="1:6" ht="15.6">
      <c r="A2437" s="77" t="s">
        <v>1029</v>
      </c>
      <c r="B2437" s="77" t="s">
        <v>1013</v>
      </c>
      <c r="C2437" s="78">
        <v>135.80999999999983</v>
      </c>
      <c r="D2437" s="79">
        <v>1466009814.3000085</v>
      </c>
      <c r="E2437" s="80">
        <v>56.5</v>
      </c>
      <c r="F2437" s="79">
        <v>223639797171.46634</v>
      </c>
    </row>
    <row r="2438" spans="1:6" ht="15.6">
      <c r="A2438" s="77" t="s">
        <v>1032</v>
      </c>
      <c r="B2438" s="77" t="s">
        <v>1344</v>
      </c>
      <c r="C2438" s="80">
        <v>135.81966658785069</v>
      </c>
      <c r="D2438" s="79">
        <v>539390216.39044869</v>
      </c>
      <c r="E2438" s="80">
        <v>46</v>
      </c>
      <c r="F2438" s="79">
        <v>66992264875.693733</v>
      </c>
    </row>
    <row r="2439" spans="1:6" ht="15.6">
      <c r="A2439" s="77" t="s">
        <v>2267</v>
      </c>
      <c r="B2439" s="77" t="s">
        <v>2370</v>
      </c>
      <c r="C2439" s="80">
        <v>135.84190871369287</v>
      </c>
      <c r="D2439" s="79">
        <v>850000000</v>
      </c>
      <c r="E2439" s="80">
        <v>46.346153846153946</v>
      </c>
      <c r="F2439" s="79">
        <v>106364423076.92332</v>
      </c>
    </row>
    <row r="2440" spans="1:6" ht="15.6">
      <c r="A2440" s="77" t="s">
        <v>2267</v>
      </c>
      <c r="B2440" s="77" t="s">
        <v>1137</v>
      </c>
      <c r="C2440" s="78">
        <v>135.84432795698925</v>
      </c>
      <c r="D2440" s="79">
        <v>1400000000</v>
      </c>
      <c r="E2440" s="80">
        <v>25</v>
      </c>
      <c r="F2440" s="79">
        <v>94500000000</v>
      </c>
    </row>
    <row r="2441" spans="1:6" ht="15.6">
      <c r="A2441" s="77" t="s">
        <v>2267</v>
      </c>
      <c r="B2441" s="77" t="s">
        <v>1144</v>
      </c>
      <c r="C2441" s="78">
        <v>135.85021620921799</v>
      </c>
      <c r="D2441" s="79">
        <v>6600000000</v>
      </c>
      <c r="E2441" s="80">
        <v>18.75</v>
      </c>
      <c r="F2441" s="79">
        <v>334125000000</v>
      </c>
    </row>
    <row r="2442" spans="1:6" ht="15.6">
      <c r="A2442" s="77" t="s">
        <v>2267</v>
      </c>
      <c r="B2442" s="77" t="s">
        <v>2370</v>
      </c>
      <c r="C2442" s="80">
        <v>135.8742738589211</v>
      </c>
      <c r="D2442" s="79">
        <v>3150000000</v>
      </c>
      <c r="E2442" s="80">
        <v>46.346153846153946</v>
      </c>
      <c r="F2442" s="79">
        <v>394174038461.53931</v>
      </c>
    </row>
    <row r="2443" spans="1:6" ht="15.6">
      <c r="A2443" s="77" t="s">
        <v>1032</v>
      </c>
      <c r="B2443" s="77" t="s">
        <v>1344</v>
      </c>
      <c r="C2443" s="80">
        <v>135.87466607383416</v>
      </c>
      <c r="D2443" s="79">
        <v>558235247.73306775</v>
      </c>
      <c r="E2443" s="80">
        <v>46</v>
      </c>
      <c r="F2443" s="79">
        <v>69332817768.447021</v>
      </c>
    </row>
    <row r="2444" spans="1:6" ht="15.6">
      <c r="A2444" s="77" t="s">
        <v>2267</v>
      </c>
      <c r="B2444" s="77" t="s">
        <v>1137</v>
      </c>
      <c r="C2444" s="78">
        <v>135.92830645161291</v>
      </c>
      <c r="D2444" s="79">
        <v>1500000000</v>
      </c>
      <c r="E2444" s="80">
        <v>25</v>
      </c>
      <c r="F2444" s="79">
        <v>101250000000</v>
      </c>
    </row>
    <row r="2445" spans="1:6" ht="15.6">
      <c r="A2445" s="77" t="s">
        <v>2267</v>
      </c>
      <c r="B2445" s="77" t="s">
        <v>1144</v>
      </c>
      <c r="C2445" s="78">
        <v>135.92981097876745</v>
      </c>
      <c r="D2445" s="79">
        <v>4400000000</v>
      </c>
      <c r="E2445" s="80">
        <v>18.75</v>
      </c>
      <c r="F2445" s="79">
        <v>222750000000</v>
      </c>
    </row>
    <row r="2446" spans="1:6" ht="15.6">
      <c r="A2446" s="77" t="s">
        <v>1029</v>
      </c>
      <c r="B2446" s="77" t="s">
        <v>1013</v>
      </c>
      <c r="C2446" s="78">
        <v>135.93039999999985</v>
      </c>
      <c r="D2446" s="79">
        <v>711470552.92923665</v>
      </c>
      <c r="E2446" s="80">
        <v>56</v>
      </c>
      <c r="F2446" s="79">
        <v>107574347602.90059</v>
      </c>
    </row>
    <row r="2447" spans="1:6" ht="15.6">
      <c r="A2447" s="77" t="s">
        <v>2263</v>
      </c>
      <c r="B2447" s="77" t="s">
        <v>2365</v>
      </c>
      <c r="C2447" s="80">
        <v>135.93813559322032</v>
      </c>
      <c r="D2447" s="79">
        <v>1150000000</v>
      </c>
      <c r="E2447" s="80">
        <v>45.384615384615486</v>
      </c>
      <c r="F2447" s="79">
        <v>140919230769.23108</v>
      </c>
    </row>
    <row r="2448" spans="1:6" ht="15.6">
      <c r="A2448" s="77" t="s">
        <v>1029</v>
      </c>
      <c r="B2448" s="77" t="s">
        <v>1013</v>
      </c>
      <c r="C2448" s="78">
        <v>135.93959999999984</v>
      </c>
      <c r="D2448" s="79">
        <v>1009338383.289796</v>
      </c>
      <c r="E2448" s="80">
        <v>56</v>
      </c>
      <c r="F2448" s="79">
        <v>152611963553.41718</v>
      </c>
    </row>
    <row r="2449" spans="1:6" ht="15.6">
      <c r="A2449" s="77" t="s">
        <v>1032</v>
      </c>
      <c r="B2449" s="77" t="s">
        <v>1344</v>
      </c>
      <c r="C2449" s="80">
        <v>135.96999997429907</v>
      </c>
      <c r="D2449" s="79">
        <v>553968253.96825385</v>
      </c>
      <c r="E2449" s="80">
        <v>46</v>
      </c>
      <c r="F2449" s="79">
        <v>68802857142.857132</v>
      </c>
    </row>
    <row r="2450" spans="1:6" ht="15.6">
      <c r="A2450" s="77" t="s">
        <v>2267</v>
      </c>
      <c r="B2450" s="77" t="s">
        <v>1137</v>
      </c>
      <c r="C2450" s="78">
        <v>135.98803763440861</v>
      </c>
      <c r="D2450" s="79">
        <v>1200000000</v>
      </c>
      <c r="E2450" s="80">
        <v>25</v>
      </c>
      <c r="F2450" s="79">
        <v>81000000000</v>
      </c>
    </row>
    <row r="2451" spans="1:6" ht="15.6">
      <c r="A2451" s="77" t="s">
        <v>2267</v>
      </c>
      <c r="B2451" s="77" t="s">
        <v>1144</v>
      </c>
      <c r="C2451" s="78">
        <v>136.00645779388915</v>
      </c>
      <c r="D2451" s="79">
        <v>6000000000</v>
      </c>
      <c r="E2451" s="80">
        <v>18.75</v>
      </c>
      <c r="F2451" s="79">
        <v>303750000000</v>
      </c>
    </row>
    <row r="2452" spans="1:6" ht="15.6">
      <c r="A2452" s="77" t="s">
        <v>1032</v>
      </c>
      <c r="B2452" s="77" t="s">
        <v>1344</v>
      </c>
      <c r="C2452" s="80">
        <v>136.00666649532772</v>
      </c>
      <c r="D2452" s="79">
        <v>580101167.89761233</v>
      </c>
      <c r="E2452" s="80">
        <v>46</v>
      </c>
      <c r="F2452" s="79">
        <v>72048565052.883453</v>
      </c>
    </row>
    <row r="2453" spans="1:6" ht="15.6">
      <c r="A2453" s="77" t="s">
        <v>1032</v>
      </c>
      <c r="B2453" s="77" t="s">
        <v>1344</v>
      </c>
      <c r="C2453" s="80">
        <v>136.03599959392685</v>
      </c>
      <c r="D2453" s="79">
        <v>582794522.00774813</v>
      </c>
      <c r="E2453" s="80">
        <v>46</v>
      </c>
      <c r="F2453" s="79">
        <v>72383079633.36232</v>
      </c>
    </row>
    <row r="2454" spans="1:6" ht="15.6">
      <c r="A2454" s="83" t="s">
        <v>2267</v>
      </c>
      <c r="B2454" s="77" t="s">
        <v>1156</v>
      </c>
      <c r="C2454" s="80">
        <v>136.03710638297872</v>
      </c>
      <c r="D2454" s="79">
        <v>150000000</v>
      </c>
      <c r="E2454" s="80">
        <v>10</v>
      </c>
      <c r="F2454" s="79">
        <v>4050000000.0000005</v>
      </c>
    </row>
    <row r="2455" spans="1:6" ht="15.6">
      <c r="A2455" s="83" t="s">
        <v>2267</v>
      </c>
      <c r="B2455" s="77" t="s">
        <v>1156</v>
      </c>
      <c r="C2455" s="80">
        <v>136.04882978723404</v>
      </c>
      <c r="D2455" s="79">
        <v>1350000000</v>
      </c>
      <c r="E2455" s="80">
        <v>10</v>
      </c>
      <c r="F2455" s="79">
        <v>36450000000</v>
      </c>
    </row>
    <row r="2456" spans="1:6" ht="15.6">
      <c r="A2456" s="77" t="s">
        <v>2267</v>
      </c>
      <c r="B2456" s="77" t="s">
        <v>1137</v>
      </c>
      <c r="C2456" s="78">
        <v>136.06225806451613</v>
      </c>
      <c r="D2456" s="79">
        <v>1400000000</v>
      </c>
      <c r="E2456" s="80">
        <v>25</v>
      </c>
      <c r="F2456" s="79">
        <v>94500000000</v>
      </c>
    </row>
    <row r="2457" spans="1:6" ht="15.6">
      <c r="A2457" s="77" t="s">
        <v>2267</v>
      </c>
      <c r="B2457" s="77" t="s">
        <v>2370</v>
      </c>
      <c r="C2457" s="80">
        <v>136.0684647302904</v>
      </c>
      <c r="D2457" s="79">
        <v>900000000</v>
      </c>
      <c r="E2457" s="80">
        <v>46.346153846153946</v>
      </c>
      <c r="F2457" s="79">
        <v>112621153846.1541</v>
      </c>
    </row>
    <row r="2458" spans="1:6" ht="15.6">
      <c r="A2458" s="77" t="s">
        <v>2263</v>
      </c>
      <c r="B2458" s="77" t="s">
        <v>2365</v>
      </c>
      <c r="C2458" s="80">
        <v>136.07033898305085</v>
      </c>
      <c r="D2458" s="79">
        <v>900000000</v>
      </c>
      <c r="E2458" s="80">
        <v>45.384615384615486</v>
      </c>
      <c r="F2458" s="79">
        <v>110284615384.61565</v>
      </c>
    </row>
    <row r="2459" spans="1:6" ht="15.6">
      <c r="A2459" s="77" t="s">
        <v>2267</v>
      </c>
      <c r="B2459" s="77" t="s">
        <v>1144</v>
      </c>
      <c r="C2459" s="78">
        <v>136.08441481097873</v>
      </c>
      <c r="D2459" s="79">
        <v>4500000000</v>
      </c>
      <c r="E2459" s="80">
        <v>18.75</v>
      </c>
      <c r="F2459" s="79">
        <v>227812500000</v>
      </c>
    </row>
    <row r="2460" spans="1:6" ht="15.6">
      <c r="A2460" s="77" t="s">
        <v>2000</v>
      </c>
      <c r="B2460" s="77" t="s">
        <v>2373</v>
      </c>
      <c r="C2460" s="78">
        <v>136.09374999999997</v>
      </c>
      <c r="D2460" s="79">
        <v>1820000000</v>
      </c>
      <c r="E2460" s="80">
        <v>0.96899224806201545</v>
      </c>
      <c r="F2460" s="79">
        <v>653172552.39735854</v>
      </c>
    </row>
    <row r="2461" spans="1:6" ht="15.6">
      <c r="A2461" s="77" t="s">
        <v>1029</v>
      </c>
      <c r="B2461" s="77" t="s">
        <v>1013</v>
      </c>
      <c r="C2461" s="78">
        <v>136.09999999999985</v>
      </c>
      <c r="D2461" s="79">
        <v>893284974.47139895</v>
      </c>
      <c r="E2461" s="80">
        <v>56</v>
      </c>
      <c r="F2461" s="79">
        <v>135064688140.07552</v>
      </c>
    </row>
    <row r="2462" spans="1:6" ht="15.6">
      <c r="A2462" s="77" t="s">
        <v>2263</v>
      </c>
      <c r="B2462" s="77" t="s">
        <v>2365</v>
      </c>
      <c r="C2462" s="80">
        <v>136.10338983050846</v>
      </c>
      <c r="D2462" s="79">
        <v>1050000000</v>
      </c>
      <c r="E2462" s="80">
        <v>45.384615384615486</v>
      </c>
      <c r="F2462" s="79">
        <v>128665384615.38492</v>
      </c>
    </row>
    <row r="2463" spans="1:6" ht="15.6">
      <c r="A2463" s="77" t="s">
        <v>1032</v>
      </c>
      <c r="B2463" s="77" t="s">
        <v>1344</v>
      </c>
      <c r="C2463" s="80">
        <v>136.10933322710315</v>
      </c>
      <c r="D2463" s="79">
        <v>575565430.80990541</v>
      </c>
      <c r="E2463" s="80">
        <v>46</v>
      </c>
      <c r="F2463" s="79">
        <v>71485226506.590256</v>
      </c>
    </row>
    <row r="2464" spans="1:6" ht="15.6">
      <c r="A2464" s="77" t="s">
        <v>1029</v>
      </c>
      <c r="B2464" s="77" t="s">
        <v>1013</v>
      </c>
      <c r="C2464" s="78">
        <v>136.10999999999984</v>
      </c>
      <c r="D2464" s="79">
        <v>967139037.73351753</v>
      </c>
      <c r="E2464" s="80">
        <v>56</v>
      </c>
      <c r="F2464" s="79">
        <v>146231422505.30786</v>
      </c>
    </row>
    <row r="2465" spans="1:6" ht="15.6">
      <c r="A2465" s="77" t="s">
        <v>2267</v>
      </c>
      <c r="B2465" s="77" t="s">
        <v>1144</v>
      </c>
      <c r="C2465" s="78">
        <v>136.12601372345929</v>
      </c>
      <c r="D2465" s="79">
        <v>5200000000</v>
      </c>
      <c r="E2465" s="80">
        <v>18.75</v>
      </c>
      <c r="F2465" s="79">
        <v>263250000000.00003</v>
      </c>
    </row>
    <row r="2466" spans="1:6" ht="15.6">
      <c r="A2466" s="77" t="s">
        <v>2263</v>
      </c>
      <c r="B2466" s="77" t="s">
        <v>2365</v>
      </c>
      <c r="C2466" s="80">
        <v>136.14745762711863</v>
      </c>
      <c r="D2466" s="79">
        <v>500000000</v>
      </c>
      <c r="E2466" s="80">
        <v>45.384615384615486</v>
      </c>
      <c r="F2466" s="79">
        <v>61269230769.230911</v>
      </c>
    </row>
    <row r="2467" spans="1:6" ht="15.6">
      <c r="A2467" s="83" t="s">
        <v>2267</v>
      </c>
      <c r="B2467" s="77" t="s">
        <v>1156</v>
      </c>
      <c r="C2467" s="80">
        <v>136.1543404255319</v>
      </c>
      <c r="D2467" s="79">
        <v>100000000</v>
      </c>
      <c r="E2467" s="80">
        <v>10</v>
      </c>
      <c r="F2467" s="79">
        <v>2700000000</v>
      </c>
    </row>
    <row r="2468" spans="1:6" ht="15.6">
      <c r="A2468" s="77" t="s">
        <v>2267</v>
      </c>
      <c r="B2468" s="77" t="s">
        <v>1137</v>
      </c>
      <c r="C2468" s="78">
        <v>136.16723118279569</v>
      </c>
      <c r="D2468" s="79">
        <v>1500000000</v>
      </c>
      <c r="E2468" s="80">
        <v>25</v>
      </c>
      <c r="F2468" s="79">
        <v>101250000000</v>
      </c>
    </row>
    <row r="2469" spans="1:6" ht="15.6">
      <c r="A2469" s="77" t="s">
        <v>1029</v>
      </c>
      <c r="B2469" s="77" t="s">
        <v>1013</v>
      </c>
      <c r="C2469" s="78">
        <v>136.17187175043313</v>
      </c>
      <c r="D2469" s="79">
        <v>1197155055.5227914</v>
      </c>
      <c r="E2469" s="80">
        <v>55</v>
      </c>
      <c r="F2469" s="79">
        <v>177777525745.13452</v>
      </c>
    </row>
    <row r="2470" spans="1:6" ht="15.6">
      <c r="A2470" s="77" t="s">
        <v>1029</v>
      </c>
      <c r="B2470" s="77" t="s">
        <v>1013</v>
      </c>
      <c r="C2470" s="78">
        <v>136.1749913344886</v>
      </c>
      <c r="D2470" s="79">
        <v>1255411364.1307654</v>
      </c>
      <c r="E2470" s="80">
        <v>55</v>
      </c>
      <c r="F2470" s="79">
        <v>186428587573.41867</v>
      </c>
    </row>
    <row r="2471" spans="1:6" ht="15.6">
      <c r="A2471" s="77" t="s">
        <v>2263</v>
      </c>
      <c r="B2471" s="77" t="s">
        <v>2365</v>
      </c>
      <c r="C2471" s="80">
        <v>136.19152542372879</v>
      </c>
      <c r="D2471" s="79">
        <v>700000000</v>
      </c>
      <c r="E2471" s="80">
        <v>45.384615384615486</v>
      </c>
      <c r="F2471" s="79">
        <v>85776923076.923264</v>
      </c>
    </row>
    <row r="2472" spans="1:6" ht="15.6">
      <c r="A2472" s="77" t="s">
        <v>2267</v>
      </c>
      <c r="B2472" s="77" t="s">
        <v>2370</v>
      </c>
      <c r="C2472" s="80">
        <v>136.19792531120328</v>
      </c>
      <c r="D2472" s="79">
        <v>1700000000</v>
      </c>
      <c r="E2472" s="80">
        <v>46.346153846153946</v>
      </c>
      <c r="F2472" s="79">
        <v>212728846153.84665</v>
      </c>
    </row>
    <row r="2473" spans="1:6" ht="15.6">
      <c r="A2473" s="77" t="s">
        <v>1032</v>
      </c>
      <c r="B2473" s="77" t="s">
        <v>1344</v>
      </c>
      <c r="C2473" s="80">
        <v>136.2193327901891</v>
      </c>
      <c r="D2473" s="79">
        <v>583277884.27234471</v>
      </c>
      <c r="E2473" s="80">
        <v>46</v>
      </c>
      <c r="F2473" s="79">
        <v>72443113226.625214</v>
      </c>
    </row>
    <row r="2474" spans="1:6" ht="15.6">
      <c r="A2474" s="77" t="s">
        <v>2267</v>
      </c>
      <c r="B2474" s="77" t="s">
        <v>1144</v>
      </c>
      <c r="C2474" s="78">
        <v>136.22526152252715</v>
      </c>
      <c r="D2474" s="79">
        <v>4300000000</v>
      </c>
      <c r="E2474" s="80">
        <v>18.75</v>
      </c>
      <c r="F2474" s="79">
        <v>217687500000</v>
      </c>
    </row>
    <row r="2475" spans="1:6" ht="15.6">
      <c r="A2475" s="77" t="s">
        <v>1029</v>
      </c>
      <c r="B2475" s="77" t="s">
        <v>1013</v>
      </c>
      <c r="C2475" s="78">
        <v>136.23149046793748</v>
      </c>
      <c r="D2475" s="79">
        <v>878331617.37596476</v>
      </c>
      <c r="E2475" s="80">
        <v>64.06</v>
      </c>
      <c r="F2475" s="79">
        <v>151917993204.58163</v>
      </c>
    </row>
    <row r="2476" spans="1:6" ht="15.6">
      <c r="A2476" s="77" t="s">
        <v>1029</v>
      </c>
      <c r="B2476" s="77" t="s">
        <v>1013</v>
      </c>
      <c r="C2476" s="78">
        <v>136.23452339688029</v>
      </c>
      <c r="D2476" s="79">
        <v>935866933.17819977</v>
      </c>
      <c r="E2476" s="80">
        <v>64.06</v>
      </c>
      <c r="F2476" s="79">
        <v>161869416496.3678</v>
      </c>
    </row>
    <row r="2477" spans="1:6" ht="15.6">
      <c r="A2477" s="77" t="s">
        <v>1029</v>
      </c>
      <c r="B2477" s="77" t="s">
        <v>1013</v>
      </c>
      <c r="C2477" s="78">
        <v>136.2353899480068</v>
      </c>
      <c r="D2477" s="79">
        <v>3022165744.5465922</v>
      </c>
      <c r="E2477" s="80">
        <v>64.06</v>
      </c>
      <c r="F2477" s="79">
        <v>522719831508.2677</v>
      </c>
    </row>
    <row r="2478" spans="1:6" ht="15.6">
      <c r="A2478" s="77" t="s">
        <v>2263</v>
      </c>
      <c r="B2478" s="77" t="s">
        <v>2365</v>
      </c>
      <c r="C2478" s="80">
        <v>136.23559322033896</v>
      </c>
      <c r="D2478" s="79">
        <v>1450000000</v>
      </c>
      <c r="E2478" s="80">
        <v>45.384615384615486</v>
      </c>
      <c r="F2478" s="79">
        <v>177680769230.76962</v>
      </c>
    </row>
    <row r="2479" spans="1:6" ht="15.6">
      <c r="A2479" s="77" t="s">
        <v>1029</v>
      </c>
      <c r="B2479" s="77" t="s">
        <v>1013</v>
      </c>
      <c r="C2479" s="78">
        <v>136.23651646447126</v>
      </c>
      <c r="D2479" s="79">
        <v>2067247629.3853812</v>
      </c>
      <c r="E2479" s="80">
        <v>64.06</v>
      </c>
      <c r="F2479" s="79">
        <v>357555284473.75433</v>
      </c>
    </row>
    <row r="2480" spans="1:6" ht="15.6">
      <c r="A2480" s="77" t="s">
        <v>1029</v>
      </c>
      <c r="B2480" s="77" t="s">
        <v>1013</v>
      </c>
      <c r="C2480" s="78">
        <v>136.23755632582308</v>
      </c>
      <c r="D2480" s="79">
        <v>2680096894.5342617</v>
      </c>
      <c r="E2480" s="80">
        <v>64.06</v>
      </c>
      <c r="F2480" s="79">
        <v>463554919072.435</v>
      </c>
    </row>
    <row r="2481" spans="1:6" ht="15.6">
      <c r="A2481" s="77" t="s">
        <v>1029</v>
      </c>
      <c r="B2481" s="77" t="s">
        <v>1013</v>
      </c>
      <c r="C2481" s="78">
        <v>136.23850953206224</v>
      </c>
      <c r="D2481" s="79">
        <v>1564192556.0032928</v>
      </c>
      <c r="E2481" s="80">
        <v>64.06</v>
      </c>
      <c r="F2481" s="79">
        <v>270545872871.44156</v>
      </c>
    </row>
    <row r="2482" spans="1:6" ht="15.6">
      <c r="A2482" s="77" t="s">
        <v>1029</v>
      </c>
      <c r="B2482" s="77" t="s">
        <v>1013</v>
      </c>
      <c r="C2482" s="78">
        <v>136.23963604852671</v>
      </c>
      <c r="D2482" s="79">
        <v>2575803531.2175436</v>
      </c>
      <c r="E2482" s="80">
        <v>64.06</v>
      </c>
      <c r="F2482" s="79">
        <v>445516130366.44879</v>
      </c>
    </row>
    <row r="2483" spans="1:6" ht="15.6">
      <c r="A2483" s="77" t="s">
        <v>1029</v>
      </c>
      <c r="B2483" s="77" t="s">
        <v>1013</v>
      </c>
      <c r="C2483" s="78">
        <v>136.24058925476587</v>
      </c>
      <c r="D2483" s="79">
        <v>2198069630.9137182</v>
      </c>
      <c r="E2483" s="80">
        <v>64.06</v>
      </c>
      <c r="F2483" s="79">
        <v>380182519502.09857</v>
      </c>
    </row>
    <row r="2484" spans="1:6" ht="15.6">
      <c r="A2484" s="77" t="s">
        <v>1059</v>
      </c>
      <c r="B2484" s="77" t="s">
        <v>1060</v>
      </c>
      <c r="C2484" s="80">
        <v>136.24133333333336</v>
      </c>
      <c r="D2484" s="79">
        <v>244865210.08764163</v>
      </c>
      <c r="E2484" s="78">
        <v>2.2399999999999998</v>
      </c>
      <c r="F2484" s="79">
        <v>1480944790.6100564</v>
      </c>
    </row>
    <row r="2485" spans="1:6" ht="15.6">
      <c r="A2485" s="77" t="s">
        <v>2263</v>
      </c>
      <c r="B2485" s="77" t="s">
        <v>2365</v>
      </c>
      <c r="C2485" s="80">
        <v>136.2466101694915</v>
      </c>
      <c r="D2485" s="79">
        <v>1100000000</v>
      </c>
      <c r="E2485" s="80">
        <v>45.384615384615486</v>
      </c>
      <c r="F2485" s="79">
        <v>134792307692.308</v>
      </c>
    </row>
    <row r="2486" spans="1:6" ht="15.6">
      <c r="A2486" s="77" t="s">
        <v>2267</v>
      </c>
      <c r="B2486" s="77" t="s">
        <v>2370</v>
      </c>
      <c r="C2486" s="80">
        <v>136.25186721991696</v>
      </c>
      <c r="D2486" s="79">
        <v>600000000</v>
      </c>
      <c r="E2486" s="80">
        <v>46.346153846153946</v>
      </c>
      <c r="F2486" s="79">
        <v>75080769230.769394</v>
      </c>
    </row>
    <row r="2487" spans="1:6" ht="15.6">
      <c r="A2487" s="77" t="s">
        <v>1032</v>
      </c>
      <c r="B2487" s="77" t="s">
        <v>1344</v>
      </c>
      <c r="C2487" s="80">
        <v>136.2706661560768</v>
      </c>
      <c r="D2487" s="79">
        <v>568996466.01588583</v>
      </c>
      <c r="E2487" s="80">
        <v>46</v>
      </c>
      <c r="F2487" s="79">
        <v>70669361079.173019</v>
      </c>
    </row>
    <row r="2488" spans="1:6" ht="15.6">
      <c r="A2488" s="77" t="s">
        <v>2267</v>
      </c>
      <c r="B2488" s="77" t="s">
        <v>1144</v>
      </c>
      <c r="C2488" s="78">
        <v>136.2747216468151</v>
      </c>
      <c r="D2488" s="79">
        <v>4400000000</v>
      </c>
      <c r="E2488" s="80">
        <v>18.75</v>
      </c>
      <c r="F2488" s="79">
        <v>222750000000</v>
      </c>
    </row>
    <row r="2489" spans="1:6" ht="15.6">
      <c r="A2489" s="77" t="s">
        <v>2267</v>
      </c>
      <c r="B2489" s="77" t="s">
        <v>1137</v>
      </c>
      <c r="C2489" s="78">
        <v>136.28344086021505</v>
      </c>
      <c r="D2489" s="79">
        <v>1400000000</v>
      </c>
      <c r="E2489" s="80">
        <v>25</v>
      </c>
      <c r="F2489" s="79">
        <v>94500000000</v>
      </c>
    </row>
    <row r="2490" spans="1:6" ht="15.6">
      <c r="A2490" s="77" t="s">
        <v>2263</v>
      </c>
      <c r="B2490" s="77" t="s">
        <v>2365</v>
      </c>
      <c r="C2490" s="80">
        <v>136.29067796610167</v>
      </c>
      <c r="D2490" s="79">
        <v>980000000</v>
      </c>
      <c r="E2490" s="80">
        <v>45.384615384615486</v>
      </c>
      <c r="F2490" s="79">
        <v>120087692307.6926</v>
      </c>
    </row>
    <row r="2491" spans="1:6" ht="15.6">
      <c r="A2491" s="77" t="s">
        <v>2263</v>
      </c>
      <c r="B2491" s="77" t="s">
        <v>2365</v>
      </c>
      <c r="C2491" s="80">
        <v>136.30169491525422</v>
      </c>
      <c r="D2491" s="79">
        <v>1250000000</v>
      </c>
      <c r="E2491" s="80">
        <v>45.384615384615486</v>
      </c>
      <c r="F2491" s="79">
        <v>153173076923.07727</v>
      </c>
    </row>
    <row r="2492" spans="1:6" ht="15.6">
      <c r="A2492" s="77" t="s">
        <v>2267</v>
      </c>
      <c r="B2492" s="77" t="s">
        <v>1144</v>
      </c>
      <c r="C2492" s="78">
        <v>136.30354609010874</v>
      </c>
      <c r="D2492" s="79">
        <v>3300000000</v>
      </c>
      <c r="E2492" s="80">
        <v>18.75</v>
      </c>
      <c r="F2492" s="79">
        <v>167062500000</v>
      </c>
    </row>
    <row r="2493" spans="1:6" ht="15.6">
      <c r="A2493" s="77" t="s">
        <v>1029</v>
      </c>
      <c r="B2493" s="77" t="s">
        <v>1013</v>
      </c>
      <c r="C2493" s="78">
        <v>136.3079202772962</v>
      </c>
      <c r="D2493" s="79">
        <v>1267677984.1448257</v>
      </c>
      <c r="E2493" s="80">
        <v>64.06</v>
      </c>
      <c r="F2493" s="79">
        <v>219260119493.65735</v>
      </c>
    </row>
    <row r="2494" spans="1:6" ht="15.6">
      <c r="A2494" s="77" t="s">
        <v>1029</v>
      </c>
      <c r="B2494" s="77" t="s">
        <v>1013</v>
      </c>
      <c r="C2494" s="78">
        <v>136.30870017331006</v>
      </c>
      <c r="D2494" s="79">
        <v>1251758926.3960779</v>
      </c>
      <c r="E2494" s="80">
        <v>64.06</v>
      </c>
      <c r="F2494" s="79">
        <v>216506727427.31845</v>
      </c>
    </row>
    <row r="2495" spans="1:6" ht="15.6">
      <c r="A2495" s="77" t="s">
        <v>1029</v>
      </c>
      <c r="B2495" s="77" t="s">
        <v>1013</v>
      </c>
      <c r="C2495" s="78">
        <v>136.30939341421126</v>
      </c>
      <c r="D2495" s="79">
        <v>1408688032.8918545</v>
      </c>
      <c r="E2495" s="80">
        <v>64.06</v>
      </c>
      <c r="F2495" s="79">
        <v>243649499545.04095</v>
      </c>
    </row>
    <row r="2496" spans="1:6" ht="15.6">
      <c r="A2496" s="77" t="s">
        <v>1029</v>
      </c>
      <c r="B2496" s="77" t="s">
        <v>1013</v>
      </c>
      <c r="C2496" s="78">
        <v>136.30991334488718</v>
      </c>
      <c r="D2496" s="79">
        <v>1928292564.9530127</v>
      </c>
      <c r="E2496" s="80">
        <v>64.06</v>
      </c>
      <c r="F2496" s="79">
        <v>333521338619.40302</v>
      </c>
    </row>
    <row r="2497" spans="1:6" ht="15.6">
      <c r="A2497" s="77" t="s">
        <v>1029</v>
      </c>
      <c r="B2497" s="77" t="s">
        <v>1013</v>
      </c>
      <c r="C2497" s="78">
        <v>136.31069324090103</v>
      </c>
      <c r="D2497" s="79">
        <v>1654359044.1939592</v>
      </c>
      <c r="E2497" s="80">
        <v>64.06</v>
      </c>
      <c r="F2497" s="79">
        <v>286141249001.87561</v>
      </c>
    </row>
    <row r="2498" spans="1:6" ht="15.6">
      <c r="A2498" s="77" t="s">
        <v>1029</v>
      </c>
      <c r="B2498" s="77" t="s">
        <v>1013</v>
      </c>
      <c r="C2498" s="78">
        <v>136.31147313691488</v>
      </c>
      <c r="D2498" s="79">
        <v>1737755973.0964415</v>
      </c>
      <c r="E2498" s="80">
        <v>64.06</v>
      </c>
      <c r="F2498" s="79">
        <v>300565748618.70673</v>
      </c>
    </row>
    <row r="2499" spans="1:6" ht="15.6">
      <c r="A2499" s="77" t="s">
        <v>1029</v>
      </c>
      <c r="B2499" s="77" t="s">
        <v>1013</v>
      </c>
      <c r="C2499" s="78">
        <v>136.3125129982667</v>
      </c>
      <c r="D2499" s="79">
        <v>1400567765.1733088</v>
      </c>
      <c r="E2499" s="80">
        <v>64.06</v>
      </c>
      <c r="F2499" s="79">
        <v>242245001799.90585</v>
      </c>
    </row>
    <row r="2500" spans="1:6" ht="15.6">
      <c r="A2500" s="77" t="s">
        <v>2263</v>
      </c>
      <c r="B2500" s="77" t="s">
        <v>2365</v>
      </c>
      <c r="C2500" s="80">
        <v>136.32372881355931</v>
      </c>
      <c r="D2500" s="79">
        <v>850000000</v>
      </c>
      <c r="E2500" s="80">
        <v>45.384615384615486</v>
      </c>
      <c r="F2500" s="79">
        <v>104157692307.69255</v>
      </c>
    </row>
    <row r="2501" spans="1:6" ht="15.6">
      <c r="A2501" s="77" t="s">
        <v>1059</v>
      </c>
      <c r="B2501" s="77" t="s">
        <v>1060</v>
      </c>
      <c r="C2501" s="80">
        <v>136.32566666666671</v>
      </c>
      <c r="D2501" s="79">
        <v>696229937.34828913</v>
      </c>
      <c r="E2501" s="78">
        <v>2.2399999999999998</v>
      </c>
      <c r="F2501" s="79">
        <v>4210798661.0824523</v>
      </c>
    </row>
    <row r="2502" spans="1:6" ht="15.6">
      <c r="A2502" s="77" t="s">
        <v>1032</v>
      </c>
      <c r="B2502" s="77" t="s">
        <v>1344</v>
      </c>
      <c r="C2502" s="80">
        <v>136.34033307803836</v>
      </c>
      <c r="D2502" s="79">
        <v>624584888.14257503</v>
      </c>
      <c r="E2502" s="80">
        <v>46</v>
      </c>
      <c r="F2502" s="79">
        <v>77573443107.307831</v>
      </c>
    </row>
    <row r="2503" spans="1:6" ht="15.6">
      <c r="A2503" s="77" t="s">
        <v>2263</v>
      </c>
      <c r="B2503" s="77" t="s">
        <v>2365</v>
      </c>
      <c r="C2503" s="80">
        <v>136.37881355932203</v>
      </c>
      <c r="D2503" s="79">
        <v>750000000</v>
      </c>
      <c r="E2503" s="80">
        <v>45.384615384615486</v>
      </c>
      <c r="F2503" s="79">
        <v>91903846153.846375</v>
      </c>
    </row>
    <row r="2504" spans="1:6" ht="15.6">
      <c r="A2504" s="77" t="s">
        <v>2267</v>
      </c>
      <c r="B2504" s="77" t="s">
        <v>2370</v>
      </c>
      <c r="C2504" s="80">
        <v>136.38132780082984</v>
      </c>
      <c r="D2504" s="79">
        <v>750000000</v>
      </c>
      <c r="E2504" s="80">
        <v>46.346153846153946</v>
      </c>
      <c r="F2504" s="79">
        <v>93850961538.461761</v>
      </c>
    </row>
    <row r="2505" spans="1:6" ht="15.6">
      <c r="A2505" s="77" t="s">
        <v>2267</v>
      </c>
      <c r="B2505" s="77" t="s">
        <v>1144</v>
      </c>
      <c r="C2505" s="78">
        <v>136.38608881408595</v>
      </c>
      <c r="D2505" s="79">
        <v>4300000000</v>
      </c>
      <c r="E2505" s="80">
        <v>18.75</v>
      </c>
      <c r="F2505" s="79">
        <v>217687500000</v>
      </c>
    </row>
    <row r="2506" spans="1:6" ht="15.6">
      <c r="A2506" s="77" t="s">
        <v>2263</v>
      </c>
      <c r="B2506" s="77" t="s">
        <v>2365</v>
      </c>
      <c r="C2506" s="80">
        <v>136.39203389830507</v>
      </c>
      <c r="D2506" s="79">
        <v>1080000000</v>
      </c>
      <c r="E2506" s="80">
        <v>45.384615384615486</v>
      </c>
      <c r="F2506" s="79">
        <v>132341538461.53877</v>
      </c>
    </row>
    <row r="2507" spans="1:6" ht="15.6">
      <c r="A2507" s="77" t="s">
        <v>1029</v>
      </c>
      <c r="B2507" s="77" t="s">
        <v>1013</v>
      </c>
      <c r="C2507" s="78">
        <v>136.40896013864798</v>
      </c>
      <c r="D2507" s="79">
        <v>1360238837.3698847</v>
      </c>
      <c r="E2507" s="80">
        <v>64.06</v>
      </c>
      <c r="F2507" s="79">
        <v>235269629789.17004</v>
      </c>
    </row>
    <row r="2508" spans="1:6" ht="15.6">
      <c r="A2508" s="77" t="s">
        <v>1029</v>
      </c>
      <c r="B2508" s="77" t="s">
        <v>1013</v>
      </c>
      <c r="C2508" s="78">
        <v>136.40956672443656</v>
      </c>
      <c r="D2508" s="79">
        <v>1835896690.5941427</v>
      </c>
      <c r="E2508" s="80">
        <v>64.06</v>
      </c>
      <c r="F2508" s="79">
        <v>317540363398.54413</v>
      </c>
    </row>
    <row r="2509" spans="1:6" ht="15.6">
      <c r="A2509" s="77" t="s">
        <v>1029</v>
      </c>
      <c r="B2509" s="77" t="s">
        <v>1013</v>
      </c>
      <c r="C2509" s="78">
        <v>136.40999999999983</v>
      </c>
      <c r="D2509" s="79">
        <v>911873949.86303091</v>
      </c>
      <c r="E2509" s="80">
        <v>64.06</v>
      </c>
      <c r="F2509" s="79">
        <v>157719542116.20956</v>
      </c>
    </row>
    <row r="2510" spans="1:6" ht="15.6">
      <c r="A2510" s="77" t="s">
        <v>2000</v>
      </c>
      <c r="B2510" s="77" t="s">
        <v>2373</v>
      </c>
      <c r="C2510" s="78">
        <v>136.40999999999997</v>
      </c>
      <c r="D2510" s="79">
        <v>286000000</v>
      </c>
      <c r="E2510" s="80">
        <v>0.96899224806201545</v>
      </c>
      <c r="F2510" s="79">
        <v>102641401.09101348</v>
      </c>
    </row>
    <row r="2511" spans="1:6" ht="15.6">
      <c r="A2511" s="77" t="s">
        <v>1059</v>
      </c>
      <c r="B2511" s="77" t="s">
        <v>1060</v>
      </c>
      <c r="C2511" s="80">
        <v>136.41</v>
      </c>
      <c r="D2511" s="79">
        <v>518342576.70746857</v>
      </c>
      <c r="E2511" s="78">
        <v>2.2399999999999998</v>
      </c>
      <c r="F2511" s="79">
        <v>3134935903.9267697</v>
      </c>
    </row>
    <row r="2512" spans="1:6" ht="15.6">
      <c r="A2512" s="77" t="s">
        <v>1059</v>
      </c>
      <c r="B2512" s="77" t="s">
        <v>1071</v>
      </c>
      <c r="C2512" s="80">
        <v>136.41</v>
      </c>
      <c r="D2512" s="79">
        <v>639066555.22746646</v>
      </c>
      <c r="E2512" s="78">
        <v>2.5</v>
      </c>
      <c r="F2512" s="79">
        <v>4313699247.7853994</v>
      </c>
    </row>
    <row r="2513" spans="1:6" ht="15.6">
      <c r="A2513" s="77" t="s">
        <v>1032</v>
      </c>
      <c r="B2513" s="77" t="s">
        <v>1344</v>
      </c>
      <c r="C2513" s="80">
        <v>136.41</v>
      </c>
      <c r="D2513" s="79">
        <v>627028114.21805513</v>
      </c>
      <c r="E2513" s="80">
        <v>46</v>
      </c>
      <c r="F2513" s="79">
        <v>77876891785.882462</v>
      </c>
    </row>
    <row r="2514" spans="1:6" ht="15.6">
      <c r="A2514" s="77" t="s">
        <v>2267</v>
      </c>
      <c r="B2514" s="77" t="s">
        <v>1137</v>
      </c>
      <c r="C2514" s="78">
        <v>136.41</v>
      </c>
      <c r="D2514" s="79">
        <v>810000000</v>
      </c>
      <c r="E2514" s="80">
        <v>25</v>
      </c>
      <c r="F2514" s="79">
        <v>54675000000</v>
      </c>
    </row>
    <row r="2515" spans="1:6" ht="15.6">
      <c r="A2515" s="77" t="s">
        <v>2267</v>
      </c>
      <c r="B2515" s="77" t="s">
        <v>1144</v>
      </c>
      <c r="C2515" s="78">
        <v>136.41</v>
      </c>
      <c r="D2515" s="79">
        <v>4000000000</v>
      </c>
      <c r="E2515" s="80">
        <v>18.75</v>
      </c>
      <c r="F2515" s="79">
        <v>202500000000</v>
      </c>
    </row>
    <row r="2516" spans="1:6" ht="15.6">
      <c r="A2516" s="77" t="s">
        <v>1029</v>
      </c>
      <c r="B2516" s="77" t="s">
        <v>1013</v>
      </c>
      <c r="C2516" s="78">
        <v>136.4140694195091</v>
      </c>
      <c r="D2516" s="79">
        <v>1000837262.0447901</v>
      </c>
      <c r="E2516" s="80">
        <v>64.06</v>
      </c>
      <c r="F2516" s="79">
        <v>173106814517.79102</v>
      </c>
    </row>
    <row r="2517" spans="1:6" ht="15.6">
      <c r="A2517" s="77" t="s">
        <v>1029</v>
      </c>
      <c r="B2517" s="77" t="s">
        <v>1013</v>
      </c>
      <c r="C2517" s="78">
        <v>136.41813883901838</v>
      </c>
      <c r="D2517" s="79">
        <v>1336136468.1479743</v>
      </c>
      <c r="E2517" s="80">
        <v>64.06</v>
      </c>
      <c r="F2517" s="79">
        <v>231100835803.80994</v>
      </c>
    </row>
    <row r="2518" spans="1:6" ht="15.6">
      <c r="A2518" s="77" t="s">
        <v>1029</v>
      </c>
      <c r="B2518" s="77" t="s">
        <v>1013</v>
      </c>
      <c r="C2518" s="78">
        <v>136.42119090365034</v>
      </c>
      <c r="D2518" s="79">
        <v>1187136954.8693151</v>
      </c>
      <c r="E2518" s="80">
        <v>64.06</v>
      </c>
      <c r="F2518" s="79">
        <v>205329581988.10651</v>
      </c>
    </row>
    <row r="2519" spans="1:6" ht="15.6">
      <c r="A2519" s="77" t="s">
        <v>2267</v>
      </c>
      <c r="B2519" s="77" t="s">
        <v>2370</v>
      </c>
      <c r="C2519" s="80">
        <v>136.42448132780081</v>
      </c>
      <c r="D2519" s="79">
        <v>1750000000</v>
      </c>
      <c r="E2519" s="80">
        <v>46.346153846153946</v>
      </c>
      <c r="F2519" s="79">
        <v>218985576923.07742</v>
      </c>
    </row>
    <row r="2520" spans="1:6" ht="15.6">
      <c r="A2520" s="77" t="s">
        <v>1029</v>
      </c>
      <c r="B2520" s="77" t="s">
        <v>1013</v>
      </c>
      <c r="C2520" s="78">
        <v>136.42475164572096</v>
      </c>
      <c r="D2520" s="79">
        <v>1561172065.6176209</v>
      </c>
      <c r="E2520" s="80">
        <v>64.06</v>
      </c>
      <c r="F2520" s="79">
        <v>270023442813.35498</v>
      </c>
    </row>
    <row r="2521" spans="1:6" ht="15.6">
      <c r="A2521" s="77" t="s">
        <v>1029</v>
      </c>
      <c r="B2521" s="77" t="s">
        <v>1013</v>
      </c>
      <c r="C2521" s="78">
        <v>136.42780371035292</v>
      </c>
      <c r="D2521" s="79">
        <v>1098998312.3741086</v>
      </c>
      <c r="E2521" s="80">
        <v>64.06</v>
      </c>
      <c r="F2521" s="79">
        <v>190084946104.85059</v>
      </c>
    </row>
    <row r="2522" spans="1:6" ht="15.6">
      <c r="A2522" s="77" t="s">
        <v>2263</v>
      </c>
      <c r="B2522" s="77" t="s">
        <v>2365</v>
      </c>
      <c r="C2522" s="80">
        <v>136.43389830508474</v>
      </c>
      <c r="D2522" s="79">
        <v>510000000</v>
      </c>
      <c r="E2522" s="80">
        <v>45.384615384615486</v>
      </c>
      <c r="F2522" s="79">
        <v>62494615384.615524</v>
      </c>
    </row>
    <row r="2523" spans="1:6" ht="15.6">
      <c r="A2523" s="77" t="s">
        <v>2267</v>
      </c>
      <c r="B2523" s="77" t="s">
        <v>2370</v>
      </c>
      <c r="C2523" s="80">
        <v>136.45684647302903</v>
      </c>
      <c r="D2523" s="79">
        <v>1000000000</v>
      </c>
      <c r="E2523" s="80">
        <v>46.346153846153946</v>
      </c>
      <c r="F2523" s="79">
        <v>125134615384.61566</v>
      </c>
    </row>
    <row r="2524" spans="1:6" ht="15.6">
      <c r="A2524" s="77" t="s">
        <v>1059</v>
      </c>
      <c r="B2524" s="77" t="s">
        <v>1071</v>
      </c>
      <c r="C2524" s="80">
        <v>136.46162162162162</v>
      </c>
      <c r="D2524" s="79">
        <v>1080011142.8857462</v>
      </c>
      <c r="E2524" s="78">
        <v>4.5</v>
      </c>
      <c r="F2524" s="79">
        <v>13122135386.061817</v>
      </c>
    </row>
    <row r="2525" spans="1:6" ht="15.6">
      <c r="A2525" s="77" t="s">
        <v>2267</v>
      </c>
      <c r="B2525" s="77" t="s">
        <v>2370</v>
      </c>
      <c r="C2525" s="80">
        <v>136.47842323651452</v>
      </c>
      <c r="D2525" s="79">
        <v>2000000000</v>
      </c>
      <c r="E2525" s="80">
        <v>46.346153846153946</v>
      </c>
      <c r="F2525" s="79">
        <v>250269230769.23132</v>
      </c>
    </row>
    <row r="2526" spans="1:6" ht="15.6">
      <c r="A2526" s="77" t="s">
        <v>1029</v>
      </c>
      <c r="B2526" s="77" t="s">
        <v>1013</v>
      </c>
      <c r="C2526" s="78">
        <v>136.47968880909619</v>
      </c>
      <c r="D2526" s="79">
        <v>1643755865.1041319</v>
      </c>
      <c r="E2526" s="80">
        <v>64.06</v>
      </c>
      <c r="F2526" s="79">
        <v>284307301940.14087</v>
      </c>
    </row>
    <row r="2527" spans="1:6" ht="15.6">
      <c r="A2527" s="77" t="s">
        <v>1029</v>
      </c>
      <c r="B2527" s="77" t="s">
        <v>1013</v>
      </c>
      <c r="C2527" s="78">
        <v>136.48528426092145</v>
      </c>
      <c r="D2527" s="79">
        <v>2124917453.0813968</v>
      </c>
      <c r="E2527" s="80">
        <v>64.06</v>
      </c>
      <c r="F2527" s="79">
        <v>367529972519.86462</v>
      </c>
    </row>
    <row r="2528" spans="1:6" ht="15.6">
      <c r="A2528" s="77" t="s">
        <v>1059</v>
      </c>
      <c r="B2528" s="77" t="s">
        <v>1060</v>
      </c>
      <c r="C2528" s="80">
        <v>136.49277777777777</v>
      </c>
      <c r="D2528" s="79">
        <v>895072475.52333224</v>
      </c>
      <c r="E2528" s="78">
        <v>2.3333333333333335</v>
      </c>
      <c r="F2528" s="79">
        <v>5638956595.7969942</v>
      </c>
    </row>
    <row r="2529" spans="1:6" ht="15.6">
      <c r="A2529" s="77" t="s">
        <v>2263</v>
      </c>
      <c r="B2529" s="77" t="s">
        <v>2365</v>
      </c>
      <c r="C2529" s="80">
        <v>136.5</v>
      </c>
      <c r="D2529" s="79">
        <v>820000000</v>
      </c>
      <c r="E2529" s="80">
        <v>45.384615384615486</v>
      </c>
      <c r="F2529" s="79">
        <v>100481538461.53868</v>
      </c>
    </row>
    <row r="2530" spans="1:6" ht="15.6">
      <c r="A2530" s="77" t="s">
        <v>2267</v>
      </c>
      <c r="B2530" s="77" t="s">
        <v>2370</v>
      </c>
      <c r="C2530" s="80">
        <v>136.5</v>
      </c>
      <c r="D2530" s="79">
        <v>1600000000</v>
      </c>
      <c r="E2530" s="80">
        <v>46.346153846153946</v>
      </c>
      <c r="F2530" s="79">
        <v>200215384615.38507</v>
      </c>
    </row>
    <row r="2531" spans="1:6" ht="15.6">
      <c r="A2531" s="77" t="s">
        <v>2000</v>
      </c>
      <c r="B2531" s="77" t="s">
        <v>2373</v>
      </c>
      <c r="C2531" s="80">
        <v>136.50000000000003</v>
      </c>
      <c r="D2531" s="79">
        <v>5150000000</v>
      </c>
      <c r="E2531" s="80">
        <v>1.6153846153846201</v>
      </c>
      <c r="F2531" s="79">
        <v>22461923076.923141</v>
      </c>
    </row>
    <row r="2532" spans="1:6" ht="15.6">
      <c r="A2532" s="77" t="s">
        <v>1029</v>
      </c>
      <c r="B2532" s="77" t="s">
        <v>1013</v>
      </c>
      <c r="C2532" s="78">
        <v>136.50207061639722</v>
      </c>
      <c r="D2532" s="79">
        <v>2051333040.0705435</v>
      </c>
      <c r="E2532" s="80">
        <v>64.06</v>
      </c>
      <c r="F2532" s="79">
        <v>354802665276.6814</v>
      </c>
    </row>
    <row r="2533" spans="1:6" ht="15.6">
      <c r="A2533" s="77" t="s">
        <v>2267</v>
      </c>
      <c r="B2533" s="77" t="s">
        <v>1144</v>
      </c>
      <c r="C2533" s="78">
        <v>136.50700915564599</v>
      </c>
      <c r="D2533" s="79">
        <v>4300000000</v>
      </c>
      <c r="E2533" s="80">
        <v>18.75</v>
      </c>
      <c r="F2533" s="79">
        <v>217687500000</v>
      </c>
    </row>
    <row r="2534" spans="1:6" ht="15.6">
      <c r="A2534" s="77" t="s">
        <v>1059</v>
      </c>
      <c r="B2534" s="77" t="s">
        <v>1071</v>
      </c>
      <c r="C2534" s="80">
        <v>136.51324324324324</v>
      </c>
      <c r="D2534" s="79">
        <v>963104829.83313525</v>
      </c>
      <c r="E2534" s="78">
        <v>4.5</v>
      </c>
      <c r="F2534" s="79">
        <v>11701723682.472593</v>
      </c>
    </row>
    <row r="2535" spans="1:6" ht="15.6">
      <c r="A2535" s="77" t="s">
        <v>1032</v>
      </c>
      <c r="B2535" s="77" t="s">
        <v>1344</v>
      </c>
      <c r="C2535" s="80">
        <v>136.5398002142307</v>
      </c>
      <c r="D2535" s="79">
        <v>582454771.66237545</v>
      </c>
      <c r="E2535" s="80">
        <v>46</v>
      </c>
      <c r="F2535" s="79">
        <v>72340882640.467026</v>
      </c>
    </row>
    <row r="2536" spans="1:6" ht="15.6">
      <c r="A2536" s="77" t="s">
        <v>1029</v>
      </c>
      <c r="B2536" s="77" t="s">
        <v>1013</v>
      </c>
      <c r="C2536" s="78">
        <v>136.54632555356059</v>
      </c>
      <c r="D2536" s="79">
        <v>2565068622.9905977</v>
      </c>
      <c r="E2536" s="80">
        <v>64.06</v>
      </c>
      <c r="F2536" s="79">
        <v>443659399169.69983</v>
      </c>
    </row>
    <row r="2537" spans="1:6" ht="15.6">
      <c r="A2537" s="77" t="s">
        <v>1059</v>
      </c>
      <c r="B2537" s="77" t="s">
        <v>1071</v>
      </c>
      <c r="C2537" s="80">
        <v>136.56486486486486</v>
      </c>
      <c r="D2537" s="79">
        <v>1293039751.7363675</v>
      </c>
      <c r="E2537" s="78">
        <v>4.5</v>
      </c>
      <c r="F2537" s="79">
        <v>15710432983.596867</v>
      </c>
    </row>
    <row r="2538" spans="1:6" ht="15.6">
      <c r="A2538" s="77" t="s">
        <v>1059</v>
      </c>
      <c r="B2538" s="77" t="s">
        <v>1060</v>
      </c>
      <c r="C2538" s="80">
        <v>136.57555555555555</v>
      </c>
      <c r="D2538" s="79">
        <v>473199760.46301788</v>
      </c>
      <c r="E2538" s="78">
        <v>2.3333333333333335</v>
      </c>
      <c r="F2538" s="79">
        <v>2981158490.9170132</v>
      </c>
    </row>
    <row r="2539" spans="1:6" ht="15.6">
      <c r="A2539" s="77" t="s">
        <v>1029</v>
      </c>
      <c r="B2539" s="77" t="s">
        <v>1013</v>
      </c>
      <c r="C2539" s="78">
        <v>136.58498503889871</v>
      </c>
      <c r="D2539" s="79">
        <v>1459946518.0925045</v>
      </c>
      <c r="E2539" s="80">
        <v>64.06</v>
      </c>
      <c r="F2539" s="79">
        <v>252515269662.3158</v>
      </c>
    </row>
    <row r="2540" spans="1:6" ht="15.6">
      <c r="A2540" s="77" t="s">
        <v>1032</v>
      </c>
      <c r="B2540" s="77" t="s">
        <v>1344</v>
      </c>
      <c r="C2540" s="80">
        <v>136.59929190642782</v>
      </c>
      <c r="D2540" s="79">
        <v>596934321.42080736</v>
      </c>
      <c r="E2540" s="80">
        <v>46</v>
      </c>
      <c r="F2540" s="79">
        <v>74139242720.464279</v>
      </c>
    </row>
    <row r="2541" spans="1:6" ht="15.6">
      <c r="A2541" s="77" t="s">
        <v>1059</v>
      </c>
      <c r="B2541" s="77" t="s">
        <v>1071</v>
      </c>
      <c r="C2541" s="80">
        <v>136.61648648648648</v>
      </c>
      <c r="D2541" s="79">
        <v>785633005.18683183</v>
      </c>
      <c r="E2541" s="78">
        <v>4.5</v>
      </c>
      <c r="F2541" s="79">
        <v>9545441013.0200062</v>
      </c>
    </row>
    <row r="2542" spans="1:6" ht="15.6">
      <c r="A2542" s="77" t="s">
        <v>1029</v>
      </c>
      <c r="B2542" s="77" t="s">
        <v>1013</v>
      </c>
      <c r="C2542" s="78">
        <v>136.61754039497291</v>
      </c>
      <c r="D2542" s="79">
        <v>975289691.98811615</v>
      </c>
      <c r="E2542" s="80">
        <v>64.06</v>
      </c>
      <c r="F2542" s="79">
        <v>168688055705.64856</v>
      </c>
    </row>
    <row r="2543" spans="1:6" ht="15.6">
      <c r="A2543" s="77" t="s">
        <v>1029</v>
      </c>
      <c r="B2543" s="77" t="s">
        <v>1013</v>
      </c>
      <c r="C2543" s="78">
        <v>136.62059245960486</v>
      </c>
      <c r="D2543" s="79">
        <v>1331776295.3946359</v>
      </c>
      <c r="E2543" s="80">
        <v>64.06</v>
      </c>
      <c r="F2543" s="79">
        <v>230346691604.04703</v>
      </c>
    </row>
    <row r="2544" spans="1:6" ht="15.6">
      <c r="A2544" s="77" t="s">
        <v>1029</v>
      </c>
      <c r="B2544" s="77" t="s">
        <v>1013</v>
      </c>
      <c r="C2544" s="78">
        <v>136.62364452423682</v>
      </c>
      <c r="D2544" s="79">
        <v>1498663013.0491321</v>
      </c>
      <c r="E2544" s="80">
        <v>64.06</v>
      </c>
      <c r="F2544" s="79">
        <v>259211752063.004</v>
      </c>
    </row>
    <row r="2545" spans="1:6" ht="15.6">
      <c r="A2545" s="77" t="s">
        <v>1029</v>
      </c>
      <c r="B2545" s="77" t="s">
        <v>1013</v>
      </c>
      <c r="C2545" s="78">
        <v>136.62720526630744</v>
      </c>
      <c r="D2545" s="79">
        <v>878255015.33483124</v>
      </c>
      <c r="E2545" s="80">
        <v>64.06</v>
      </c>
      <c r="F2545" s="79">
        <v>151904743962.34308</v>
      </c>
    </row>
    <row r="2546" spans="1:6" ht="15.6">
      <c r="A2546" s="77" t="s">
        <v>1029</v>
      </c>
      <c r="B2546" s="77" t="s">
        <v>1013</v>
      </c>
      <c r="C2546" s="78">
        <v>136.62974865350074</v>
      </c>
      <c r="D2546" s="79">
        <v>1543100790.3503561</v>
      </c>
      <c r="E2546" s="80">
        <v>64.06</v>
      </c>
      <c r="F2546" s="79">
        <v>266897798900.57831</v>
      </c>
    </row>
    <row r="2547" spans="1:6" ht="15.6">
      <c r="A2547" s="77" t="s">
        <v>1032</v>
      </c>
      <c r="B2547" s="77" t="s">
        <v>1344</v>
      </c>
      <c r="C2547" s="80">
        <v>136.63174152403394</v>
      </c>
      <c r="D2547" s="79">
        <v>553173135.70640337</v>
      </c>
      <c r="E2547" s="80">
        <v>46</v>
      </c>
      <c r="F2547" s="79">
        <v>68704103454.735306</v>
      </c>
    </row>
    <row r="2548" spans="1:6" ht="15.6">
      <c r="A2548" s="77" t="s">
        <v>1029</v>
      </c>
      <c r="B2548" s="77" t="s">
        <v>1013</v>
      </c>
      <c r="C2548" s="78">
        <v>136.63432675044868</v>
      </c>
      <c r="D2548" s="79">
        <v>1147948632.6750073</v>
      </c>
      <c r="E2548" s="80">
        <v>64.06</v>
      </c>
      <c r="F2548" s="79">
        <v>198551491404.73465</v>
      </c>
    </row>
    <row r="2549" spans="1:6" ht="15.6">
      <c r="A2549" s="77" t="s">
        <v>1029</v>
      </c>
      <c r="B2549" s="77" t="s">
        <v>1013</v>
      </c>
      <c r="C2549" s="78">
        <v>136.63839616995796</v>
      </c>
      <c r="D2549" s="79">
        <v>1608785764.8367202</v>
      </c>
      <c r="E2549" s="80">
        <v>64.06</v>
      </c>
      <c r="F2549" s="79">
        <v>278258803457.68884</v>
      </c>
    </row>
    <row r="2550" spans="1:6" ht="15.6">
      <c r="A2550" s="77" t="s">
        <v>1029</v>
      </c>
      <c r="B2550" s="77" t="s">
        <v>1013</v>
      </c>
      <c r="C2550" s="78">
        <v>136.64246558946724</v>
      </c>
      <c r="D2550" s="79">
        <v>1235653970.8204453</v>
      </c>
      <c r="E2550" s="80">
        <v>64.06</v>
      </c>
      <c r="F2550" s="79">
        <v>213721182101.0459</v>
      </c>
    </row>
    <row r="2551" spans="1:6" ht="15.6">
      <c r="A2551" s="77" t="s">
        <v>1029</v>
      </c>
      <c r="B2551" s="77" t="s">
        <v>1227</v>
      </c>
      <c r="C2551" s="80">
        <v>136.66785714285712</v>
      </c>
      <c r="D2551" s="79">
        <v>862114984.50287521</v>
      </c>
      <c r="E2551" s="80">
        <v>28</v>
      </c>
      <c r="F2551" s="79">
        <v>65175892828.417366</v>
      </c>
    </row>
    <row r="2552" spans="1:6" ht="15.6">
      <c r="A2552" s="77" t="s">
        <v>1059</v>
      </c>
      <c r="B2552" s="77" t="s">
        <v>1071</v>
      </c>
      <c r="C2552" s="80">
        <v>136.6681081081081</v>
      </c>
      <c r="D2552" s="79">
        <v>855789243.07153034</v>
      </c>
      <c r="E2552" s="78">
        <v>4.5</v>
      </c>
      <c r="F2552" s="79">
        <v>10397839303.319094</v>
      </c>
    </row>
    <row r="2553" spans="1:6" ht="15.6">
      <c r="A2553" s="77" t="s">
        <v>2263</v>
      </c>
      <c r="B2553" s="77" t="s">
        <v>2365</v>
      </c>
      <c r="C2553" s="80">
        <v>136.67186440677966</v>
      </c>
      <c r="D2553" s="79">
        <v>650000000</v>
      </c>
      <c r="E2553" s="80">
        <v>45.384615384615486</v>
      </c>
      <c r="F2553" s="79">
        <v>79650000000.000183</v>
      </c>
    </row>
    <row r="2554" spans="1:6" ht="15.6">
      <c r="A2554" s="77" t="s">
        <v>2263</v>
      </c>
      <c r="B2554" s="77" t="s">
        <v>2365</v>
      </c>
      <c r="C2554" s="80">
        <v>136.67627118644069</v>
      </c>
      <c r="D2554" s="79">
        <v>1200000000</v>
      </c>
      <c r="E2554" s="80">
        <v>45.384615384615486</v>
      </c>
      <c r="F2554" s="79">
        <v>147046153846.15417</v>
      </c>
    </row>
    <row r="2555" spans="1:6" ht="15.6">
      <c r="A2555" s="77" t="s">
        <v>1029</v>
      </c>
      <c r="B2555" s="77" t="s">
        <v>1227</v>
      </c>
      <c r="C2555" s="80">
        <v>136.70142857142855</v>
      </c>
      <c r="D2555" s="79">
        <v>68025477.119570434</v>
      </c>
      <c r="E2555" s="80">
        <v>28</v>
      </c>
      <c r="F2555" s="79">
        <v>5142726070.2395248</v>
      </c>
    </row>
    <row r="2556" spans="1:6" ht="15.6">
      <c r="A2556" s="77" t="s">
        <v>1029</v>
      </c>
      <c r="B2556" s="77" t="s">
        <v>1227</v>
      </c>
      <c r="C2556" s="80">
        <v>136.70571428571427</v>
      </c>
      <c r="D2556" s="79">
        <v>59024242.441275947</v>
      </c>
      <c r="E2556" s="80">
        <v>28</v>
      </c>
      <c r="F2556" s="79">
        <v>4462232728.560462</v>
      </c>
    </row>
    <row r="2557" spans="1:6" ht="15.6">
      <c r="A2557" s="77" t="s">
        <v>1032</v>
      </c>
      <c r="B2557" s="77" t="s">
        <v>1344</v>
      </c>
      <c r="C2557" s="80">
        <v>136.70745846098569</v>
      </c>
      <c r="D2557" s="79">
        <v>600095356.27799487</v>
      </c>
      <c r="E2557" s="80">
        <v>46</v>
      </c>
      <c r="F2557" s="79">
        <v>74531843249.726974</v>
      </c>
    </row>
    <row r="2558" spans="1:6" ht="15.6">
      <c r="A2558" s="77" t="s">
        <v>1029</v>
      </c>
      <c r="B2558" s="77" t="s">
        <v>1013</v>
      </c>
      <c r="C2558" s="78">
        <v>136.71164572112494</v>
      </c>
      <c r="D2558" s="79">
        <v>836291628.0953213</v>
      </c>
      <c r="E2558" s="80">
        <v>76</v>
      </c>
      <c r="F2558" s="79">
        <v>171607042085.15994</v>
      </c>
    </row>
    <row r="2559" spans="1:6" ht="15.6">
      <c r="A2559" s="77" t="s">
        <v>1059</v>
      </c>
      <c r="B2559" s="77" t="s">
        <v>1071</v>
      </c>
      <c r="C2559" s="80">
        <v>136.71972972972972</v>
      </c>
      <c r="D2559" s="79">
        <v>887779221.00043905</v>
      </c>
      <c r="E2559" s="78">
        <v>4.5</v>
      </c>
      <c r="F2559" s="79">
        <v>10786517535.155334</v>
      </c>
    </row>
    <row r="2560" spans="1:6" ht="15.6">
      <c r="A2560" s="77" t="s">
        <v>1029</v>
      </c>
      <c r="B2560" s="77" t="s">
        <v>1227</v>
      </c>
      <c r="C2560" s="80">
        <v>136.74928571428569</v>
      </c>
      <c r="D2560" s="79">
        <v>149479015.87225533</v>
      </c>
      <c r="E2560" s="80">
        <v>28</v>
      </c>
      <c r="F2560" s="79">
        <v>11300613599.942503</v>
      </c>
    </row>
    <row r="2561" spans="1:6" ht="15.6">
      <c r="A2561" s="77" t="s">
        <v>1029</v>
      </c>
      <c r="B2561" s="77" t="s">
        <v>1227</v>
      </c>
      <c r="C2561" s="80">
        <v>136.76714285714283</v>
      </c>
      <c r="D2561" s="79">
        <v>79661074.875186771</v>
      </c>
      <c r="E2561" s="80">
        <v>28</v>
      </c>
      <c r="F2561" s="79">
        <v>6022377260.5641203</v>
      </c>
    </row>
    <row r="2562" spans="1:6" ht="15.6">
      <c r="A2562" s="77" t="s">
        <v>1059</v>
      </c>
      <c r="B2562" s="77" t="s">
        <v>1071</v>
      </c>
      <c r="C2562" s="80">
        <v>136.77135135135134</v>
      </c>
      <c r="D2562" s="79">
        <v>1021636462.1889894</v>
      </c>
      <c r="E2562" s="78">
        <v>4.5</v>
      </c>
      <c r="F2562" s="79">
        <v>12412883015.596222</v>
      </c>
    </row>
    <row r="2563" spans="1:6" ht="15.6">
      <c r="A2563" s="77" t="s">
        <v>1029</v>
      </c>
      <c r="B2563" s="77" t="s">
        <v>1227</v>
      </c>
      <c r="C2563" s="80">
        <v>136.78464285714284</v>
      </c>
      <c r="D2563" s="79">
        <v>162480179.92037311</v>
      </c>
      <c r="E2563" s="80">
        <v>28</v>
      </c>
      <c r="F2563" s="79">
        <v>12283501601.980207</v>
      </c>
    </row>
    <row r="2564" spans="1:6" ht="15.6">
      <c r="A2564" s="77" t="s">
        <v>2267</v>
      </c>
      <c r="B2564" s="77" t="s">
        <v>1144</v>
      </c>
      <c r="C2564" s="78">
        <v>136.80207867073582</v>
      </c>
      <c r="D2564" s="79">
        <v>5400000000</v>
      </c>
      <c r="E2564" s="80">
        <v>18.75</v>
      </c>
      <c r="F2564" s="79">
        <v>273375000000.00003</v>
      </c>
    </row>
    <row r="2565" spans="1:6" ht="15.6">
      <c r="A2565" s="77" t="s">
        <v>1029</v>
      </c>
      <c r="B2565" s="77" t="s">
        <v>1227</v>
      </c>
      <c r="C2565" s="80">
        <v>136.8042857142857</v>
      </c>
      <c r="D2565" s="79">
        <v>90351881.319848374</v>
      </c>
      <c r="E2565" s="80">
        <v>28</v>
      </c>
      <c r="F2565" s="79">
        <v>6830602227.7805367</v>
      </c>
    </row>
    <row r="2566" spans="1:6" ht="15.6">
      <c r="A2566" s="77" t="s">
        <v>2000</v>
      </c>
      <c r="B2566" s="77" t="s">
        <v>2373</v>
      </c>
      <c r="C2566" s="80">
        <v>136.80952380952382</v>
      </c>
      <c r="D2566" s="79">
        <v>6200000000</v>
      </c>
      <c r="E2566" s="80">
        <v>1.6153846153846201</v>
      </c>
      <c r="F2566" s="79">
        <v>27041538461.53854</v>
      </c>
    </row>
    <row r="2567" spans="1:6" ht="15.6">
      <c r="A2567" s="77" t="s">
        <v>2267</v>
      </c>
      <c r="B2567" s="77" t="s">
        <v>2370</v>
      </c>
      <c r="C2567" s="80">
        <v>136.81286307053941</v>
      </c>
      <c r="D2567" s="79">
        <v>1100000000</v>
      </c>
      <c r="E2567" s="80">
        <v>46.346153846153946</v>
      </c>
      <c r="F2567" s="79">
        <v>137648076923.07724</v>
      </c>
    </row>
    <row r="2568" spans="1:6" ht="15.6">
      <c r="A2568" s="77" t="s">
        <v>1029</v>
      </c>
      <c r="B2568" s="77" t="s">
        <v>1227</v>
      </c>
      <c r="C2568" s="80">
        <v>136.82249999999999</v>
      </c>
      <c r="D2568" s="79">
        <v>498624232.42537552</v>
      </c>
      <c r="E2568" s="80">
        <v>28</v>
      </c>
      <c r="F2568" s="79">
        <v>37695991971.358391</v>
      </c>
    </row>
    <row r="2569" spans="1:6" ht="15.6">
      <c r="A2569" s="77" t="s">
        <v>1059</v>
      </c>
      <c r="B2569" s="77" t="s">
        <v>1071</v>
      </c>
      <c r="C2569" s="80">
        <v>136.82297297297296</v>
      </c>
      <c r="D2569" s="79">
        <v>711128225.7291342</v>
      </c>
      <c r="E2569" s="78">
        <v>4.5</v>
      </c>
      <c r="F2569" s="79">
        <v>8640207942.6089821</v>
      </c>
    </row>
    <row r="2570" spans="1:6" ht="15.6">
      <c r="A2570" s="77" t="s">
        <v>2267</v>
      </c>
      <c r="B2570" s="77" t="s">
        <v>2370</v>
      </c>
      <c r="C2570" s="80">
        <v>136.83443983402489</v>
      </c>
      <c r="D2570" s="79">
        <v>900000000</v>
      </c>
      <c r="E2570" s="80">
        <v>46.346153846153946</v>
      </c>
      <c r="F2570" s="79">
        <v>112621153846.1541</v>
      </c>
    </row>
    <row r="2571" spans="1:6" ht="15.6">
      <c r="A2571" s="77" t="s">
        <v>1029</v>
      </c>
      <c r="B2571" s="77" t="s">
        <v>1227</v>
      </c>
      <c r="C2571" s="80">
        <v>136.83499999999998</v>
      </c>
      <c r="D2571" s="79">
        <v>103692981.40817937</v>
      </c>
      <c r="E2571" s="80">
        <v>28</v>
      </c>
      <c r="F2571" s="79">
        <v>7839189394.4583607</v>
      </c>
    </row>
    <row r="2572" spans="1:6" ht="15.6">
      <c r="A2572" s="77" t="s">
        <v>1029</v>
      </c>
      <c r="B2572" s="77" t="s">
        <v>1227</v>
      </c>
      <c r="C2572" s="80">
        <v>136.83785714285713</v>
      </c>
      <c r="D2572" s="79">
        <v>551290271.42110062</v>
      </c>
      <c r="E2572" s="80">
        <v>28</v>
      </c>
      <c r="F2572" s="79">
        <v>41677544519.435211</v>
      </c>
    </row>
    <row r="2573" spans="1:6" ht="15.6">
      <c r="A2573" s="77" t="s">
        <v>1029</v>
      </c>
      <c r="B2573" s="77" t="s">
        <v>1227</v>
      </c>
      <c r="C2573" s="80">
        <v>136.8485714285714</v>
      </c>
      <c r="D2573" s="79">
        <v>82289792.520646155</v>
      </c>
      <c r="E2573" s="80">
        <v>28</v>
      </c>
      <c r="F2573" s="79">
        <v>6221108314.5608501</v>
      </c>
    </row>
    <row r="2574" spans="1:6" ht="15.6">
      <c r="A2574" s="77" t="s">
        <v>1029</v>
      </c>
      <c r="B2574" s="77" t="s">
        <v>1227</v>
      </c>
      <c r="C2574" s="80">
        <v>136.85464285714284</v>
      </c>
      <c r="D2574" s="79">
        <v>523964084.72418767</v>
      </c>
      <c r="E2574" s="80">
        <v>28</v>
      </c>
      <c r="F2574" s="79">
        <v>39611684805.14859</v>
      </c>
    </row>
    <row r="2575" spans="1:6" ht="15.6">
      <c r="A2575" s="77" t="s">
        <v>2267</v>
      </c>
      <c r="B2575" s="77" t="s">
        <v>2370</v>
      </c>
      <c r="C2575" s="80">
        <v>136.85601659751038</v>
      </c>
      <c r="D2575" s="79">
        <v>550000000</v>
      </c>
      <c r="E2575" s="80">
        <v>46.346153846153946</v>
      </c>
      <c r="F2575" s="79">
        <v>68824038461.53862</v>
      </c>
    </row>
    <row r="2576" spans="1:6" ht="15.6">
      <c r="A2576" s="77" t="s">
        <v>1029</v>
      </c>
      <c r="B2576" s="77" t="s">
        <v>1227</v>
      </c>
      <c r="C2576" s="80">
        <v>136.8592857142857</v>
      </c>
      <c r="D2576" s="79">
        <v>224095976.45860448</v>
      </c>
      <c r="E2576" s="80">
        <v>28</v>
      </c>
      <c r="F2576" s="79">
        <v>16941655820.270498</v>
      </c>
    </row>
    <row r="2577" spans="1:6" ht="15.6">
      <c r="A2577" s="77" t="s">
        <v>2267</v>
      </c>
      <c r="B2577" s="77" t="s">
        <v>1137</v>
      </c>
      <c r="C2577" s="78">
        <v>136.86191472244568</v>
      </c>
      <c r="D2577" s="79">
        <v>1500000000</v>
      </c>
      <c r="E2577" s="80">
        <v>25</v>
      </c>
      <c r="F2577" s="79">
        <v>101250000000</v>
      </c>
    </row>
    <row r="2578" spans="1:6" ht="15.6">
      <c r="A2578" s="77" t="s">
        <v>1029</v>
      </c>
      <c r="B2578" s="77" t="s">
        <v>1227</v>
      </c>
      <c r="C2578" s="80">
        <v>136.86785714285713</v>
      </c>
      <c r="D2578" s="79">
        <v>140809911.03748056</v>
      </c>
      <c r="E2578" s="80">
        <v>28</v>
      </c>
      <c r="F2578" s="79">
        <v>10645229274.433531</v>
      </c>
    </row>
    <row r="2579" spans="1:6" ht="15.6">
      <c r="A2579" s="77" t="s">
        <v>1059</v>
      </c>
      <c r="B2579" s="77" t="s">
        <v>1071</v>
      </c>
      <c r="C2579" s="80">
        <v>136.87459459459458</v>
      </c>
      <c r="D2579" s="79">
        <v>453007331.34568298</v>
      </c>
      <c r="E2579" s="78">
        <v>4.5</v>
      </c>
      <c r="F2579" s="79">
        <v>5504039075.850049</v>
      </c>
    </row>
    <row r="2580" spans="1:6" ht="15.6">
      <c r="A2580" s="77" t="s">
        <v>1029</v>
      </c>
      <c r="B2580" s="77" t="s">
        <v>1227</v>
      </c>
      <c r="C2580" s="80">
        <v>136.87607142857141</v>
      </c>
      <c r="D2580" s="79">
        <v>230065546.05122665</v>
      </c>
      <c r="E2580" s="80">
        <v>28</v>
      </c>
      <c r="F2580" s="79">
        <v>17392955281.472736</v>
      </c>
    </row>
    <row r="2581" spans="1:6" ht="15.6">
      <c r="A2581" s="77" t="s">
        <v>1032</v>
      </c>
      <c r="B2581" s="77" t="s">
        <v>1344</v>
      </c>
      <c r="C2581" s="80">
        <v>136.88052599456199</v>
      </c>
      <c r="D2581" s="79">
        <v>610205027.71301258</v>
      </c>
      <c r="E2581" s="80">
        <v>46</v>
      </c>
      <c r="F2581" s="79">
        <v>75787464441.956177</v>
      </c>
    </row>
    <row r="2582" spans="1:6" ht="15.6">
      <c r="A2582" s="77" t="s">
        <v>1029</v>
      </c>
      <c r="B2582" s="77" t="s">
        <v>1227</v>
      </c>
      <c r="C2582" s="80">
        <v>136.89499999999998</v>
      </c>
      <c r="D2582" s="79">
        <v>167774859.15783527</v>
      </c>
      <c r="E2582" s="80">
        <v>28</v>
      </c>
      <c r="F2582" s="79">
        <v>12683779352.332348</v>
      </c>
    </row>
    <row r="2583" spans="1:6" ht="15.6">
      <c r="A2583" s="77" t="s">
        <v>1059</v>
      </c>
      <c r="B2583" s="77" t="s">
        <v>1060</v>
      </c>
      <c r="C2583" s="80">
        <v>136.90666666666667</v>
      </c>
      <c r="D2583" s="79">
        <v>352710788.48774171</v>
      </c>
      <c r="E2583" s="78">
        <v>2.3333333333333335</v>
      </c>
      <c r="F2583" s="79">
        <v>2222077967.4727731</v>
      </c>
    </row>
    <row r="2584" spans="1:6" ht="15.6">
      <c r="A2584" s="77" t="s">
        <v>1029</v>
      </c>
      <c r="B2584" s="77" t="s">
        <v>1013</v>
      </c>
      <c r="C2584" s="78">
        <v>136.91359066427276</v>
      </c>
      <c r="D2584" s="79">
        <v>876455633.9183203</v>
      </c>
      <c r="E2584" s="80">
        <v>56.25</v>
      </c>
      <c r="F2584" s="79">
        <v>133111699401.34491</v>
      </c>
    </row>
    <row r="2585" spans="1:6" ht="15.6">
      <c r="A2585" s="77" t="s">
        <v>1059</v>
      </c>
      <c r="B2585" s="77" t="s">
        <v>1071</v>
      </c>
      <c r="C2585" s="80">
        <v>136.9262162162162</v>
      </c>
      <c r="D2585" s="79">
        <v>631811228.49935496</v>
      </c>
      <c r="E2585" s="78">
        <v>4.5</v>
      </c>
      <c r="F2585" s="79">
        <v>7676506426.2671633</v>
      </c>
    </row>
    <row r="2586" spans="1:6" ht="15.6">
      <c r="A2586" s="77" t="s">
        <v>1032</v>
      </c>
      <c r="B2586" s="77" t="s">
        <v>1344</v>
      </c>
      <c r="C2586" s="80">
        <v>136.93460927184094</v>
      </c>
      <c r="D2586" s="79">
        <v>585361375.37418449</v>
      </c>
      <c r="E2586" s="80">
        <v>46</v>
      </c>
      <c r="F2586" s="79">
        <v>72701882821.473724</v>
      </c>
    </row>
    <row r="2587" spans="1:6" ht="15.6">
      <c r="A2587" s="77" t="s">
        <v>2267</v>
      </c>
      <c r="B2587" s="77" t="s">
        <v>1144</v>
      </c>
      <c r="C2587" s="78">
        <v>136.94860291624278</v>
      </c>
      <c r="D2587" s="79">
        <v>5600000000</v>
      </c>
      <c r="E2587" s="80">
        <v>18.75</v>
      </c>
      <c r="F2587" s="79">
        <v>283500000000</v>
      </c>
    </row>
    <row r="2588" spans="1:6" ht="15.6">
      <c r="A2588" s="77" t="s">
        <v>2000</v>
      </c>
      <c r="B2588" s="77" t="s">
        <v>2373</v>
      </c>
      <c r="C2588" s="80">
        <v>136.96428571428572</v>
      </c>
      <c r="D2588" s="79">
        <v>4250000000</v>
      </c>
      <c r="E2588" s="80">
        <v>1.6153846153846201</v>
      </c>
      <c r="F2588" s="79">
        <v>18536538461.538517</v>
      </c>
    </row>
    <row r="2589" spans="1:6" ht="15.6">
      <c r="A2589" s="77" t="s">
        <v>1059</v>
      </c>
      <c r="B2589" s="77" t="s">
        <v>1071</v>
      </c>
      <c r="C2589" s="80">
        <v>136.97783783783782</v>
      </c>
      <c r="D2589" s="79">
        <v>1054561003.3796426</v>
      </c>
      <c r="E2589" s="78">
        <v>4.5</v>
      </c>
      <c r="F2589" s="79">
        <v>12812916191.06266</v>
      </c>
    </row>
    <row r="2590" spans="1:6" ht="15.6">
      <c r="A2590" s="77" t="s">
        <v>1032</v>
      </c>
      <c r="B2590" s="77" t="s">
        <v>1344</v>
      </c>
      <c r="C2590" s="80">
        <v>136.98869342102299</v>
      </c>
      <c r="D2590" s="79">
        <v>529053869.29395187</v>
      </c>
      <c r="E2590" s="80">
        <v>46</v>
      </c>
      <c r="F2590" s="79">
        <v>65708490566.308823</v>
      </c>
    </row>
    <row r="2591" spans="1:6" ht="15.6">
      <c r="A2591" s="77" t="s">
        <v>1059</v>
      </c>
      <c r="B2591" s="77" t="s">
        <v>1060</v>
      </c>
      <c r="C2591" s="80">
        <v>136.98944444444444</v>
      </c>
      <c r="D2591" s="79">
        <v>455338018.66035908</v>
      </c>
      <c r="E2591" s="78">
        <v>2.3333333333333335</v>
      </c>
      <c r="F2591" s="79">
        <v>2868629517.5602627</v>
      </c>
    </row>
    <row r="2592" spans="1:6" ht="15.6">
      <c r="A2592" s="77" t="s">
        <v>2267</v>
      </c>
      <c r="B2592" s="77" t="s">
        <v>2370</v>
      </c>
      <c r="C2592" s="80">
        <v>137.00705394190871</v>
      </c>
      <c r="D2592" s="79">
        <v>1250000000</v>
      </c>
      <c r="E2592" s="80">
        <v>46.346153846153946</v>
      </c>
      <c r="F2592" s="79">
        <v>156418269230.76959</v>
      </c>
    </row>
    <row r="2593" spans="1:6" ht="15.6">
      <c r="A2593" s="77" t="s">
        <v>1029</v>
      </c>
      <c r="B2593" s="77" t="s">
        <v>1227</v>
      </c>
      <c r="C2593" s="80">
        <v>137.00928571428571</v>
      </c>
      <c r="D2593" s="79">
        <v>80018415.219279528</v>
      </c>
      <c r="E2593" s="80">
        <v>28</v>
      </c>
      <c r="F2593" s="79">
        <v>6049392190.5775328</v>
      </c>
    </row>
    <row r="2594" spans="1:6" ht="15.6">
      <c r="A2594" s="77" t="s">
        <v>2267</v>
      </c>
      <c r="B2594" s="77" t="s">
        <v>1144</v>
      </c>
      <c r="C2594" s="78">
        <v>137.02034927093928</v>
      </c>
      <c r="D2594" s="79">
        <v>4100000000</v>
      </c>
      <c r="E2594" s="80">
        <v>18.75</v>
      </c>
      <c r="F2594" s="79">
        <v>207562500000</v>
      </c>
    </row>
    <row r="2595" spans="1:6" ht="15.6">
      <c r="A2595" s="77" t="s">
        <v>1059</v>
      </c>
      <c r="B2595" s="77" t="s">
        <v>1071</v>
      </c>
      <c r="C2595" s="80">
        <v>137.02945945945945</v>
      </c>
      <c r="D2595" s="79">
        <v>710908677.28949678</v>
      </c>
      <c r="E2595" s="78">
        <v>4.5</v>
      </c>
      <c r="F2595" s="79">
        <v>8637540429.0673866</v>
      </c>
    </row>
    <row r="2596" spans="1:6" ht="15.6">
      <c r="A2596" s="77" t="s">
        <v>2267</v>
      </c>
      <c r="B2596" s="77" t="s">
        <v>2370</v>
      </c>
      <c r="C2596" s="80">
        <v>137.05020746887968</v>
      </c>
      <c r="D2596" s="79">
        <v>1000000000</v>
      </c>
      <c r="E2596" s="80">
        <v>46.346153846153946</v>
      </c>
      <c r="F2596" s="79">
        <v>125134615384.61566</v>
      </c>
    </row>
    <row r="2597" spans="1:6" ht="15.6">
      <c r="A2597" s="77" t="s">
        <v>1029</v>
      </c>
      <c r="B2597" s="77" t="s">
        <v>1013</v>
      </c>
      <c r="C2597" s="78">
        <v>137.07128067025721</v>
      </c>
      <c r="D2597" s="79">
        <v>2119268294.7361331</v>
      </c>
      <c r="E2597" s="80">
        <v>56.25</v>
      </c>
      <c r="F2597" s="79">
        <v>321863872263.05023</v>
      </c>
    </row>
    <row r="2598" spans="1:6" ht="15.6">
      <c r="A2598" s="77" t="s">
        <v>1059</v>
      </c>
      <c r="B2598" s="77" t="s">
        <v>1071</v>
      </c>
      <c r="C2598" s="80">
        <v>137.08108108108107</v>
      </c>
      <c r="D2598" s="79">
        <v>893176134.33369052</v>
      </c>
      <c r="E2598" s="78">
        <v>4.5</v>
      </c>
      <c r="F2598" s="79">
        <v>10852090032.154341</v>
      </c>
    </row>
    <row r="2599" spans="1:6" ht="15.6">
      <c r="A2599" s="77" t="s">
        <v>2267</v>
      </c>
      <c r="B2599" s="77" t="s">
        <v>1144</v>
      </c>
      <c r="C2599" s="78">
        <v>137.09512716174973</v>
      </c>
      <c r="D2599" s="79">
        <v>4100000000</v>
      </c>
      <c r="E2599" s="80">
        <v>18.75</v>
      </c>
      <c r="F2599" s="79">
        <v>207562500000</v>
      </c>
    </row>
    <row r="2600" spans="1:6" ht="15.6">
      <c r="A2600" s="77" t="s">
        <v>1029</v>
      </c>
      <c r="B2600" s="77" t="s">
        <v>1013</v>
      </c>
      <c r="C2600" s="78">
        <v>137.09671454219017</v>
      </c>
      <c r="D2600" s="79">
        <v>269515712.95108724</v>
      </c>
      <c r="E2600" s="80">
        <v>56.25</v>
      </c>
      <c r="F2600" s="79">
        <v>40932698904.446381</v>
      </c>
    </row>
    <row r="2601" spans="1:6" ht="15.6">
      <c r="A2601" s="77" t="s">
        <v>1032</v>
      </c>
      <c r="B2601" s="77" t="s">
        <v>1344</v>
      </c>
      <c r="C2601" s="80">
        <v>137.11849363525369</v>
      </c>
      <c r="D2601" s="79">
        <v>417724867.7248677</v>
      </c>
      <c r="E2601" s="80">
        <v>46</v>
      </c>
      <c r="F2601" s="79">
        <v>51881428571.428574</v>
      </c>
    </row>
    <row r="2602" spans="1:6" ht="15.6">
      <c r="A2602" s="77" t="s">
        <v>1029</v>
      </c>
      <c r="B2602" s="77" t="s">
        <v>1013</v>
      </c>
      <c r="C2602" s="78">
        <v>137.12621783363241</v>
      </c>
      <c r="D2602" s="79">
        <v>1496683250.4145937</v>
      </c>
      <c r="E2602" s="80">
        <v>56.25</v>
      </c>
      <c r="F2602" s="79">
        <v>227308768656.71643</v>
      </c>
    </row>
    <row r="2603" spans="1:6" ht="15.6">
      <c r="A2603" s="77" t="s">
        <v>1059</v>
      </c>
      <c r="B2603" s="77" t="s">
        <v>1071</v>
      </c>
      <c r="C2603" s="80">
        <v>137.13270270270269</v>
      </c>
      <c r="D2603" s="79">
        <v>768080443.90806127</v>
      </c>
      <c r="E2603" s="78">
        <v>4.5</v>
      </c>
      <c r="F2603" s="79">
        <v>9332177393.4829445</v>
      </c>
    </row>
    <row r="2604" spans="1:6" ht="15.6">
      <c r="A2604" s="77" t="s">
        <v>1029</v>
      </c>
      <c r="B2604" s="77" t="s">
        <v>1013</v>
      </c>
      <c r="C2604" s="78">
        <v>137.13486535008963</v>
      </c>
      <c r="D2604" s="79">
        <v>412600602.26003981</v>
      </c>
      <c r="E2604" s="80">
        <v>56.25</v>
      </c>
      <c r="F2604" s="79">
        <v>62663716468.243553</v>
      </c>
    </row>
    <row r="2605" spans="1:6" ht="15.6">
      <c r="A2605" s="77" t="s">
        <v>1029</v>
      </c>
      <c r="B2605" s="77" t="s">
        <v>1013</v>
      </c>
      <c r="C2605" s="78">
        <v>137.15114302812674</v>
      </c>
      <c r="D2605" s="79">
        <v>1082640159.9807298</v>
      </c>
      <c r="E2605" s="80">
        <v>56.25</v>
      </c>
      <c r="F2605" s="79">
        <v>164425974297.07336</v>
      </c>
    </row>
    <row r="2606" spans="1:6" ht="15.6">
      <c r="A2606" s="77" t="s">
        <v>1059</v>
      </c>
      <c r="B2606" s="77" t="s">
        <v>1060</v>
      </c>
      <c r="C2606" s="80">
        <v>137.155</v>
      </c>
      <c r="D2606" s="79">
        <v>895420054.3392055</v>
      </c>
      <c r="E2606" s="78">
        <v>2.3333333333333335</v>
      </c>
      <c r="F2606" s="79">
        <v>5641146342.3369961</v>
      </c>
    </row>
    <row r="2607" spans="1:6" ht="15.6">
      <c r="A2607" s="77" t="s">
        <v>1029</v>
      </c>
      <c r="B2607" s="77" t="s">
        <v>1013</v>
      </c>
      <c r="C2607" s="78">
        <v>137.17708557749836</v>
      </c>
      <c r="D2607" s="79">
        <v>177853207.96128824</v>
      </c>
      <c r="E2607" s="80">
        <v>56.25</v>
      </c>
      <c r="F2607" s="79">
        <v>27011455959.120655</v>
      </c>
    </row>
    <row r="2608" spans="1:6" ht="15.6">
      <c r="A2608" s="77" t="s">
        <v>1032</v>
      </c>
      <c r="B2608" s="77" t="s">
        <v>1344</v>
      </c>
      <c r="C2608" s="80">
        <v>137.17798532745081</v>
      </c>
      <c r="D2608" s="79">
        <v>401799586.35360831</v>
      </c>
      <c r="E2608" s="80">
        <v>46</v>
      </c>
      <c r="F2608" s="79">
        <v>49903508625.118156</v>
      </c>
    </row>
    <row r="2609" spans="1:6" ht="15.6">
      <c r="A2609" s="77" t="s">
        <v>1059</v>
      </c>
      <c r="B2609" s="77" t="s">
        <v>1071</v>
      </c>
      <c r="C2609" s="80">
        <v>137.18432432432431</v>
      </c>
      <c r="D2609" s="79">
        <v>501173706.80677921</v>
      </c>
      <c r="E2609" s="78">
        <v>4.5</v>
      </c>
      <c r="F2609" s="79">
        <v>6089260537.7023678</v>
      </c>
    </row>
    <row r="2610" spans="1:6" ht="15.6">
      <c r="A2610" s="77" t="s">
        <v>1029</v>
      </c>
      <c r="B2610" s="77" t="s">
        <v>1013</v>
      </c>
      <c r="C2610" s="78">
        <v>137.19743267504475</v>
      </c>
      <c r="D2610" s="79">
        <v>1198021214.2192936</v>
      </c>
      <c r="E2610" s="80">
        <v>56.25</v>
      </c>
      <c r="F2610" s="79">
        <v>181949471909.55524</v>
      </c>
    </row>
    <row r="2611" spans="1:6" ht="15.6">
      <c r="A2611" s="77" t="s">
        <v>2267</v>
      </c>
      <c r="B2611" s="77" t="s">
        <v>1137</v>
      </c>
      <c r="C2611" s="78">
        <v>137.20474658085277</v>
      </c>
      <c r="D2611" s="79">
        <v>1500000000</v>
      </c>
      <c r="E2611" s="80">
        <v>25</v>
      </c>
      <c r="F2611" s="79">
        <v>101250000000</v>
      </c>
    </row>
    <row r="2612" spans="1:6" ht="15.6">
      <c r="A2612" s="77" t="s">
        <v>2267</v>
      </c>
      <c r="B2612" s="77" t="s">
        <v>2370</v>
      </c>
      <c r="C2612" s="80">
        <v>137.21203319502075</v>
      </c>
      <c r="D2612" s="79">
        <v>1200000000</v>
      </c>
      <c r="E2612" s="80">
        <v>46.346153846153946</v>
      </c>
      <c r="F2612" s="79">
        <v>150161538461.53879</v>
      </c>
    </row>
    <row r="2613" spans="1:6" ht="15.6">
      <c r="A2613" s="77" t="s">
        <v>1029</v>
      </c>
      <c r="B2613" s="77" t="s">
        <v>1013</v>
      </c>
      <c r="C2613" s="78">
        <v>137.21981448234578</v>
      </c>
      <c r="D2613" s="79">
        <v>1004019880.2270795</v>
      </c>
      <c r="E2613" s="80">
        <v>56.25</v>
      </c>
      <c r="F2613" s="79">
        <v>152485519309.4877</v>
      </c>
    </row>
    <row r="2614" spans="1:6" ht="15.6">
      <c r="A2614" s="77" t="s">
        <v>1029</v>
      </c>
      <c r="B2614" s="77" t="s">
        <v>1013</v>
      </c>
      <c r="C2614" s="78">
        <v>137.2259186116097</v>
      </c>
      <c r="D2614" s="79">
        <v>786244546.25803816</v>
      </c>
      <c r="E2614" s="80">
        <v>56.25</v>
      </c>
      <c r="F2614" s="79">
        <v>119410890462.93956</v>
      </c>
    </row>
    <row r="2615" spans="1:6" ht="15.6">
      <c r="A2615" s="77" t="s">
        <v>1029</v>
      </c>
      <c r="B2615" s="77" t="s">
        <v>1013</v>
      </c>
      <c r="C2615" s="78">
        <v>137.23507480550558</v>
      </c>
      <c r="D2615" s="79">
        <v>671866565.61212349</v>
      </c>
      <c r="E2615" s="80">
        <v>56.25</v>
      </c>
      <c r="F2615" s="79">
        <v>102039734652.34126</v>
      </c>
    </row>
    <row r="2616" spans="1:6" ht="15.6">
      <c r="A2616" s="77" t="s">
        <v>1059</v>
      </c>
      <c r="B2616" s="77" t="s">
        <v>1071</v>
      </c>
      <c r="C2616" s="80">
        <v>137.23594594594593</v>
      </c>
      <c r="D2616" s="79">
        <v>570781856.66015744</v>
      </c>
      <c r="E2616" s="78">
        <v>4.5</v>
      </c>
      <c r="F2616" s="79">
        <v>6934999558.4209127</v>
      </c>
    </row>
    <row r="2617" spans="1:6" ht="15.6">
      <c r="A2617" s="77" t="s">
        <v>1032</v>
      </c>
      <c r="B2617" s="77" t="s">
        <v>1344</v>
      </c>
      <c r="C2617" s="80">
        <v>137.23747701964794</v>
      </c>
      <c r="D2617" s="79">
        <v>402490493.33725625</v>
      </c>
      <c r="E2617" s="80">
        <v>46</v>
      </c>
      <c r="F2617" s="79">
        <v>49989319272.487228</v>
      </c>
    </row>
    <row r="2618" spans="1:6" ht="15.6">
      <c r="A2618" s="77" t="s">
        <v>1059</v>
      </c>
      <c r="B2618" s="77" t="s">
        <v>1060</v>
      </c>
      <c r="C2618" s="80">
        <v>137.23777777777778</v>
      </c>
      <c r="D2618" s="79">
        <v>641528561.05264413</v>
      </c>
      <c r="E2618" s="78">
        <v>2.3333333333333335</v>
      </c>
      <c r="F2618" s="79">
        <v>4041629934.6316586</v>
      </c>
    </row>
    <row r="2619" spans="1:6" ht="15.6">
      <c r="A2619" s="77" t="s">
        <v>1029</v>
      </c>
      <c r="B2619" s="77" t="s">
        <v>1013</v>
      </c>
      <c r="C2619" s="78">
        <v>137.24372232196279</v>
      </c>
      <c r="D2619" s="79">
        <v>818545419.07219696</v>
      </c>
      <c r="E2619" s="80">
        <v>56.25</v>
      </c>
      <c r="F2619" s="79">
        <v>124316585521.58992</v>
      </c>
    </row>
    <row r="2620" spans="1:6" ht="15.6">
      <c r="A2620" s="77" t="s">
        <v>2267</v>
      </c>
      <c r="B2620" s="77" t="s">
        <v>1144</v>
      </c>
      <c r="C2620" s="78">
        <v>137.24468294337061</v>
      </c>
      <c r="D2620" s="79">
        <v>4700000000</v>
      </c>
      <c r="E2620" s="80">
        <v>18.75</v>
      </c>
      <c r="F2620" s="79">
        <v>237937500000.00003</v>
      </c>
    </row>
    <row r="2621" spans="1:6" ht="15.6">
      <c r="A2621" s="77" t="s">
        <v>1029</v>
      </c>
      <c r="B2621" s="77" t="s">
        <v>1013</v>
      </c>
      <c r="C2621" s="78">
        <v>137.25999999999991</v>
      </c>
      <c r="D2621" s="79">
        <v>1348530860.0641029</v>
      </c>
      <c r="E2621" s="80">
        <v>56.25</v>
      </c>
      <c r="F2621" s="79">
        <v>204808124372.23566</v>
      </c>
    </row>
    <row r="2622" spans="1:6" ht="15.6">
      <c r="A2622" s="77" t="s">
        <v>1029</v>
      </c>
      <c r="B2622" s="77" t="s">
        <v>1013</v>
      </c>
      <c r="C2622" s="78">
        <v>137.26976744186038</v>
      </c>
      <c r="D2622" s="79">
        <v>60437573.446768664</v>
      </c>
      <c r="E2622" s="80">
        <v>56.25</v>
      </c>
      <c r="F2622" s="79">
        <v>9178956467.2279911</v>
      </c>
    </row>
    <row r="2623" spans="1:6" ht="15.6">
      <c r="A2623" s="77" t="s">
        <v>1029</v>
      </c>
      <c r="B2623" s="77" t="s">
        <v>1013</v>
      </c>
      <c r="C2623" s="78">
        <v>137.27142606406309</v>
      </c>
      <c r="D2623" s="79">
        <v>230090697.99656746</v>
      </c>
      <c r="E2623" s="80">
        <v>56.25</v>
      </c>
      <c r="F2623" s="79">
        <v>34945024758.228683</v>
      </c>
    </row>
    <row r="2624" spans="1:6" ht="15.6">
      <c r="A2624" s="77" t="s">
        <v>1029</v>
      </c>
      <c r="B2624" s="77" t="s">
        <v>1013</v>
      </c>
      <c r="C2624" s="78">
        <v>137.27345326897753</v>
      </c>
      <c r="D2624" s="79">
        <v>438947722.07418042</v>
      </c>
      <c r="E2624" s="80">
        <v>56.25</v>
      </c>
      <c r="F2624" s="79">
        <v>66665185290.016159</v>
      </c>
    </row>
    <row r="2625" spans="1:6" ht="15.6">
      <c r="A2625" s="77" t="s">
        <v>1029</v>
      </c>
      <c r="B2625" s="77" t="s">
        <v>1013</v>
      </c>
      <c r="C2625" s="78">
        <v>137.27400614304511</v>
      </c>
      <c r="D2625" s="79">
        <v>1536790837.2803438</v>
      </c>
      <c r="E2625" s="80">
        <v>56.25</v>
      </c>
      <c r="F2625" s="79">
        <v>233400108411.95221</v>
      </c>
    </row>
    <row r="2626" spans="1:6" ht="15.6">
      <c r="A2626" s="77" t="s">
        <v>1029</v>
      </c>
      <c r="B2626" s="77" t="s">
        <v>1013</v>
      </c>
      <c r="C2626" s="78">
        <v>137.27474330846854</v>
      </c>
      <c r="D2626" s="79">
        <v>384932849.28186768</v>
      </c>
      <c r="E2626" s="80">
        <v>56.25</v>
      </c>
      <c r="F2626" s="79">
        <v>58461676484.683655</v>
      </c>
    </row>
    <row r="2627" spans="1:6" ht="15.6">
      <c r="A2627" s="77" t="s">
        <v>1029</v>
      </c>
      <c r="B2627" s="77" t="s">
        <v>1013</v>
      </c>
      <c r="C2627" s="78">
        <v>137.27603334795955</v>
      </c>
      <c r="D2627" s="79">
        <v>935669064.70352638</v>
      </c>
      <c r="E2627" s="80">
        <v>56.25</v>
      </c>
      <c r="F2627" s="79">
        <v>142104739201.84808</v>
      </c>
    </row>
    <row r="2628" spans="1:6" ht="15.6">
      <c r="A2628" s="77" t="s">
        <v>1029</v>
      </c>
      <c r="B2628" s="77" t="s">
        <v>1013</v>
      </c>
      <c r="C2628" s="78">
        <v>137.27732338745056</v>
      </c>
      <c r="D2628" s="79">
        <v>502727811.36421335</v>
      </c>
      <c r="E2628" s="80">
        <v>56.25</v>
      </c>
      <c r="F2628" s="79">
        <v>76351786350.939911</v>
      </c>
    </row>
    <row r="2629" spans="1:6" ht="15.6">
      <c r="A2629" s="77" t="s">
        <v>1029</v>
      </c>
      <c r="B2629" s="77" t="s">
        <v>1013</v>
      </c>
      <c r="C2629" s="78">
        <v>137.27953488372086</v>
      </c>
      <c r="D2629" s="79">
        <v>171378486.58651507</v>
      </c>
      <c r="E2629" s="80">
        <v>56.25</v>
      </c>
      <c r="F2629" s="79">
        <v>26028107650.326977</v>
      </c>
    </row>
    <row r="2630" spans="1:6" ht="15.6">
      <c r="A2630" s="77" t="s">
        <v>1029</v>
      </c>
      <c r="B2630" s="77" t="s">
        <v>1013</v>
      </c>
      <c r="C2630" s="78">
        <v>137.28174637999115</v>
      </c>
      <c r="D2630" s="79">
        <v>328582418.13465697</v>
      </c>
      <c r="E2630" s="80">
        <v>56.25</v>
      </c>
      <c r="F2630" s="79">
        <v>49903454754.201035</v>
      </c>
    </row>
    <row r="2631" spans="1:6" ht="15.6">
      <c r="A2631" s="77" t="s">
        <v>1029</v>
      </c>
      <c r="B2631" s="77" t="s">
        <v>1013</v>
      </c>
      <c r="C2631" s="78">
        <v>137.28395787626144</v>
      </c>
      <c r="D2631" s="79">
        <v>331224313.21652603</v>
      </c>
      <c r="E2631" s="80">
        <v>56.25</v>
      </c>
      <c r="F2631" s="79">
        <v>50304692569.759895</v>
      </c>
    </row>
    <row r="2632" spans="1:6" ht="15.6">
      <c r="A2632" s="77" t="s">
        <v>1059</v>
      </c>
      <c r="B2632" s="77" t="s">
        <v>1071</v>
      </c>
      <c r="C2632" s="80">
        <v>137.28756756756755</v>
      </c>
      <c r="D2632" s="79">
        <v>740208202.06203496</v>
      </c>
      <c r="E2632" s="78">
        <v>4.5</v>
      </c>
      <c r="F2632" s="79">
        <v>8993529655.0537243</v>
      </c>
    </row>
    <row r="2633" spans="1:6" ht="15.6">
      <c r="A2633" s="77" t="s">
        <v>1029</v>
      </c>
      <c r="B2633" s="77" t="s">
        <v>1013</v>
      </c>
      <c r="C2633" s="78">
        <v>137.28801228609032</v>
      </c>
      <c r="D2633" s="79">
        <v>527483903.35941809</v>
      </c>
      <c r="E2633" s="80">
        <v>56.25</v>
      </c>
      <c r="F2633" s="79">
        <v>80111617822.711624</v>
      </c>
    </row>
    <row r="2634" spans="1:6" ht="15.6">
      <c r="A2634" s="77" t="s">
        <v>1029</v>
      </c>
      <c r="B2634" s="77" t="s">
        <v>1013</v>
      </c>
      <c r="C2634" s="78">
        <v>137.2889337428696</v>
      </c>
      <c r="D2634" s="79">
        <v>333530246.89249748</v>
      </c>
      <c r="E2634" s="80">
        <v>56.25</v>
      </c>
      <c r="F2634" s="79">
        <v>50654906246.798058</v>
      </c>
    </row>
    <row r="2635" spans="1:6" ht="15.6">
      <c r="A2635" s="77" t="s">
        <v>1029</v>
      </c>
      <c r="B2635" s="77" t="s">
        <v>1013</v>
      </c>
      <c r="C2635" s="78">
        <v>137.28967090829303</v>
      </c>
      <c r="D2635" s="79">
        <v>267401906.87241343</v>
      </c>
      <c r="E2635" s="80">
        <v>56.25</v>
      </c>
      <c r="F2635" s="79">
        <v>40611664606.247795</v>
      </c>
    </row>
    <row r="2636" spans="1:6" ht="15.6">
      <c r="A2636" s="77" t="s">
        <v>1029</v>
      </c>
      <c r="B2636" s="77" t="s">
        <v>1013</v>
      </c>
      <c r="C2636" s="78">
        <v>137.29077665642819</v>
      </c>
      <c r="D2636" s="79">
        <v>438408823.3328228</v>
      </c>
      <c r="E2636" s="80">
        <v>56.25</v>
      </c>
      <c r="F2636" s="79">
        <v>66583340043.67247</v>
      </c>
    </row>
    <row r="2637" spans="1:6" ht="15.6">
      <c r="A2637" s="77" t="s">
        <v>1029</v>
      </c>
      <c r="B2637" s="77" t="s">
        <v>1013</v>
      </c>
      <c r="C2637" s="78">
        <v>137.2920666959192</v>
      </c>
      <c r="D2637" s="79">
        <v>603368767.9086622</v>
      </c>
      <c r="E2637" s="80">
        <v>56.25</v>
      </c>
      <c r="F2637" s="79">
        <v>91636631626.128067</v>
      </c>
    </row>
    <row r="2638" spans="1:6" ht="15.6">
      <c r="A2638" s="77" t="s">
        <v>1029</v>
      </c>
      <c r="B2638" s="77" t="s">
        <v>1013</v>
      </c>
      <c r="C2638" s="78">
        <v>137.29280386134263</v>
      </c>
      <c r="D2638" s="79">
        <v>378629880.66134089</v>
      </c>
      <c r="E2638" s="80">
        <v>56.25</v>
      </c>
      <c r="F2638" s="79">
        <v>57504413125.441147</v>
      </c>
    </row>
    <row r="2639" spans="1:6" ht="15.6">
      <c r="A2639" s="77" t="s">
        <v>1029</v>
      </c>
      <c r="B2639" s="77" t="s">
        <v>1013</v>
      </c>
      <c r="C2639" s="78">
        <v>137.29317244405436</v>
      </c>
      <c r="D2639" s="79">
        <v>360196652.67045385</v>
      </c>
      <c r="E2639" s="80">
        <v>56.25</v>
      </c>
      <c r="F2639" s="79">
        <v>54704866624.32518</v>
      </c>
    </row>
    <row r="2640" spans="1:6" ht="15.6">
      <c r="A2640" s="77" t="s">
        <v>1029</v>
      </c>
      <c r="B2640" s="77" t="s">
        <v>1013</v>
      </c>
      <c r="C2640" s="78">
        <v>137.29354102676609</v>
      </c>
      <c r="D2640" s="79">
        <v>662214131.34404933</v>
      </c>
      <c r="E2640" s="80">
        <v>56.25</v>
      </c>
      <c r="F2640" s="79">
        <v>100573771197.8775</v>
      </c>
    </row>
    <row r="2641" spans="1:6" ht="15.6">
      <c r="A2641" s="77" t="s">
        <v>1029</v>
      </c>
      <c r="B2641" s="77" t="s">
        <v>1013</v>
      </c>
      <c r="C2641" s="78">
        <v>137.29390960947782</v>
      </c>
      <c r="D2641" s="79">
        <v>957847919.05500126</v>
      </c>
      <c r="E2641" s="80">
        <v>56.25</v>
      </c>
      <c r="F2641" s="79">
        <v>145473152706.47833</v>
      </c>
    </row>
    <row r="2642" spans="1:6" ht="15.6">
      <c r="A2642" s="77" t="s">
        <v>1029</v>
      </c>
      <c r="B2642" s="77" t="s">
        <v>1013</v>
      </c>
      <c r="C2642" s="78">
        <v>137.2944624835454</v>
      </c>
      <c r="D2642" s="79">
        <v>122916426.6708964</v>
      </c>
      <c r="E2642" s="80">
        <v>56.25</v>
      </c>
      <c r="F2642" s="79">
        <v>18667932300.642391</v>
      </c>
    </row>
    <row r="2643" spans="1:6" ht="15.6">
      <c r="A2643" s="77" t="s">
        <v>1032</v>
      </c>
      <c r="B2643" s="77" t="s">
        <v>1344</v>
      </c>
      <c r="C2643" s="80">
        <v>137.29696871184507</v>
      </c>
      <c r="D2643" s="79">
        <v>527373274.00097698</v>
      </c>
      <c r="E2643" s="80">
        <v>46</v>
      </c>
      <c r="F2643" s="79">
        <v>65499760630.921349</v>
      </c>
    </row>
    <row r="2644" spans="1:6" ht="15.6">
      <c r="A2644" s="77" t="s">
        <v>1029</v>
      </c>
      <c r="B2644" s="77" t="s">
        <v>1013</v>
      </c>
      <c r="C2644" s="78">
        <v>137.29722685388327</v>
      </c>
      <c r="D2644" s="79">
        <v>734640313.90654969</v>
      </c>
      <c r="E2644" s="80">
        <v>56.25</v>
      </c>
      <c r="F2644" s="79">
        <v>111573497674.55725</v>
      </c>
    </row>
    <row r="2645" spans="1:6" ht="15.6">
      <c r="A2645" s="77" t="s">
        <v>1029</v>
      </c>
      <c r="B2645" s="77" t="s">
        <v>1013</v>
      </c>
      <c r="C2645" s="78">
        <v>137.30386134269415</v>
      </c>
      <c r="D2645" s="79">
        <v>1398131995.1469202</v>
      </c>
      <c r="E2645" s="80">
        <v>56.25</v>
      </c>
      <c r="F2645" s="79">
        <v>212341296762.93854</v>
      </c>
    </row>
    <row r="2646" spans="1:6" ht="15.6">
      <c r="A2646" s="77" t="s">
        <v>1029</v>
      </c>
      <c r="B2646" s="77" t="s">
        <v>1013</v>
      </c>
      <c r="C2646" s="78">
        <v>137.31233874506361</v>
      </c>
      <c r="D2646" s="79">
        <v>318653450.05526447</v>
      </c>
      <c r="E2646" s="80">
        <v>56.25</v>
      </c>
      <c r="F2646" s="79">
        <v>48395492727.143295</v>
      </c>
    </row>
    <row r="2647" spans="1:6" ht="15.6">
      <c r="A2647" s="77" t="s">
        <v>1029</v>
      </c>
      <c r="B2647" s="77" t="s">
        <v>1013</v>
      </c>
      <c r="C2647" s="78">
        <v>137.31952610794207</v>
      </c>
      <c r="D2647" s="79">
        <v>1285609538.8537037</v>
      </c>
      <c r="E2647" s="80">
        <v>56.25</v>
      </c>
      <c r="F2647" s="79">
        <v>195251948713.40625</v>
      </c>
    </row>
    <row r="2648" spans="1:6" ht="15.6">
      <c r="A2648" s="77" t="s">
        <v>1059</v>
      </c>
      <c r="B2648" s="77" t="s">
        <v>1060</v>
      </c>
      <c r="C2648" s="80">
        <v>137.32055555555556</v>
      </c>
      <c r="D2648" s="79">
        <v>405090313.60348648</v>
      </c>
      <c r="E2648" s="78">
        <v>2.3333333333333335</v>
      </c>
      <c r="F2648" s="79">
        <v>2552068975.7019653</v>
      </c>
    </row>
    <row r="2649" spans="1:6" ht="15.6">
      <c r="A2649" s="77" t="s">
        <v>2267</v>
      </c>
      <c r="B2649" s="77" t="s">
        <v>1144</v>
      </c>
      <c r="C2649" s="78">
        <v>137.32855544252286</v>
      </c>
      <c r="D2649" s="79">
        <v>2700000000</v>
      </c>
      <c r="E2649" s="80">
        <v>18.75</v>
      </c>
      <c r="F2649" s="79">
        <v>136687500000.00002</v>
      </c>
    </row>
    <row r="2650" spans="1:6" ht="15.6">
      <c r="A2650" s="77" t="s">
        <v>1032</v>
      </c>
      <c r="B2650" s="77" t="s">
        <v>1344</v>
      </c>
      <c r="C2650" s="80">
        <v>137.32941920135428</v>
      </c>
      <c r="D2650" s="79">
        <v>431089304.15679187</v>
      </c>
      <c r="E2650" s="80">
        <v>46</v>
      </c>
      <c r="F2650" s="79">
        <v>53541291576.273552</v>
      </c>
    </row>
    <row r="2651" spans="1:6" ht="15.6">
      <c r="A2651" s="77" t="s">
        <v>1029</v>
      </c>
      <c r="B2651" s="77" t="s">
        <v>1013</v>
      </c>
      <c r="C2651" s="78">
        <v>137.33408512505483</v>
      </c>
      <c r="D2651" s="79">
        <v>265822945.79628307</v>
      </c>
      <c r="E2651" s="80">
        <v>45</v>
      </c>
      <c r="F2651" s="79">
        <v>32297487914.248398</v>
      </c>
    </row>
    <row r="2652" spans="1:6" ht="15.6">
      <c r="A2652" s="77" t="s">
        <v>1059</v>
      </c>
      <c r="B2652" s="77" t="s">
        <v>1071</v>
      </c>
      <c r="C2652" s="80">
        <v>137.33918918918917</v>
      </c>
      <c r="D2652" s="79">
        <v>574277704.82710695</v>
      </c>
      <c r="E2652" s="78">
        <v>4.5</v>
      </c>
      <c r="F2652" s="79">
        <v>6977474113.6493492</v>
      </c>
    </row>
    <row r="2653" spans="1:6" ht="15.6">
      <c r="A2653" s="77" t="s">
        <v>1029</v>
      </c>
      <c r="B2653" s="77" t="s">
        <v>1013</v>
      </c>
      <c r="C2653" s="78">
        <v>137.34458973233873</v>
      </c>
      <c r="D2653" s="79">
        <v>1477010062.6033387</v>
      </c>
      <c r="E2653" s="80">
        <v>45</v>
      </c>
      <c r="F2653" s="79">
        <v>179456722606.30566</v>
      </c>
    </row>
    <row r="2654" spans="1:6" ht="15.6">
      <c r="A2654" s="77" t="s">
        <v>1029</v>
      </c>
      <c r="B2654" s="77" t="s">
        <v>1013</v>
      </c>
      <c r="C2654" s="78">
        <v>137.35435717419921</v>
      </c>
      <c r="D2654" s="79">
        <v>937648049.69205678</v>
      </c>
      <c r="E2654" s="80">
        <v>45</v>
      </c>
      <c r="F2654" s="79">
        <v>113924238037.5849</v>
      </c>
    </row>
    <row r="2655" spans="1:6" ht="15.6">
      <c r="A2655" s="77" t="s">
        <v>1029</v>
      </c>
      <c r="B2655" s="77" t="s">
        <v>1013</v>
      </c>
      <c r="C2655" s="78">
        <v>137.3565686704695</v>
      </c>
      <c r="D2655" s="79">
        <v>1594672001.1483953</v>
      </c>
      <c r="E2655" s="80">
        <v>45</v>
      </c>
      <c r="F2655" s="79">
        <v>193752648139.53006</v>
      </c>
    </row>
    <row r="2656" spans="1:6" ht="15.6">
      <c r="A2656" s="77" t="s">
        <v>1029</v>
      </c>
      <c r="B2656" s="77" t="s">
        <v>1013</v>
      </c>
      <c r="C2656" s="78">
        <v>137.36025449758665</v>
      </c>
      <c r="D2656" s="79">
        <v>1242960029.0222247</v>
      </c>
      <c r="E2656" s="80">
        <v>45</v>
      </c>
      <c r="F2656" s="79">
        <v>151019643526.20029</v>
      </c>
    </row>
    <row r="2657" spans="1:6" ht="15.6">
      <c r="A2657" s="77" t="s">
        <v>1029</v>
      </c>
      <c r="B2657" s="77" t="s">
        <v>1013</v>
      </c>
      <c r="C2657" s="78">
        <v>137.36799473453269</v>
      </c>
      <c r="D2657" s="79">
        <v>999566364.59183121</v>
      </c>
      <c r="E2657" s="80">
        <v>50</v>
      </c>
      <c r="F2657" s="79">
        <v>134941459219.89722</v>
      </c>
    </row>
    <row r="2658" spans="1:6" ht="15.6">
      <c r="A2658" s="77" t="s">
        <v>2267</v>
      </c>
      <c r="B2658" s="77" t="s">
        <v>2370</v>
      </c>
      <c r="C2658" s="80">
        <v>137.37385892116183</v>
      </c>
      <c r="D2658" s="79">
        <v>2800000000</v>
      </c>
      <c r="E2658" s="80">
        <v>46.346153846153946</v>
      </c>
      <c r="F2658" s="79">
        <v>350376923076.92383</v>
      </c>
    </row>
    <row r="2659" spans="1:6" ht="15.6">
      <c r="A2659" s="77" t="s">
        <v>1029</v>
      </c>
      <c r="B2659" s="77" t="s">
        <v>1013</v>
      </c>
      <c r="C2659" s="78">
        <v>137.37591926283457</v>
      </c>
      <c r="D2659" s="79">
        <v>415704096.66353023</v>
      </c>
      <c r="E2659" s="80">
        <v>50</v>
      </c>
      <c r="F2659" s="79">
        <v>56120053049.576584</v>
      </c>
    </row>
    <row r="2660" spans="1:6" ht="15.6">
      <c r="A2660" s="77" t="s">
        <v>1029</v>
      </c>
      <c r="B2660" s="77" t="s">
        <v>1013</v>
      </c>
      <c r="C2660" s="78">
        <v>137.37684071961385</v>
      </c>
      <c r="D2660" s="79">
        <v>129692510.84701</v>
      </c>
      <c r="E2660" s="80">
        <v>50</v>
      </c>
      <c r="F2660" s="79">
        <v>17508488964.346352</v>
      </c>
    </row>
    <row r="2661" spans="1:6" ht="15.6">
      <c r="A2661" s="77" t="s">
        <v>1029</v>
      </c>
      <c r="B2661" s="77" t="s">
        <v>1013</v>
      </c>
      <c r="C2661" s="78">
        <v>137.38052654673101</v>
      </c>
      <c r="D2661" s="79">
        <v>220520385.28979158</v>
      </c>
      <c r="E2661" s="80">
        <v>50</v>
      </c>
      <c r="F2661" s="79">
        <v>29770252014.121864</v>
      </c>
    </row>
    <row r="2662" spans="1:6" ht="15.6">
      <c r="A2662" s="77" t="s">
        <v>1029</v>
      </c>
      <c r="B2662" s="77" t="s">
        <v>1013</v>
      </c>
      <c r="C2662" s="78">
        <v>137.38144800351029</v>
      </c>
      <c r="D2662" s="79">
        <v>311622746.89739978</v>
      </c>
      <c r="E2662" s="80">
        <v>50</v>
      </c>
      <c r="F2662" s="79">
        <v>42069070831.148972</v>
      </c>
    </row>
    <row r="2663" spans="1:6" ht="15.6">
      <c r="A2663" s="77" t="s">
        <v>1029</v>
      </c>
      <c r="B2663" s="77" t="s">
        <v>1013</v>
      </c>
      <c r="C2663" s="78">
        <v>137.38587099605087</v>
      </c>
      <c r="D2663" s="79">
        <v>170516656.25132492</v>
      </c>
      <c r="E2663" s="80">
        <v>50</v>
      </c>
      <c r="F2663" s="79">
        <v>23019748593.928867</v>
      </c>
    </row>
    <row r="2664" spans="1:6" ht="15.6">
      <c r="A2664" s="77" t="s">
        <v>1029</v>
      </c>
      <c r="B2664" s="77" t="s">
        <v>1013</v>
      </c>
      <c r="C2664" s="78">
        <v>137.38679245283015</v>
      </c>
      <c r="D2664" s="79">
        <v>149212311.01664427</v>
      </c>
      <c r="E2664" s="80">
        <v>50</v>
      </c>
      <c r="F2664" s="79">
        <v>20143661987.246979</v>
      </c>
    </row>
    <row r="2665" spans="1:6" ht="15.6">
      <c r="A2665" s="77" t="s">
        <v>1059</v>
      </c>
      <c r="B2665" s="77" t="s">
        <v>1071</v>
      </c>
      <c r="C2665" s="80">
        <v>137.39081081081079</v>
      </c>
      <c r="D2665" s="79">
        <v>631533726.92632914</v>
      </c>
      <c r="E2665" s="78">
        <v>4.5</v>
      </c>
      <c r="F2665" s="79">
        <v>7673134782.1548986</v>
      </c>
    </row>
    <row r="2666" spans="1:6" ht="15.6">
      <c r="A2666" s="77" t="s">
        <v>1029</v>
      </c>
      <c r="B2666" s="77" t="s">
        <v>1013</v>
      </c>
      <c r="C2666" s="78">
        <v>137.39176831943831</v>
      </c>
      <c r="D2666" s="79">
        <v>787140104.86427283</v>
      </c>
      <c r="E2666" s="80">
        <v>50</v>
      </c>
      <c r="F2666" s="79">
        <v>106263914156.67683</v>
      </c>
    </row>
    <row r="2667" spans="1:6" ht="15.6">
      <c r="A2667" s="77" t="s">
        <v>1029</v>
      </c>
      <c r="B2667" s="77" t="s">
        <v>1013</v>
      </c>
      <c r="C2667" s="78">
        <v>137.39877139096092</v>
      </c>
      <c r="D2667" s="79">
        <v>274305657.95207888</v>
      </c>
      <c r="E2667" s="80">
        <v>50</v>
      </c>
      <c r="F2667" s="79">
        <v>37031263823.530655</v>
      </c>
    </row>
    <row r="2668" spans="1:6" ht="15.6">
      <c r="A2668" s="77" t="s">
        <v>1029</v>
      </c>
      <c r="B2668" s="77" t="s">
        <v>1013</v>
      </c>
      <c r="C2668" s="78">
        <v>137.39950855638435</v>
      </c>
      <c r="D2668" s="79">
        <v>987293880.36466408</v>
      </c>
      <c r="E2668" s="80">
        <v>50</v>
      </c>
      <c r="F2668" s="79">
        <v>133284673849.22964</v>
      </c>
    </row>
    <row r="2669" spans="1:6" ht="15.6">
      <c r="A2669" s="77" t="s">
        <v>1029</v>
      </c>
      <c r="B2669" s="77" t="s">
        <v>1013</v>
      </c>
      <c r="C2669" s="78">
        <v>137.40208863536637</v>
      </c>
      <c r="D2669" s="79">
        <v>154970951.55608052</v>
      </c>
      <c r="E2669" s="80">
        <v>50</v>
      </c>
      <c r="F2669" s="79">
        <v>20921078460.070869</v>
      </c>
    </row>
    <row r="2670" spans="1:6" ht="15.6">
      <c r="A2670" s="77" t="s">
        <v>1029</v>
      </c>
      <c r="B2670" s="77" t="s">
        <v>1013</v>
      </c>
      <c r="C2670" s="78">
        <v>137.40301009214565</v>
      </c>
      <c r="D2670" s="79">
        <v>532491233.88577932</v>
      </c>
      <c r="E2670" s="80">
        <v>50</v>
      </c>
      <c r="F2670" s="79">
        <v>71886316574.580215</v>
      </c>
    </row>
    <row r="2671" spans="1:6" ht="15.6">
      <c r="A2671" s="77" t="s">
        <v>1059</v>
      </c>
      <c r="B2671" s="77" t="s">
        <v>1060</v>
      </c>
      <c r="C2671" s="80">
        <v>137.40333333333334</v>
      </c>
      <c r="D2671" s="79">
        <v>633079865.82240319</v>
      </c>
      <c r="E2671" s="78">
        <v>2.3333333333333335</v>
      </c>
      <c r="F2671" s="79">
        <v>3988403154.6811404</v>
      </c>
    </row>
    <row r="2672" spans="1:6" ht="15.6">
      <c r="A2672" s="77" t="s">
        <v>1029</v>
      </c>
      <c r="B2672" s="77" t="s">
        <v>1013</v>
      </c>
      <c r="C2672" s="78">
        <v>137.40964458095652</v>
      </c>
      <c r="D2672" s="79">
        <v>417833663.03020805</v>
      </c>
      <c r="E2672" s="80">
        <v>50</v>
      </c>
      <c r="F2672" s="79">
        <v>56407544509.078094</v>
      </c>
    </row>
    <row r="2673" spans="1:6" ht="15.6">
      <c r="A2673" s="77" t="s">
        <v>1029</v>
      </c>
      <c r="B2673" s="77" t="s">
        <v>1013</v>
      </c>
      <c r="C2673" s="78">
        <v>137.4162790697674</v>
      </c>
      <c r="D2673" s="79">
        <v>661562807.85596013</v>
      </c>
      <c r="E2673" s="80">
        <v>50</v>
      </c>
      <c r="F2673" s="79">
        <v>89310979060.554626</v>
      </c>
    </row>
    <row r="2674" spans="1:6" ht="15.6">
      <c r="A2674" s="77" t="s">
        <v>1029</v>
      </c>
      <c r="B2674" s="77" t="s">
        <v>1013</v>
      </c>
      <c r="C2674" s="78">
        <v>137.41775340061426</v>
      </c>
      <c r="D2674" s="79">
        <v>197795739.38295057</v>
      </c>
      <c r="E2674" s="80">
        <v>50</v>
      </c>
      <c r="F2674" s="79">
        <v>26702424816.69833</v>
      </c>
    </row>
    <row r="2675" spans="1:6" ht="15.6">
      <c r="A2675" s="77" t="s">
        <v>1029</v>
      </c>
      <c r="B2675" s="77" t="s">
        <v>1013</v>
      </c>
      <c r="C2675" s="78">
        <v>137.42328214129</v>
      </c>
      <c r="D2675" s="79">
        <v>216954426.48204058</v>
      </c>
      <c r="E2675" s="80">
        <v>50</v>
      </c>
      <c r="F2675" s="79">
        <v>29288847575.075481</v>
      </c>
    </row>
    <row r="2676" spans="1:6" ht="15.6">
      <c r="A2676" s="77" t="s">
        <v>1029</v>
      </c>
      <c r="B2676" s="77" t="s">
        <v>1013</v>
      </c>
      <c r="C2676" s="78">
        <v>137.42936375603333</v>
      </c>
      <c r="D2676" s="79">
        <v>558812328.04063308</v>
      </c>
      <c r="E2676" s="80">
        <v>50</v>
      </c>
      <c r="F2676" s="79">
        <v>75439664285.485474</v>
      </c>
    </row>
    <row r="2677" spans="1:6" ht="15.6">
      <c r="A2677" s="77" t="s">
        <v>1029</v>
      </c>
      <c r="B2677" s="77" t="s">
        <v>1013</v>
      </c>
      <c r="C2677" s="78">
        <v>137.43765686704694</v>
      </c>
      <c r="D2677" s="79">
        <v>147962044.776274</v>
      </c>
      <c r="E2677" s="80">
        <v>50</v>
      </c>
      <c r="F2677" s="79">
        <v>19974876044.796989</v>
      </c>
    </row>
    <row r="2678" spans="1:6" ht="15.6">
      <c r="A2678" s="77" t="s">
        <v>1059</v>
      </c>
      <c r="B2678" s="77" t="s">
        <v>1071</v>
      </c>
      <c r="C2678" s="80">
        <v>137.44243243243241</v>
      </c>
      <c r="D2678" s="79">
        <v>549467456.14150763</v>
      </c>
      <c r="E2678" s="78">
        <v>4.5</v>
      </c>
      <c r="F2678" s="79">
        <v>6676029592.119319</v>
      </c>
    </row>
    <row r="2679" spans="1:6" ht="15.6">
      <c r="A2679" s="77" t="s">
        <v>1032</v>
      </c>
      <c r="B2679" s="77" t="s">
        <v>1344</v>
      </c>
      <c r="C2679" s="80">
        <v>137.44299417083036</v>
      </c>
      <c r="D2679" s="79">
        <v>387209922.76194596</v>
      </c>
      <c r="E2679" s="80">
        <v>46</v>
      </c>
      <c r="F2679" s="79">
        <v>48091472407.033691</v>
      </c>
    </row>
    <row r="2680" spans="1:6" ht="15.6">
      <c r="A2680" s="77" t="s">
        <v>1029</v>
      </c>
      <c r="B2680" s="77" t="s">
        <v>1013</v>
      </c>
      <c r="C2680" s="78">
        <v>137.44650285212811</v>
      </c>
      <c r="D2680" s="79">
        <v>491564104.02918977</v>
      </c>
      <c r="E2680" s="80">
        <v>50</v>
      </c>
      <c r="F2680" s="79">
        <v>66361154043.94062</v>
      </c>
    </row>
    <row r="2681" spans="1:6" ht="15.6">
      <c r="A2681" s="77" t="s">
        <v>1029</v>
      </c>
      <c r="B2681" s="77" t="s">
        <v>1013</v>
      </c>
      <c r="C2681" s="78">
        <v>137.45092584466869</v>
      </c>
      <c r="D2681" s="79">
        <v>158491949.10427284</v>
      </c>
      <c r="E2681" s="80">
        <v>50</v>
      </c>
      <c r="F2681" s="79">
        <v>21396413129.076836</v>
      </c>
    </row>
    <row r="2682" spans="1:6" ht="15.6">
      <c r="A2682" s="77" t="s">
        <v>1029</v>
      </c>
      <c r="B2682" s="77" t="s">
        <v>1013</v>
      </c>
      <c r="C2682" s="78">
        <v>137.45387450636241</v>
      </c>
      <c r="D2682" s="79">
        <v>312752219.53188056</v>
      </c>
      <c r="E2682" s="80">
        <v>50</v>
      </c>
      <c r="F2682" s="79">
        <v>42221549636.803879</v>
      </c>
    </row>
    <row r="2683" spans="1:6" ht="15.6">
      <c r="A2683" s="77" t="s">
        <v>1029</v>
      </c>
      <c r="B2683" s="77" t="s">
        <v>1013</v>
      </c>
      <c r="C2683" s="78">
        <v>137.45792891619129</v>
      </c>
      <c r="D2683" s="79">
        <v>1204889568.7002666</v>
      </c>
      <c r="E2683" s="80">
        <v>50</v>
      </c>
      <c r="F2683" s="79">
        <v>162660091774.53601</v>
      </c>
    </row>
    <row r="2684" spans="1:6" ht="15.6">
      <c r="A2684" s="77" t="s">
        <v>1029</v>
      </c>
      <c r="B2684" s="77" t="s">
        <v>1013</v>
      </c>
      <c r="C2684" s="78">
        <v>137.46548486178148</v>
      </c>
      <c r="D2684" s="79">
        <v>328493776.60948777</v>
      </c>
      <c r="E2684" s="80">
        <v>50</v>
      </c>
      <c r="F2684" s="79">
        <v>44346659842.280853</v>
      </c>
    </row>
    <row r="2685" spans="1:6" ht="15.6">
      <c r="A2685" s="77" t="s">
        <v>2267</v>
      </c>
      <c r="B2685" s="77" t="s">
        <v>1144</v>
      </c>
      <c r="C2685" s="78">
        <v>137.47305866395385</v>
      </c>
      <c r="D2685" s="79">
        <v>4600000000</v>
      </c>
      <c r="E2685" s="80">
        <v>18.75</v>
      </c>
      <c r="F2685" s="79">
        <v>232875000000.00003</v>
      </c>
    </row>
    <row r="2686" spans="1:6" ht="15.6">
      <c r="A2686" s="77" t="s">
        <v>1029</v>
      </c>
      <c r="B2686" s="77" t="s">
        <v>1013</v>
      </c>
      <c r="C2686" s="78">
        <v>137.47617376042123</v>
      </c>
      <c r="D2686" s="79">
        <v>57606425.073895618</v>
      </c>
      <c r="E2686" s="80">
        <v>50</v>
      </c>
      <c r="F2686" s="79">
        <v>7776867384.9759083</v>
      </c>
    </row>
    <row r="2687" spans="1:6" ht="15.6">
      <c r="A2687" s="77" t="s">
        <v>1029</v>
      </c>
      <c r="B2687" s="77" t="s">
        <v>1013</v>
      </c>
      <c r="C2687" s="78">
        <v>137.48354541465554</v>
      </c>
      <c r="D2687" s="79">
        <v>85512884.765329435</v>
      </c>
      <c r="E2687" s="80">
        <v>50</v>
      </c>
      <c r="F2687" s="79">
        <v>11544239443.319475</v>
      </c>
    </row>
    <row r="2688" spans="1:6" ht="15.6">
      <c r="A2688" s="77" t="s">
        <v>1059</v>
      </c>
      <c r="B2688" s="77" t="s">
        <v>1060</v>
      </c>
      <c r="C2688" s="80">
        <v>137.48611111111111</v>
      </c>
      <c r="D2688" s="79">
        <v>611638472.35146904</v>
      </c>
      <c r="E2688" s="78">
        <v>2.3333333333333335</v>
      </c>
      <c r="F2688" s="79">
        <v>3853322375.8142552</v>
      </c>
    </row>
    <row r="2689" spans="1:6" ht="15.6">
      <c r="A2689" s="77" t="s">
        <v>1029</v>
      </c>
      <c r="B2689" s="77" t="s">
        <v>1013</v>
      </c>
      <c r="C2689" s="78">
        <v>137.48704695041684</v>
      </c>
      <c r="D2689" s="79">
        <v>182056096.03459063</v>
      </c>
      <c r="E2689" s="80">
        <v>50</v>
      </c>
      <c r="F2689" s="79">
        <v>24577572964.669739</v>
      </c>
    </row>
    <row r="2690" spans="1:6" ht="15.6">
      <c r="A2690" s="77" t="s">
        <v>1029</v>
      </c>
      <c r="B2690" s="77" t="s">
        <v>1013</v>
      </c>
      <c r="C2690" s="78">
        <v>137.492022817025</v>
      </c>
      <c r="D2690" s="79">
        <v>431063549.01021838</v>
      </c>
      <c r="E2690" s="80">
        <v>50</v>
      </c>
      <c r="F2690" s="79">
        <v>58193579116.379478</v>
      </c>
    </row>
    <row r="2691" spans="1:6" ht="15.6">
      <c r="A2691" s="77" t="s">
        <v>1059</v>
      </c>
      <c r="B2691" s="77" t="s">
        <v>1071</v>
      </c>
      <c r="C2691" s="80">
        <v>137.49405405405403</v>
      </c>
      <c r="D2691" s="79">
        <v>840791299.66863966</v>
      </c>
      <c r="E2691" s="78">
        <v>4.5</v>
      </c>
      <c r="F2691" s="79">
        <v>10215614290.973972</v>
      </c>
    </row>
    <row r="2692" spans="1:6" ht="15.6">
      <c r="A2692" s="77" t="s">
        <v>1032</v>
      </c>
      <c r="B2692" s="77" t="s">
        <v>1344</v>
      </c>
      <c r="C2692" s="80">
        <v>137.5078942779457</v>
      </c>
      <c r="D2692" s="79">
        <v>391107149.37436634</v>
      </c>
      <c r="E2692" s="80">
        <v>46</v>
      </c>
      <c r="F2692" s="79">
        <v>48575507952.296303</v>
      </c>
    </row>
    <row r="2693" spans="1:6" ht="15.6">
      <c r="A2693" s="77" t="s">
        <v>1059</v>
      </c>
      <c r="B2693" s="77" t="s">
        <v>1071</v>
      </c>
      <c r="C2693" s="80">
        <v>137.54567567567565</v>
      </c>
      <c r="D2693" s="79">
        <v>837656006.52745736</v>
      </c>
      <c r="E2693" s="78">
        <v>4.5</v>
      </c>
      <c r="F2693" s="79">
        <v>10177520479.308607</v>
      </c>
    </row>
    <row r="2694" spans="1:6" ht="15.6">
      <c r="A2694" s="77" t="s">
        <v>1059</v>
      </c>
      <c r="B2694" s="77" t="s">
        <v>1060</v>
      </c>
      <c r="C2694" s="80">
        <v>137.56888888888889</v>
      </c>
      <c r="D2694" s="79">
        <v>858528683.14725947</v>
      </c>
      <c r="E2694" s="78">
        <v>2.3333333333333335</v>
      </c>
      <c r="F2694" s="79">
        <v>5408730703.8277359</v>
      </c>
    </row>
    <row r="2695" spans="1:6" ht="15.6">
      <c r="A2695" s="77" t="s">
        <v>1029</v>
      </c>
      <c r="B2695" s="77" t="s">
        <v>1013</v>
      </c>
      <c r="C2695" s="78">
        <v>137.5869328652918</v>
      </c>
      <c r="D2695" s="79">
        <v>2102256899.6982641</v>
      </c>
      <c r="E2695" s="80">
        <v>45</v>
      </c>
      <c r="F2695" s="79">
        <v>255424213313.33911</v>
      </c>
    </row>
    <row r="2696" spans="1:6" ht="15.6">
      <c r="A2696" s="77" t="s">
        <v>1029</v>
      </c>
      <c r="B2696" s="77" t="s">
        <v>1013</v>
      </c>
      <c r="C2696" s="78">
        <v>137.5961474330847</v>
      </c>
      <c r="D2696" s="79">
        <v>120218114.60830358</v>
      </c>
      <c r="E2696" s="80">
        <v>45</v>
      </c>
      <c r="F2696" s="79">
        <v>14606500924.908886</v>
      </c>
    </row>
    <row r="2697" spans="1:6" ht="15.6">
      <c r="A2697" s="77" t="s">
        <v>1059</v>
      </c>
      <c r="B2697" s="77" t="s">
        <v>1071</v>
      </c>
      <c r="C2697" s="80">
        <v>137.59729729729727</v>
      </c>
      <c r="D2697" s="79">
        <v>602042976.60633004</v>
      </c>
      <c r="E2697" s="78">
        <v>4.5</v>
      </c>
      <c r="F2697" s="79">
        <v>7314822165.7669106</v>
      </c>
    </row>
    <row r="2698" spans="1:6" ht="15.6">
      <c r="A2698" s="77" t="s">
        <v>2267</v>
      </c>
      <c r="B2698" s="77" t="s">
        <v>2370</v>
      </c>
      <c r="C2698" s="80">
        <v>137.61120331950207</v>
      </c>
      <c r="D2698" s="79">
        <v>900000000</v>
      </c>
      <c r="E2698" s="80">
        <v>46.346153846153946</v>
      </c>
      <c r="F2698" s="79">
        <v>112621153846.1541</v>
      </c>
    </row>
    <row r="2699" spans="1:6" ht="15.6">
      <c r="A2699" s="77" t="s">
        <v>2267</v>
      </c>
      <c r="B2699" s="77" t="s">
        <v>1144</v>
      </c>
      <c r="C2699" s="78">
        <v>137.61250932519496</v>
      </c>
      <c r="D2699" s="79">
        <v>2800000000</v>
      </c>
      <c r="E2699" s="80">
        <v>18.75</v>
      </c>
      <c r="F2699" s="79">
        <v>141750000000</v>
      </c>
    </row>
    <row r="2700" spans="1:6" ht="15.6">
      <c r="A2700" s="77" t="s">
        <v>1029</v>
      </c>
      <c r="B2700" s="77" t="s">
        <v>1013</v>
      </c>
      <c r="C2700" s="78">
        <v>137.63392716103556</v>
      </c>
      <c r="D2700" s="79">
        <v>460884267.10911548</v>
      </c>
      <c r="E2700" s="80">
        <v>45</v>
      </c>
      <c r="F2700" s="79">
        <v>55997438453.757538</v>
      </c>
    </row>
    <row r="2701" spans="1:6" ht="15.6">
      <c r="A2701" s="77" t="s">
        <v>1032</v>
      </c>
      <c r="B2701" s="77" t="s">
        <v>1344</v>
      </c>
      <c r="C2701" s="80">
        <v>137.64851132201278</v>
      </c>
      <c r="D2701" s="79">
        <v>380930730.30675149</v>
      </c>
      <c r="E2701" s="80">
        <v>46</v>
      </c>
      <c r="F2701" s="79">
        <v>47311596704.098541</v>
      </c>
    </row>
    <row r="2702" spans="1:6" ht="15.6">
      <c r="A2702" s="77" t="s">
        <v>1059</v>
      </c>
      <c r="B2702" s="77" t="s">
        <v>1071</v>
      </c>
      <c r="C2702" s="80">
        <v>137.64891891891889</v>
      </c>
      <c r="D2702" s="79">
        <v>647055873.71586978</v>
      </c>
      <c r="E2702" s="78">
        <v>4.5</v>
      </c>
      <c r="F2702" s="79">
        <v>7861728865.6478186</v>
      </c>
    </row>
    <row r="2703" spans="1:6" ht="15.6">
      <c r="A2703" s="77" t="s">
        <v>1059</v>
      </c>
      <c r="B2703" s="77" t="s">
        <v>1060</v>
      </c>
      <c r="C2703" s="80">
        <v>137.65166666666667</v>
      </c>
      <c r="D2703" s="79">
        <v>881061106.43851721</v>
      </c>
      <c r="E2703" s="78">
        <v>2.3333333333333335</v>
      </c>
      <c r="F2703" s="79">
        <v>5550684970.5626593</v>
      </c>
    </row>
    <row r="2704" spans="1:6" ht="15.6">
      <c r="A2704" s="77" t="s">
        <v>1029</v>
      </c>
      <c r="B2704" s="77" t="s">
        <v>1013</v>
      </c>
      <c r="C2704" s="78">
        <v>137.6726283457657</v>
      </c>
      <c r="D2704" s="79">
        <v>2065286562.0633781</v>
      </c>
      <c r="E2704" s="80">
        <v>45</v>
      </c>
      <c r="F2704" s="79">
        <v>250932317290.70047</v>
      </c>
    </row>
    <row r="2705" spans="1:6" ht="15.6">
      <c r="A2705" s="77" t="s">
        <v>2000</v>
      </c>
      <c r="B2705" s="77" t="s">
        <v>2373</v>
      </c>
      <c r="C2705" s="80">
        <v>137.6761904761905</v>
      </c>
      <c r="D2705" s="79">
        <v>2800000000</v>
      </c>
      <c r="E2705" s="80">
        <v>1.6153846153846201</v>
      </c>
      <c r="F2705" s="79">
        <v>12212307692.307728</v>
      </c>
    </row>
    <row r="2706" spans="1:6" ht="15.6">
      <c r="A2706" s="77" t="s">
        <v>1029</v>
      </c>
      <c r="B2706" s="77" t="s">
        <v>1013</v>
      </c>
      <c r="C2706" s="78">
        <v>137.68</v>
      </c>
      <c r="D2706" s="79">
        <v>1026254669.0432565</v>
      </c>
      <c r="E2706" s="80">
        <v>45</v>
      </c>
      <c r="F2706" s="79">
        <v>124689942288.75566</v>
      </c>
    </row>
    <row r="2707" spans="1:6" ht="15.6">
      <c r="A2707" s="77" t="s">
        <v>1032</v>
      </c>
      <c r="B2707" s="77" t="s">
        <v>1344</v>
      </c>
      <c r="C2707" s="80">
        <v>137.69177864135841</v>
      </c>
      <c r="D2707" s="79">
        <v>385811281.74047488</v>
      </c>
      <c r="E2707" s="80">
        <v>46</v>
      </c>
      <c r="F2707" s="79">
        <v>47917761192.166985</v>
      </c>
    </row>
    <row r="2708" spans="1:6" ht="15.6">
      <c r="A2708" s="77" t="s">
        <v>1059</v>
      </c>
      <c r="B2708" s="77" t="s">
        <v>1071</v>
      </c>
      <c r="C2708" s="80">
        <v>137.70054054054052</v>
      </c>
      <c r="D2708" s="79">
        <v>699043136.00376976</v>
      </c>
      <c r="E2708" s="78">
        <v>4.5</v>
      </c>
      <c r="F2708" s="79">
        <v>8493374102.4458036</v>
      </c>
    </row>
    <row r="2709" spans="1:6" ht="15.6">
      <c r="A2709" s="83" t="s">
        <v>2267</v>
      </c>
      <c r="B2709" s="77" t="s">
        <v>1156</v>
      </c>
      <c r="C2709" s="80">
        <v>137.70182978723403</v>
      </c>
      <c r="D2709" s="79">
        <v>1100000000</v>
      </c>
      <c r="E2709" s="80">
        <v>10</v>
      </c>
      <c r="F2709" s="79">
        <v>29700000000.000004</v>
      </c>
    </row>
    <row r="2710" spans="1:6" ht="15.6">
      <c r="A2710" s="77" t="s">
        <v>2267</v>
      </c>
      <c r="B2710" s="77" t="s">
        <v>1144</v>
      </c>
      <c r="C2710" s="78">
        <v>137.72164462529668</v>
      </c>
      <c r="D2710" s="79">
        <v>2400000000</v>
      </c>
      <c r="E2710" s="80">
        <v>18.75</v>
      </c>
      <c r="F2710" s="79">
        <v>121500000000.00002</v>
      </c>
    </row>
    <row r="2711" spans="1:6" ht="15.6">
      <c r="A2711" s="77" t="s">
        <v>1029</v>
      </c>
      <c r="B2711" s="77" t="s">
        <v>1013</v>
      </c>
      <c r="C2711" s="78">
        <v>137.72607283896446</v>
      </c>
      <c r="D2711" s="79">
        <v>869821091.53548825</v>
      </c>
      <c r="E2711" s="80">
        <v>45</v>
      </c>
      <c r="F2711" s="79">
        <v>105683262621.56183</v>
      </c>
    </row>
    <row r="2712" spans="1:6" ht="15.6">
      <c r="A2712" s="77" t="s">
        <v>2267</v>
      </c>
      <c r="B2712" s="77" t="s">
        <v>2370</v>
      </c>
      <c r="C2712" s="80">
        <v>137.7298755186722</v>
      </c>
      <c r="D2712" s="79">
        <v>200000000</v>
      </c>
      <c r="E2712" s="80">
        <v>46.346153846153946</v>
      </c>
      <c r="F2712" s="79">
        <v>25026923076.923134</v>
      </c>
    </row>
    <row r="2713" spans="1:6" ht="15.6">
      <c r="A2713" s="77" t="s">
        <v>1059</v>
      </c>
      <c r="B2713" s="77" t="s">
        <v>1060</v>
      </c>
      <c r="C2713" s="80">
        <v>137.73444444444445</v>
      </c>
      <c r="D2713" s="79">
        <v>601060986.35515749</v>
      </c>
      <c r="E2713" s="78">
        <v>2.3333333333333335</v>
      </c>
      <c r="F2713" s="79">
        <v>3786684214.0374932</v>
      </c>
    </row>
    <row r="2714" spans="1:6" ht="15.6">
      <c r="A2714" s="77" t="s">
        <v>1059</v>
      </c>
      <c r="B2714" s="77" t="s">
        <v>1071</v>
      </c>
      <c r="C2714" s="80">
        <v>137.75216216216214</v>
      </c>
      <c r="D2714" s="79">
        <v>768259530.68135476</v>
      </c>
      <c r="E2714" s="78">
        <v>4.5</v>
      </c>
      <c r="F2714" s="79">
        <v>9334353297.7784615</v>
      </c>
    </row>
    <row r="2715" spans="1:6" ht="15.6">
      <c r="A2715" s="77" t="s">
        <v>2267</v>
      </c>
      <c r="B2715" s="77" t="s">
        <v>1137</v>
      </c>
      <c r="C2715" s="78">
        <v>137.7597506033789</v>
      </c>
      <c r="D2715" s="79">
        <v>1800000000</v>
      </c>
      <c r="E2715" s="80">
        <v>25</v>
      </c>
      <c r="F2715" s="79">
        <v>121500000000.00002</v>
      </c>
    </row>
    <row r="2716" spans="1:6" ht="15.6">
      <c r="A2716" s="83" t="s">
        <v>2267</v>
      </c>
      <c r="B2716" s="77" t="s">
        <v>1156</v>
      </c>
      <c r="C2716" s="80">
        <v>137.79561702127657</v>
      </c>
      <c r="D2716" s="82">
        <v>100000000</v>
      </c>
      <c r="E2716" s="80">
        <v>10</v>
      </c>
      <c r="F2716" s="79">
        <v>2700000000</v>
      </c>
    </row>
    <row r="2717" spans="1:6" ht="15.6">
      <c r="A2717" s="77" t="s">
        <v>1059</v>
      </c>
      <c r="B2717" s="77" t="s">
        <v>1071</v>
      </c>
      <c r="C2717" s="80">
        <v>137.80378378378376</v>
      </c>
      <c r="D2717" s="79">
        <v>733488694.86818516</v>
      </c>
      <c r="E2717" s="78">
        <v>4.5</v>
      </c>
      <c r="F2717" s="79">
        <v>8911887642.6484509</v>
      </c>
    </row>
    <row r="2718" spans="1:6" ht="15.6">
      <c r="A2718" s="77" t="s">
        <v>1032</v>
      </c>
      <c r="B2718" s="77" t="s">
        <v>1344</v>
      </c>
      <c r="C2718" s="80">
        <v>137.81076202575269</v>
      </c>
      <c r="D2718" s="79">
        <v>423863036.31236547</v>
      </c>
      <c r="E2718" s="80">
        <v>46</v>
      </c>
      <c r="F2718" s="79">
        <v>52643789109.995796</v>
      </c>
    </row>
    <row r="2719" spans="1:6" ht="15.6">
      <c r="A2719" s="77" t="s">
        <v>1059</v>
      </c>
      <c r="B2719" s="77" t="s">
        <v>1060</v>
      </c>
      <c r="C2719" s="80">
        <v>137.81722222222223</v>
      </c>
      <c r="D2719" s="79">
        <v>570148389.77389467</v>
      </c>
      <c r="E2719" s="78">
        <v>2.3333333333333335</v>
      </c>
      <c r="F2719" s="79">
        <v>3591934855.5755372</v>
      </c>
    </row>
    <row r="2720" spans="1:6" ht="15.6">
      <c r="A2720" s="77" t="s">
        <v>1059</v>
      </c>
      <c r="B2720" s="77" t="s">
        <v>1071</v>
      </c>
      <c r="C2720" s="80">
        <v>137.85540540540538</v>
      </c>
      <c r="D2720" s="79">
        <v>479002318.71033919</v>
      </c>
      <c r="E2720" s="78">
        <v>4.5</v>
      </c>
      <c r="F2720" s="79">
        <v>5819878172.3306217</v>
      </c>
    </row>
    <row r="2721" spans="1:6" ht="15.6">
      <c r="A2721" s="77" t="s">
        <v>2267</v>
      </c>
      <c r="B2721" s="77" t="s">
        <v>1144</v>
      </c>
      <c r="C2721" s="78">
        <v>137.88635808748722</v>
      </c>
      <c r="D2721" s="79">
        <v>3300000000</v>
      </c>
      <c r="E2721" s="80">
        <v>18.75</v>
      </c>
      <c r="F2721" s="79">
        <v>167062500000</v>
      </c>
    </row>
    <row r="2722" spans="1:6" ht="15.6">
      <c r="A2722" s="77" t="s">
        <v>1059</v>
      </c>
      <c r="B2722" s="77" t="s">
        <v>1060</v>
      </c>
      <c r="C2722" s="80">
        <v>137.9</v>
      </c>
      <c r="D2722" s="79">
        <v>634067723.90196037</v>
      </c>
      <c r="E2722" s="78">
        <v>2.3333333333333335</v>
      </c>
      <c r="F2722" s="79">
        <v>3994626660.5823507</v>
      </c>
    </row>
    <row r="2723" spans="1:6" ht="15.6">
      <c r="A2723" s="77" t="s">
        <v>1059</v>
      </c>
      <c r="B2723" s="77" t="s">
        <v>1071</v>
      </c>
      <c r="C2723" s="80">
        <v>137.907027027027</v>
      </c>
      <c r="D2723" s="79">
        <v>698798419.12175179</v>
      </c>
      <c r="E2723" s="78">
        <v>4.5</v>
      </c>
      <c r="F2723" s="79">
        <v>8490400792.3292847</v>
      </c>
    </row>
    <row r="2724" spans="1:6" ht="15.6">
      <c r="A2724" s="77" t="s">
        <v>1059</v>
      </c>
      <c r="B2724" s="77" t="s">
        <v>1071</v>
      </c>
      <c r="C2724" s="80">
        <v>137.95864864864862</v>
      </c>
      <c r="D2724" s="79">
        <v>624741042.10594344</v>
      </c>
      <c r="E2724" s="78">
        <v>4.5</v>
      </c>
      <c r="F2724" s="79">
        <v>7590603661.5872135</v>
      </c>
    </row>
    <row r="2725" spans="1:6" ht="15.6">
      <c r="A2725" s="77" t="s">
        <v>2267</v>
      </c>
      <c r="B2725" s="77" t="s">
        <v>1144</v>
      </c>
      <c r="C2725" s="78">
        <v>137.97730417090534</v>
      </c>
      <c r="D2725" s="79">
        <v>4400000000</v>
      </c>
      <c r="E2725" s="80">
        <v>18.75</v>
      </c>
      <c r="F2725" s="79">
        <v>222750000000</v>
      </c>
    </row>
    <row r="2726" spans="1:6" ht="15.6">
      <c r="A2726" s="77" t="s">
        <v>1032</v>
      </c>
      <c r="B2726" s="77" t="s">
        <v>1344</v>
      </c>
      <c r="C2726" s="80">
        <v>138.00546234709873</v>
      </c>
      <c r="D2726" s="79">
        <v>407284359.22316563</v>
      </c>
      <c r="E2726" s="80">
        <v>46</v>
      </c>
      <c r="F2726" s="79">
        <v>50584717415.517174</v>
      </c>
    </row>
    <row r="2727" spans="1:6" ht="15.6">
      <c r="A2727" s="77" t="s">
        <v>1059</v>
      </c>
      <c r="B2727" s="77" t="s">
        <v>1071</v>
      </c>
      <c r="C2727" s="80">
        <v>138.01027027027024</v>
      </c>
      <c r="D2727" s="79">
        <v>1248564326.8782206</v>
      </c>
      <c r="E2727" s="78">
        <v>4.5</v>
      </c>
      <c r="F2727" s="79">
        <v>15170056571.570379</v>
      </c>
    </row>
    <row r="2728" spans="1:6" ht="15.6">
      <c r="A2728" s="77" t="s">
        <v>2267</v>
      </c>
      <c r="B2728" s="77" t="s">
        <v>1144</v>
      </c>
      <c r="C2728" s="78">
        <v>138.04905052560184</v>
      </c>
      <c r="D2728" s="79">
        <v>3200000000</v>
      </c>
      <c r="E2728" s="80">
        <v>18.75</v>
      </c>
      <c r="F2728" s="79">
        <v>162000000000</v>
      </c>
    </row>
    <row r="2729" spans="1:6" ht="15.6">
      <c r="A2729" s="77" t="s">
        <v>1059</v>
      </c>
      <c r="B2729" s="77" t="s">
        <v>1071</v>
      </c>
      <c r="C2729" s="80">
        <v>138.06189189189186</v>
      </c>
      <c r="D2729" s="79">
        <v>940379524.7755903</v>
      </c>
      <c r="E2729" s="78">
        <v>4.5</v>
      </c>
      <c r="F2729" s="79">
        <v>11425611226.023422</v>
      </c>
    </row>
    <row r="2730" spans="1:6" ht="15.6">
      <c r="A2730" s="77" t="s">
        <v>1059</v>
      </c>
      <c r="B2730" s="77" t="s">
        <v>1060</v>
      </c>
      <c r="C2730" s="80">
        <v>138.06555555555556</v>
      </c>
      <c r="D2730" s="79">
        <v>550756267.4693954</v>
      </c>
      <c r="E2730" s="78">
        <v>2.3333333333333335</v>
      </c>
      <c r="F2730" s="79">
        <v>3469764485.0571914</v>
      </c>
    </row>
    <row r="2731" spans="1:6" ht="15.6">
      <c r="A2731" s="77" t="s">
        <v>2267</v>
      </c>
      <c r="B2731" s="77" t="s">
        <v>2370</v>
      </c>
      <c r="C2731" s="80">
        <v>138.10746887966806</v>
      </c>
      <c r="D2731" s="79">
        <v>550000000</v>
      </c>
      <c r="E2731" s="80">
        <v>46.346153846153946</v>
      </c>
      <c r="F2731" s="79">
        <v>68824038461.53862</v>
      </c>
    </row>
    <row r="2732" spans="1:6" ht="15.6">
      <c r="A2732" s="77" t="s">
        <v>1059</v>
      </c>
      <c r="B2732" s="77" t="s">
        <v>1071</v>
      </c>
      <c r="C2732" s="80">
        <v>138.11351351351348</v>
      </c>
      <c r="D2732" s="79">
        <v>850304857.65149152</v>
      </c>
      <c r="E2732" s="78">
        <v>4.5</v>
      </c>
      <c r="F2732" s="79">
        <v>10331204020.465622</v>
      </c>
    </row>
    <row r="2733" spans="1:6" ht="15.6">
      <c r="A2733" s="77" t="s">
        <v>1032</v>
      </c>
      <c r="B2733" s="77" t="s">
        <v>1344</v>
      </c>
      <c r="C2733" s="80">
        <v>138.12444573149301</v>
      </c>
      <c r="D2733" s="79">
        <v>442998791.72079551</v>
      </c>
      <c r="E2733" s="80">
        <v>46</v>
      </c>
      <c r="F2733" s="79">
        <v>55020449931.722809</v>
      </c>
    </row>
    <row r="2734" spans="1:6" ht="15.6">
      <c r="A2734" s="77" t="s">
        <v>1059</v>
      </c>
      <c r="B2734" s="77" t="s">
        <v>1060</v>
      </c>
      <c r="C2734" s="80">
        <v>138.14833333333334</v>
      </c>
      <c r="D2734" s="79">
        <v>833030990.75031435</v>
      </c>
      <c r="E2734" s="78">
        <v>2.3333333333333335</v>
      </c>
      <c r="F2734" s="79">
        <v>5248095241.7269812</v>
      </c>
    </row>
    <row r="2735" spans="1:6" ht="15.6">
      <c r="A2735" s="77" t="s">
        <v>1059</v>
      </c>
      <c r="B2735" s="77" t="s">
        <v>1071</v>
      </c>
      <c r="C2735" s="80">
        <v>138.1651351351351</v>
      </c>
      <c r="D2735" s="79">
        <v>685503778.81584442</v>
      </c>
      <c r="E2735" s="78">
        <v>4.5</v>
      </c>
      <c r="F2735" s="79">
        <v>8328870912.6125107</v>
      </c>
    </row>
    <row r="2736" spans="1:6" ht="15.6">
      <c r="A2736" s="77" t="s">
        <v>1059</v>
      </c>
      <c r="B2736" s="77" t="s">
        <v>1071</v>
      </c>
      <c r="C2736" s="80">
        <v>138.21675675675672</v>
      </c>
      <c r="D2736" s="79">
        <v>1142006274.0267413</v>
      </c>
      <c r="E2736" s="78">
        <v>4.5</v>
      </c>
      <c r="F2736" s="79">
        <v>13875376229.424908</v>
      </c>
    </row>
    <row r="2737" spans="1:6" ht="15.6">
      <c r="A2737" s="77" t="s">
        <v>2267</v>
      </c>
      <c r="B2737" s="77" t="s">
        <v>1144</v>
      </c>
      <c r="C2737" s="78">
        <v>138.22791115632413</v>
      </c>
      <c r="D2737" s="79">
        <v>4100000000</v>
      </c>
      <c r="E2737" s="80">
        <v>12.5</v>
      </c>
      <c r="F2737" s="79">
        <v>138375000000</v>
      </c>
    </row>
    <row r="2738" spans="1:6" ht="15.6">
      <c r="A2738" s="77" t="s">
        <v>1059</v>
      </c>
      <c r="B2738" s="77" t="s">
        <v>1060</v>
      </c>
      <c r="C2738" s="80">
        <v>138.23111111111112</v>
      </c>
      <c r="D2738" s="79">
        <v>644263382.29735041</v>
      </c>
      <c r="E2738" s="78">
        <v>2.3333333333333335</v>
      </c>
      <c r="F2738" s="79">
        <v>4058859308.4733081</v>
      </c>
    </row>
    <row r="2739" spans="1:6" ht="15.6">
      <c r="A2739" s="77" t="s">
        <v>1032</v>
      </c>
      <c r="B2739" s="77" t="s">
        <v>1344</v>
      </c>
      <c r="C2739" s="80">
        <v>138.25424594572371</v>
      </c>
      <c r="D2739" s="79">
        <v>410710352.40520376</v>
      </c>
      <c r="E2739" s="80">
        <v>46</v>
      </c>
      <c r="F2739" s="79">
        <v>51010225768.726311</v>
      </c>
    </row>
    <row r="2740" spans="1:6" ht="15.6">
      <c r="A2740" s="77" t="s">
        <v>1059</v>
      </c>
      <c r="B2740" s="77" t="s">
        <v>1071</v>
      </c>
      <c r="C2740" s="80">
        <v>138.26837837837834</v>
      </c>
      <c r="D2740" s="79">
        <v>1364424988.222858</v>
      </c>
      <c r="E2740" s="78">
        <v>4.5</v>
      </c>
      <c r="F2740" s="79">
        <v>16577763606.907726</v>
      </c>
    </row>
    <row r="2741" spans="1:6" ht="15.6">
      <c r="A2741" s="77" t="s">
        <v>2267</v>
      </c>
      <c r="B2741" s="77" t="s">
        <v>1137</v>
      </c>
      <c r="C2741" s="78">
        <v>138.30636363636361</v>
      </c>
      <c r="D2741" s="79">
        <v>1100000000</v>
      </c>
      <c r="E2741" s="80">
        <v>21.25</v>
      </c>
      <c r="F2741" s="79">
        <v>63112500000.000008</v>
      </c>
    </row>
    <row r="2742" spans="1:6" ht="15.6">
      <c r="A2742" s="77" t="s">
        <v>1059</v>
      </c>
      <c r="B2742" s="77" t="s">
        <v>1060</v>
      </c>
      <c r="C2742" s="80">
        <v>138.3138888888889</v>
      </c>
      <c r="D2742" s="79">
        <v>558754451.09477985</v>
      </c>
      <c r="E2742" s="78">
        <v>2.3333333333333335</v>
      </c>
      <c r="F2742" s="79">
        <v>3520153041.8971138</v>
      </c>
    </row>
    <row r="2743" spans="1:6" ht="15.6">
      <c r="A2743" s="77" t="s">
        <v>2267</v>
      </c>
      <c r="B2743" s="77" t="s">
        <v>1144</v>
      </c>
      <c r="C2743" s="78">
        <v>138.3148151915903</v>
      </c>
      <c r="D2743" s="79">
        <v>2100000000</v>
      </c>
      <c r="E2743" s="80">
        <v>12.5</v>
      </c>
      <c r="F2743" s="79">
        <v>70875000000</v>
      </c>
    </row>
    <row r="2744" spans="1:6" ht="15.6">
      <c r="A2744" s="77" t="s">
        <v>1059</v>
      </c>
      <c r="B2744" s="77" t="s">
        <v>1071</v>
      </c>
      <c r="C2744" s="80">
        <v>138.31999999999996</v>
      </c>
      <c r="D2744" s="79">
        <v>760480923.14903927</v>
      </c>
      <c r="E2744" s="78">
        <v>4.5</v>
      </c>
      <c r="F2744" s="79">
        <v>9239843216.260828</v>
      </c>
    </row>
    <row r="2745" spans="1:6" ht="15.6">
      <c r="A2745" s="77" t="s">
        <v>1059</v>
      </c>
      <c r="B2745" s="77" t="s">
        <v>1071</v>
      </c>
      <c r="C2745" s="80">
        <v>138.37162162162159</v>
      </c>
      <c r="D2745" s="79">
        <v>1276519696.69892</v>
      </c>
      <c r="E2745" s="78">
        <v>4.5</v>
      </c>
      <c r="F2745" s="79">
        <v>15509714314.891878</v>
      </c>
    </row>
    <row r="2746" spans="1:6" ht="15.6">
      <c r="A2746" s="77" t="s">
        <v>1059</v>
      </c>
      <c r="B2746" s="77" t="s">
        <v>1060</v>
      </c>
      <c r="C2746" s="80">
        <v>138.39666666666668</v>
      </c>
      <c r="D2746" s="79">
        <v>900638011.96767783</v>
      </c>
      <c r="E2746" s="78">
        <v>2.3333333333333335</v>
      </c>
      <c r="F2746" s="79">
        <v>5674019475.3963709</v>
      </c>
    </row>
    <row r="2747" spans="1:6" ht="15.6">
      <c r="A2747" s="77" t="s">
        <v>1059</v>
      </c>
      <c r="B2747" s="77" t="s">
        <v>1071</v>
      </c>
      <c r="C2747" s="80">
        <v>138.42324324324321</v>
      </c>
      <c r="D2747" s="79">
        <v>1006953862.9779955</v>
      </c>
      <c r="E2747" s="78">
        <v>4.5</v>
      </c>
      <c r="F2747" s="79">
        <v>12234489435.182648</v>
      </c>
    </row>
    <row r="2748" spans="1:6" ht="15.6">
      <c r="A2748" s="77" t="s">
        <v>1032</v>
      </c>
      <c r="B2748" s="77" t="s">
        <v>1344</v>
      </c>
      <c r="C2748" s="80">
        <v>138.46517238372746</v>
      </c>
      <c r="D2748" s="79">
        <v>367478779.06321961</v>
      </c>
      <c r="E2748" s="80">
        <v>46</v>
      </c>
      <c r="F2748" s="79">
        <v>45640864359.651878</v>
      </c>
    </row>
    <row r="2749" spans="1:6" ht="15.6">
      <c r="A2749" s="77" t="s">
        <v>1059</v>
      </c>
      <c r="B2749" s="77" t="s">
        <v>1071</v>
      </c>
      <c r="C2749" s="80">
        <v>138.47486486486483</v>
      </c>
      <c r="D2749" s="79">
        <v>1175529001.783618</v>
      </c>
      <c r="E2749" s="78">
        <v>4.5</v>
      </c>
      <c r="F2749" s="79">
        <v>14282677371.670961</v>
      </c>
    </row>
    <row r="2750" spans="1:6" ht="15.6">
      <c r="A2750" s="77" t="s">
        <v>1059</v>
      </c>
      <c r="B2750" s="77" t="s">
        <v>1060</v>
      </c>
      <c r="C2750" s="80">
        <v>138.47944444444445</v>
      </c>
      <c r="D2750" s="79">
        <v>526083475.33310068</v>
      </c>
      <c r="E2750" s="78">
        <v>2.3333333333333335</v>
      </c>
      <c r="F2750" s="79">
        <v>3314325894.5985346</v>
      </c>
    </row>
    <row r="2751" spans="1:6" ht="15.6">
      <c r="A2751" s="77" t="s">
        <v>1059</v>
      </c>
      <c r="B2751" s="77" t="s">
        <v>1071</v>
      </c>
      <c r="C2751" s="80">
        <v>138.52648648648645</v>
      </c>
      <c r="D2751" s="79">
        <v>1340289179.9217269</v>
      </c>
      <c r="E2751" s="78">
        <v>4.5</v>
      </c>
      <c r="F2751" s="79">
        <v>16284513536.048983</v>
      </c>
    </row>
    <row r="2752" spans="1:6" ht="15.6">
      <c r="A2752" s="77" t="s">
        <v>1059</v>
      </c>
      <c r="B2752" s="77" t="s">
        <v>1060</v>
      </c>
      <c r="C2752" s="80">
        <v>138.56222222222223</v>
      </c>
      <c r="D2752" s="79">
        <v>911672006.45984745</v>
      </c>
      <c r="E2752" s="78">
        <v>2.3333333333333335</v>
      </c>
      <c r="F2752" s="79">
        <v>5743533640.6970396</v>
      </c>
    </row>
    <row r="2753" spans="1:6" ht="15.6">
      <c r="A2753" s="77" t="s">
        <v>1032</v>
      </c>
      <c r="B2753" s="77" t="s">
        <v>1344</v>
      </c>
      <c r="C2753" s="80">
        <v>138.57333893828533</v>
      </c>
      <c r="D2753" s="79">
        <v>401740802.80214721</v>
      </c>
      <c r="E2753" s="80">
        <v>46</v>
      </c>
      <c r="F2753" s="79">
        <v>49896207708.026688</v>
      </c>
    </row>
    <row r="2754" spans="1:6" ht="15.6">
      <c r="A2754" s="77" t="s">
        <v>1059</v>
      </c>
      <c r="B2754" s="77" t="s">
        <v>1071</v>
      </c>
      <c r="C2754" s="80">
        <v>138.57810810810807</v>
      </c>
      <c r="D2754" s="79">
        <v>1263382312.0925519</v>
      </c>
      <c r="E2754" s="78">
        <v>4.5</v>
      </c>
      <c r="F2754" s="79">
        <v>15350095091.924507</v>
      </c>
    </row>
    <row r="2755" spans="1:6" ht="15.6">
      <c r="A2755" s="77" t="s">
        <v>1059</v>
      </c>
      <c r="B2755" s="77" t="s">
        <v>1071</v>
      </c>
      <c r="C2755" s="80">
        <v>138.62972972972969</v>
      </c>
      <c r="D2755" s="79">
        <v>815202816.36573744</v>
      </c>
      <c r="E2755" s="78">
        <v>4.5</v>
      </c>
      <c r="F2755" s="79">
        <v>9904714218.8437119</v>
      </c>
    </row>
    <row r="2756" spans="1:6" ht="15.6">
      <c r="A2756" s="77" t="s">
        <v>1059</v>
      </c>
      <c r="B2756" s="77" t="s">
        <v>1060</v>
      </c>
      <c r="C2756" s="80">
        <v>138.64500000000001</v>
      </c>
      <c r="D2756" s="79">
        <v>1046320827.0306348</v>
      </c>
      <c r="E2756" s="78">
        <v>2.3333333333333335</v>
      </c>
      <c r="F2756" s="79">
        <v>6591821210.2930002</v>
      </c>
    </row>
    <row r="2757" spans="1:6" ht="15.6">
      <c r="A2757" s="77" t="s">
        <v>1059</v>
      </c>
      <c r="B2757" s="77" t="s">
        <v>1071</v>
      </c>
      <c r="C2757" s="80">
        <v>138.68135135135131</v>
      </c>
      <c r="D2757" s="79">
        <v>588385274.67785907</v>
      </c>
      <c r="E2757" s="78">
        <v>4.5</v>
      </c>
      <c r="F2757" s="79">
        <v>7148881087.335988</v>
      </c>
    </row>
    <row r="2758" spans="1:6" ht="15.6">
      <c r="A2758" s="77" t="s">
        <v>1059</v>
      </c>
      <c r="B2758" s="77" t="s">
        <v>1060</v>
      </c>
      <c r="C2758" s="80">
        <v>138.72777777777779</v>
      </c>
      <c r="D2758" s="79">
        <v>1270043000.6423404</v>
      </c>
      <c r="E2758" s="78">
        <v>2.3333333333333335</v>
      </c>
      <c r="F2758" s="79">
        <v>8001270904.0467453</v>
      </c>
    </row>
    <row r="2759" spans="1:6" ht="15.6">
      <c r="A2759" s="77" t="s">
        <v>1059</v>
      </c>
      <c r="B2759" s="77" t="s">
        <v>1071</v>
      </c>
      <c r="C2759" s="80">
        <v>138.73297297297293</v>
      </c>
      <c r="D2759" s="79">
        <v>1107719104.7939081</v>
      </c>
      <c r="E2759" s="78">
        <v>4.5</v>
      </c>
      <c r="F2759" s="79">
        <v>13458787123.245983</v>
      </c>
    </row>
    <row r="2760" spans="1:6" ht="15.6">
      <c r="A2760" s="77" t="s">
        <v>1032</v>
      </c>
      <c r="B2760" s="77" t="s">
        <v>1344</v>
      </c>
      <c r="C2760" s="80">
        <v>138.74099805694343</v>
      </c>
      <c r="D2760" s="79">
        <v>424810077.83008295</v>
      </c>
      <c r="E2760" s="80">
        <v>46</v>
      </c>
      <c r="F2760" s="79">
        <v>52761411666.496307</v>
      </c>
    </row>
    <row r="2761" spans="1:6" ht="15.6">
      <c r="A2761" s="77" t="s">
        <v>2267</v>
      </c>
      <c r="B2761" s="77" t="s">
        <v>1144</v>
      </c>
      <c r="C2761" s="78">
        <v>138.77055612071882</v>
      </c>
      <c r="D2761" s="79">
        <v>3600000000</v>
      </c>
      <c r="E2761" s="80">
        <v>12.5</v>
      </c>
      <c r="F2761" s="79">
        <v>121500000000.00002</v>
      </c>
    </row>
    <row r="2762" spans="1:6" ht="15.6">
      <c r="A2762" s="77" t="s">
        <v>1059</v>
      </c>
      <c r="B2762" s="77" t="s">
        <v>1071</v>
      </c>
      <c r="C2762" s="80">
        <v>138.78459459459455</v>
      </c>
      <c r="D2762" s="79">
        <v>1218381425.2849522</v>
      </c>
      <c r="E2762" s="78">
        <v>4.5</v>
      </c>
      <c r="F2762" s="79">
        <v>14803334317.21217</v>
      </c>
    </row>
    <row r="2763" spans="1:6" ht="15.6">
      <c r="A2763" s="77" t="s">
        <v>1059</v>
      </c>
      <c r="B2763" s="77" t="s">
        <v>1060</v>
      </c>
      <c r="C2763" s="80">
        <v>138.81055555555557</v>
      </c>
      <c r="D2763" s="79">
        <v>724850888.71761394</v>
      </c>
      <c r="E2763" s="78">
        <v>2.3333333333333335</v>
      </c>
      <c r="F2763" s="79">
        <v>4566560598.9209681</v>
      </c>
    </row>
    <row r="2764" spans="1:6" ht="15.6">
      <c r="A2764" s="77" t="s">
        <v>1059</v>
      </c>
      <c r="B2764" s="77" t="s">
        <v>1071</v>
      </c>
      <c r="C2764" s="80">
        <v>138.83621621621617</v>
      </c>
      <c r="D2764" s="79">
        <v>1504975124.3781095</v>
      </c>
      <c r="E2764" s="78">
        <v>4.5</v>
      </c>
      <c r="F2764" s="79">
        <v>18285447761.194031</v>
      </c>
    </row>
    <row r="2765" spans="1:6" ht="15.6">
      <c r="A2765" s="77" t="s">
        <v>2267</v>
      </c>
      <c r="B2765" s="77" t="s">
        <v>1137</v>
      </c>
      <c r="C2765" s="78">
        <v>138.86855993563955</v>
      </c>
      <c r="D2765" s="79">
        <v>1400000000</v>
      </c>
      <c r="E2765" s="80">
        <v>21.25</v>
      </c>
      <c r="F2765" s="79">
        <v>80325000000</v>
      </c>
    </row>
    <row r="2766" spans="1:6" ht="15.6">
      <c r="A2766" s="77" t="s">
        <v>1032</v>
      </c>
      <c r="B2766" s="77" t="s">
        <v>1344</v>
      </c>
      <c r="C2766" s="80">
        <v>138.88161510101051</v>
      </c>
      <c r="D2766" s="79">
        <v>390125315.75866842</v>
      </c>
      <c r="E2766" s="80">
        <v>46</v>
      </c>
      <c r="F2766" s="79">
        <v>48453564217.226616</v>
      </c>
    </row>
    <row r="2767" spans="1:6" ht="15.6">
      <c r="A2767" s="77" t="s">
        <v>1059</v>
      </c>
      <c r="B2767" s="77" t="s">
        <v>1071</v>
      </c>
      <c r="C2767" s="80">
        <v>138.88783783783779</v>
      </c>
      <c r="D2767" s="79">
        <v>844764616.22523236</v>
      </c>
      <c r="E2767" s="78">
        <v>4.5</v>
      </c>
      <c r="F2767" s="79">
        <v>10263890087.136574</v>
      </c>
    </row>
    <row r="2768" spans="1:6" ht="15.6">
      <c r="A2768" s="77" t="s">
        <v>1059</v>
      </c>
      <c r="B2768" s="77" t="s">
        <v>1060</v>
      </c>
      <c r="C2768" s="80">
        <v>138.89333333333335</v>
      </c>
      <c r="D2768" s="79">
        <v>806878241.57047665</v>
      </c>
      <c r="E2768" s="78">
        <v>2.3333333333333335</v>
      </c>
      <c r="F2768" s="79">
        <v>5083332921.8940029</v>
      </c>
    </row>
    <row r="2769" spans="1:6" ht="15.6">
      <c r="A2769" s="77" t="s">
        <v>1059</v>
      </c>
      <c r="B2769" s="77" t="s">
        <v>1071</v>
      </c>
      <c r="C2769" s="80">
        <v>138.93945945945941</v>
      </c>
      <c r="D2769" s="79">
        <v>2155887230.5140958</v>
      </c>
      <c r="E2769" s="78">
        <v>4.5</v>
      </c>
      <c r="F2769" s="79">
        <v>26194029850.746265</v>
      </c>
    </row>
    <row r="2770" spans="1:6" ht="15.6">
      <c r="A2770" s="77" t="s">
        <v>1032</v>
      </c>
      <c r="B2770" s="77" t="s">
        <v>1344</v>
      </c>
      <c r="C2770" s="80">
        <v>138.94651520812585</v>
      </c>
      <c r="D2770" s="79">
        <v>552097088.74274158</v>
      </c>
      <c r="E2770" s="80">
        <v>46</v>
      </c>
      <c r="F2770" s="79">
        <v>68570458421.848511</v>
      </c>
    </row>
    <row r="2771" spans="1:6" ht="15.6">
      <c r="A2771" s="77" t="s">
        <v>1059</v>
      </c>
      <c r="B2771" s="77" t="s">
        <v>1060</v>
      </c>
      <c r="C2771" s="80">
        <v>138.97611111111112</v>
      </c>
      <c r="D2771" s="79">
        <v>550345617.04750586</v>
      </c>
      <c r="E2771" s="78">
        <v>2.3333333333333335</v>
      </c>
      <c r="F2771" s="79">
        <v>3467177387.3992872</v>
      </c>
    </row>
    <row r="2772" spans="1:6" ht="15.6">
      <c r="A2772" s="77" t="s">
        <v>2267</v>
      </c>
      <c r="B2772" s="77" t="s">
        <v>1144</v>
      </c>
      <c r="C2772" s="78">
        <v>138.98276364869443</v>
      </c>
      <c r="D2772" s="79">
        <v>1500000000</v>
      </c>
      <c r="E2772" s="80">
        <v>12.5</v>
      </c>
      <c r="F2772" s="79">
        <v>50625000000</v>
      </c>
    </row>
    <row r="2773" spans="1:6" ht="15.6">
      <c r="A2773" s="77" t="s">
        <v>1059</v>
      </c>
      <c r="B2773" s="77" t="s">
        <v>1071</v>
      </c>
      <c r="C2773" s="80">
        <v>138.99108108108103</v>
      </c>
      <c r="D2773" s="79">
        <v>1531185415.9092622</v>
      </c>
      <c r="E2773" s="78">
        <v>4.5</v>
      </c>
      <c r="F2773" s="79">
        <v>18603902803.297535</v>
      </c>
    </row>
    <row r="2774" spans="1:6" ht="15.6">
      <c r="A2774" s="77" t="s">
        <v>1032</v>
      </c>
      <c r="B2774" s="77" t="s">
        <v>1344</v>
      </c>
      <c r="C2774" s="80">
        <v>139.01682373015939</v>
      </c>
      <c r="D2774" s="79">
        <v>465137121.00187171</v>
      </c>
      <c r="E2774" s="80">
        <v>46</v>
      </c>
      <c r="F2774" s="79">
        <v>57770030428.432465</v>
      </c>
    </row>
    <row r="2775" spans="1:6" ht="15.6">
      <c r="A2775" s="77" t="s">
        <v>1059</v>
      </c>
      <c r="B2775" s="77" t="s">
        <v>1071</v>
      </c>
      <c r="C2775" s="80">
        <v>139.04270270270266</v>
      </c>
      <c r="D2775" s="79">
        <v>1936364306.9659934</v>
      </c>
      <c r="E2775" s="78">
        <v>4.5</v>
      </c>
      <c r="F2775" s="79">
        <v>23526826329.636818</v>
      </c>
    </row>
    <row r="2776" spans="1:6" ht="15.6">
      <c r="A2776" s="77" t="s">
        <v>1059</v>
      </c>
      <c r="B2776" s="77" t="s">
        <v>1060</v>
      </c>
      <c r="C2776" s="80">
        <v>139.0588888888889</v>
      </c>
      <c r="D2776" s="79">
        <v>996326666.33779323</v>
      </c>
      <c r="E2776" s="78">
        <v>2.3333333333333335</v>
      </c>
      <c r="F2776" s="79">
        <v>6276857997.9280987</v>
      </c>
    </row>
    <row r="2777" spans="1:6" ht="15.6">
      <c r="A2777" s="77" t="s">
        <v>1032</v>
      </c>
      <c r="B2777" s="77" t="s">
        <v>1344</v>
      </c>
      <c r="C2777" s="80">
        <v>139.07090700743834</v>
      </c>
      <c r="D2777" s="79">
        <v>425132275.1322751</v>
      </c>
      <c r="E2777" s="80">
        <v>46</v>
      </c>
      <c r="F2777" s="79">
        <v>52801428571.428574</v>
      </c>
    </row>
    <row r="2778" spans="1:6" ht="15.6">
      <c r="A2778" s="77" t="s">
        <v>1059</v>
      </c>
      <c r="B2778" s="77" t="s">
        <v>1071</v>
      </c>
      <c r="C2778" s="80">
        <v>139.09432432432428</v>
      </c>
      <c r="D2778" s="79">
        <v>1161524877.7107363</v>
      </c>
      <c r="E2778" s="78">
        <v>4.5</v>
      </c>
      <c r="F2778" s="79">
        <v>14112527264.185446</v>
      </c>
    </row>
    <row r="2779" spans="1:6" ht="15.6">
      <c r="A2779" s="77" t="s">
        <v>2267</v>
      </c>
      <c r="B2779" s="77" t="s">
        <v>1144</v>
      </c>
      <c r="C2779" s="78">
        <v>139.13434045439126</v>
      </c>
      <c r="D2779" s="79">
        <v>1400000000</v>
      </c>
      <c r="E2779" s="80">
        <v>12.5</v>
      </c>
      <c r="F2779" s="79">
        <v>47250000000</v>
      </c>
    </row>
    <row r="2780" spans="1:6" ht="15.6">
      <c r="A2780" s="77" t="s">
        <v>1059</v>
      </c>
      <c r="B2780" s="77" t="s">
        <v>1060</v>
      </c>
      <c r="C2780" s="80">
        <v>139.14166666666668</v>
      </c>
      <c r="D2780" s="79">
        <v>984824903.40802181</v>
      </c>
      <c r="E2780" s="78">
        <v>2.3333333333333335</v>
      </c>
      <c r="F2780" s="79">
        <v>6204396891.4705381</v>
      </c>
    </row>
    <row r="2781" spans="1:6" ht="15.6">
      <c r="A2781" s="77" t="s">
        <v>1059</v>
      </c>
      <c r="B2781" s="77" t="s">
        <v>1071</v>
      </c>
      <c r="C2781" s="80">
        <v>139.1459459459459</v>
      </c>
      <c r="D2781" s="79">
        <v>1308414522.5164268</v>
      </c>
      <c r="E2781" s="78">
        <v>4.5</v>
      </c>
      <c r="F2781" s="79">
        <v>15897236448.574585</v>
      </c>
    </row>
    <row r="2782" spans="1:6" ht="15.6">
      <c r="A2782" s="77" t="s">
        <v>1032</v>
      </c>
      <c r="B2782" s="77" t="s">
        <v>1344</v>
      </c>
      <c r="C2782" s="80">
        <v>139.14662394439009</v>
      </c>
      <c r="D2782" s="79">
        <v>496469830.13232368</v>
      </c>
      <c r="E2782" s="80">
        <v>46</v>
      </c>
      <c r="F2782" s="79">
        <v>61661552902.434608</v>
      </c>
    </row>
    <row r="2783" spans="1:6" ht="15.6">
      <c r="A2783" s="77" t="s">
        <v>1059</v>
      </c>
      <c r="B2783" s="77" t="s">
        <v>1071</v>
      </c>
      <c r="C2783" s="80">
        <v>139.19756756756752</v>
      </c>
      <c r="D2783" s="79">
        <v>1108166333.4418252</v>
      </c>
      <c r="E2783" s="78">
        <v>4.5</v>
      </c>
      <c r="F2783" s="79">
        <v>13464220951.318178</v>
      </c>
    </row>
    <row r="2784" spans="1:6" ht="15.6">
      <c r="A2784" s="77" t="s">
        <v>1032</v>
      </c>
      <c r="B2784" s="77" t="s">
        <v>1344</v>
      </c>
      <c r="C2784" s="80">
        <v>139.20070722166903</v>
      </c>
      <c r="D2784" s="79">
        <v>491666228.55393457</v>
      </c>
      <c r="E2784" s="80">
        <v>46</v>
      </c>
      <c r="F2784" s="79">
        <v>61064945586.398682</v>
      </c>
    </row>
    <row r="2785" spans="1:6" ht="15.6">
      <c r="A2785" s="77" t="s">
        <v>1059</v>
      </c>
      <c r="B2785" s="77" t="s">
        <v>1060</v>
      </c>
      <c r="C2785" s="80">
        <v>139.22444444444446</v>
      </c>
      <c r="D2785" s="79">
        <v>942594445.74559438</v>
      </c>
      <c r="E2785" s="78">
        <v>2.3333333333333335</v>
      </c>
      <c r="F2785" s="79">
        <v>5938345008.1972456</v>
      </c>
    </row>
    <row r="2786" spans="1:6" ht="15.6">
      <c r="A2786" s="77" t="s">
        <v>1059</v>
      </c>
      <c r="B2786" s="77" t="s">
        <v>1071</v>
      </c>
      <c r="C2786" s="80">
        <v>139.24918918918914</v>
      </c>
      <c r="D2786" s="79">
        <v>1001949592.3310186</v>
      </c>
      <c r="E2786" s="78">
        <v>4.5</v>
      </c>
      <c r="F2786" s="79">
        <v>12173687546.821878</v>
      </c>
    </row>
    <row r="2787" spans="1:6" ht="15.6">
      <c r="A2787" s="77" t="s">
        <v>1032</v>
      </c>
      <c r="B2787" s="77" t="s">
        <v>1344</v>
      </c>
      <c r="C2787" s="80">
        <v>139.29264940337541</v>
      </c>
      <c r="D2787" s="79">
        <v>454052146.66851151</v>
      </c>
      <c r="E2787" s="80">
        <v>46</v>
      </c>
      <c r="F2787" s="79">
        <v>56393276616.229134</v>
      </c>
    </row>
    <row r="2788" spans="1:6" ht="15.6">
      <c r="A2788" s="77" t="s">
        <v>1059</v>
      </c>
      <c r="B2788" s="77" t="s">
        <v>1071</v>
      </c>
      <c r="C2788" s="80">
        <v>139.30081081081076</v>
      </c>
      <c r="D2788" s="79">
        <v>907960951.45880222</v>
      </c>
      <c r="E2788" s="78">
        <v>4.5</v>
      </c>
      <c r="F2788" s="79">
        <v>11031725560.224447</v>
      </c>
    </row>
    <row r="2789" spans="1:6" ht="15.6">
      <c r="A2789" s="77" t="s">
        <v>1059</v>
      </c>
      <c r="B2789" s="77" t="s">
        <v>1060</v>
      </c>
      <c r="C2789" s="80">
        <v>139.30722222222224</v>
      </c>
      <c r="D2789" s="79">
        <v>479258213.46788532</v>
      </c>
      <c r="E2789" s="78">
        <v>2.3333333333333335</v>
      </c>
      <c r="F2789" s="79">
        <v>3019326744.8476782</v>
      </c>
    </row>
    <row r="2790" spans="1:6" ht="15.6">
      <c r="A2790" s="83" t="s">
        <v>2267</v>
      </c>
      <c r="B2790" s="77" t="s">
        <v>1156</v>
      </c>
      <c r="C2790" s="80">
        <v>139.33138297872338</v>
      </c>
      <c r="D2790" s="82">
        <v>500000000</v>
      </c>
      <c r="E2790" s="80">
        <v>10</v>
      </c>
      <c r="F2790" s="79">
        <v>13500000000</v>
      </c>
    </row>
    <row r="2791" spans="1:6" ht="15.6">
      <c r="A2791" s="77" t="s">
        <v>1059</v>
      </c>
      <c r="B2791" s="77" t="s">
        <v>1071</v>
      </c>
      <c r="C2791" s="80">
        <v>139.35243243243238</v>
      </c>
      <c r="D2791" s="79">
        <v>669871836.42711973</v>
      </c>
      <c r="E2791" s="78">
        <v>4.5</v>
      </c>
      <c r="F2791" s="79">
        <v>8138942812.5895061</v>
      </c>
    </row>
    <row r="2792" spans="1:6" ht="15.6">
      <c r="A2792" s="77" t="s">
        <v>2267</v>
      </c>
      <c r="B2792" s="77" t="s">
        <v>1137</v>
      </c>
      <c r="C2792" s="80">
        <v>139.38999999999993</v>
      </c>
      <c r="D2792" s="79">
        <v>750000000</v>
      </c>
      <c r="E2792" s="80">
        <v>17.5</v>
      </c>
      <c r="F2792" s="79">
        <v>35437500000</v>
      </c>
    </row>
    <row r="2793" spans="1:6" ht="15.6">
      <c r="A2793" s="77" t="s">
        <v>1032</v>
      </c>
      <c r="B2793" s="77" t="s">
        <v>1344</v>
      </c>
      <c r="C2793" s="80">
        <v>139.38999999999996</v>
      </c>
      <c r="D2793" s="79">
        <v>469779726.57532716</v>
      </c>
      <c r="E2793" s="80">
        <v>46</v>
      </c>
      <c r="F2793" s="79">
        <v>58346642040.65564</v>
      </c>
    </row>
    <row r="2794" spans="1:6" ht="15.6">
      <c r="A2794" s="83" t="s">
        <v>2267</v>
      </c>
      <c r="B2794" s="77" t="s">
        <v>1156</v>
      </c>
      <c r="C2794" s="80">
        <v>139.38999999999999</v>
      </c>
      <c r="D2794" s="82">
        <v>200000000</v>
      </c>
      <c r="E2794" s="80">
        <v>10</v>
      </c>
      <c r="F2794" s="79">
        <v>5400000000</v>
      </c>
    </row>
    <row r="2795" spans="1:6" ht="15.6">
      <c r="A2795" s="77" t="s">
        <v>2267</v>
      </c>
      <c r="B2795" s="77" t="s">
        <v>1137</v>
      </c>
      <c r="C2795" s="78">
        <v>139.38999999999999</v>
      </c>
      <c r="D2795" s="79">
        <v>1900000000</v>
      </c>
      <c r="E2795" s="80">
        <v>21.25</v>
      </c>
      <c r="F2795" s="79">
        <v>109012500000</v>
      </c>
    </row>
    <row r="2796" spans="1:6" ht="15.6">
      <c r="A2796" s="77" t="s">
        <v>2267</v>
      </c>
      <c r="B2796" s="77" t="s">
        <v>1144</v>
      </c>
      <c r="C2796" s="78">
        <v>139.38999999999999</v>
      </c>
      <c r="D2796" s="79">
        <v>3100000000</v>
      </c>
      <c r="E2796" s="80">
        <v>14.285714285714285</v>
      </c>
      <c r="F2796" s="79">
        <v>119571428571.42856</v>
      </c>
    </row>
    <row r="2797" spans="1:6" ht="15.6">
      <c r="A2797" s="77" t="s">
        <v>1059</v>
      </c>
      <c r="B2797" s="77" t="s">
        <v>1060</v>
      </c>
      <c r="C2797" s="80">
        <v>139.39000000000001</v>
      </c>
      <c r="D2797" s="79">
        <v>1363351803.5796859</v>
      </c>
      <c r="E2797" s="78">
        <v>2.3333333333333335</v>
      </c>
      <c r="F2797" s="79">
        <v>8589116362.552022</v>
      </c>
    </row>
    <row r="2798" spans="1:6" ht="15.6">
      <c r="A2798" s="81" t="s">
        <v>2267</v>
      </c>
      <c r="B2798" s="81" t="s">
        <v>1147</v>
      </c>
      <c r="C2798" s="78">
        <v>139.39000000000007</v>
      </c>
      <c r="D2798" s="82">
        <v>2300000000</v>
      </c>
      <c r="E2798" s="78">
        <v>27.5</v>
      </c>
      <c r="F2798" s="82">
        <v>170775000000</v>
      </c>
    </row>
    <row r="2799" spans="1:6" ht="15.6">
      <c r="A2799" s="77" t="s">
        <v>1059</v>
      </c>
      <c r="B2799" s="77" t="s">
        <v>1071</v>
      </c>
      <c r="C2799" s="80">
        <v>139.404054054054</v>
      </c>
      <c r="D2799" s="79">
        <v>663646465.41175067</v>
      </c>
      <c r="E2799" s="78">
        <v>17.5</v>
      </c>
      <c r="F2799" s="79">
        <v>31357295490.705223</v>
      </c>
    </row>
    <row r="2800" spans="1:6" ht="15.6">
      <c r="A2800" s="77" t="s">
        <v>2267</v>
      </c>
      <c r="B2800" s="77" t="s">
        <v>2370</v>
      </c>
      <c r="C2800" s="80">
        <v>139.41286307053943</v>
      </c>
      <c r="D2800" s="79">
        <v>400000000</v>
      </c>
      <c r="E2800" s="80">
        <v>46.346153846153946</v>
      </c>
      <c r="F2800" s="79">
        <v>50053846153.846268</v>
      </c>
    </row>
    <row r="2801" spans="1:6" ht="15.6">
      <c r="A2801" s="77" t="s">
        <v>1059</v>
      </c>
      <c r="B2801" s="77" t="s">
        <v>1071</v>
      </c>
      <c r="C2801" s="80">
        <v>139.45567567567562</v>
      </c>
      <c r="D2801" s="79">
        <v>878648289.49713969</v>
      </c>
      <c r="E2801" s="78">
        <v>17.5</v>
      </c>
      <c r="F2801" s="79">
        <v>41516131678.739853</v>
      </c>
    </row>
    <row r="2802" spans="1:6" ht="15.6">
      <c r="A2802" s="77" t="s">
        <v>1059</v>
      </c>
      <c r="B2802" s="77" t="s">
        <v>1060</v>
      </c>
      <c r="C2802" s="80">
        <v>139.47277777777779</v>
      </c>
      <c r="D2802" s="79">
        <v>1542215768.2691152</v>
      </c>
      <c r="E2802" s="78">
        <v>7.0000000000000009</v>
      </c>
      <c r="F2802" s="79">
        <v>29147878020.286285</v>
      </c>
    </row>
    <row r="2803" spans="1:6" ht="15.6">
      <c r="A2803" s="77" t="s">
        <v>2267</v>
      </c>
      <c r="B2803" s="77" t="s">
        <v>1144</v>
      </c>
      <c r="C2803" s="78">
        <v>139.50680793507664</v>
      </c>
      <c r="D2803" s="79">
        <v>3500000000</v>
      </c>
      <c r="E2803" s="80">
        <v>14.285714285714285</v>
      </c>
      <c r="F2803" s="79">
        <v>135000000000.00002</v>
      </c>
    </row>
    <row r="2804" spans="1:6" ht="15.6">
      <c r="A2804" s="77" t="s">
        <v>1059</v>
      </c>
      <c r="B2804" s="77" t="s">
        <v>1071</v>
      </c>
      <c r="C2804" s="80">
        <v>139.50729729729724</v>
      </c>
      <c r="D2804" s="79">
        <v>619690816.05200529</v>
      </c>
      <c r="E2804" s="78">
        <v>17.5</v>
      </c>
      <c r="F2804" s="79">
        <v>29280391058.457253</v>
      </c>
    </row>
    <row r="2805" spans="1:6" ht="15.6">
      <c r="A2805" s="77" t="s">
        <v>1032</v>
      </c>
      <c r="B2805" s="77" t="s">
        <v>1344</v>
      </c>
      <c r="C2805" s="80">
        <v>139.54684228882167</v>
      </c>
      <c r="D2805" s="79">
        <v>532825110.75852978</v>
      </c>
      <c r="E2805" s="80">
        <v>46</v>
      </c>
      <c r="F2805" s="79">
        <v>66176878756.209396</v>
      </c>
    </row>
    <row r="2806" spans="1:6" ht="15.6">
      <c r="A2806" s="77" t="s">
        <v>2267</v>
      </c>
      <c r="B2806" s="77" t="s">
        <v>1137</v>
      </c>
      <c r="C2806" s="78">
        <v>139.55251492919297</v>
      </c>
      <c r="D2806" s="79">
        <v>1500000000</v>
      </c>
      <c r="E2806" s="80">
        <v>21.25</v>
      </c>
      <c r="F2806" s="79">
        <v>86062500000</v>
      </c>
    </row>
    <row r="2807" spans="1:6" ht="15.6">
      <c r="A2807" s="83" t="s">
        <v>2267</v>
      </c>
      <c r="B2807" s="77" t="s">
        <v>1156</v>
      </c>
      <c r="C2807" s="80">
        <v>139.55384839650145</v>
      </c>
      <c r="D2807" s="82">
        <v>490000000</v>
      </c>
      <c r="E2807" s="80">
        <v>8.75</v>
      </c>
      <c r="F2807" s="79">
        <v>11576250000</v>
      </c>
    </row>
    <row r="2808" spans="1:6" ht="15.6">
      <c r="A2808" s="77" t="s">
        <v>1059</v>
      </c>
      <c r="B2808" s="77" t="s">
        <v>1060</v>
      </c>
      <c r="C2808" s="80">
        <v>139.55555555555557</v>
      </c>
      <c r="D2808" s="79">
        <v>1345605837.3249357</v>
      </c>
      <c r="E2808" s="78">
        <v>7.0000000000000009</v>
      </c>
      <c r="F2808" s="79">
        <v>25431950325.441292</v>
      </c>
    </row>
    <row r="2809" spans="1:6" ht="15.6">
      <c r="A2809" s="77" t="s">
        <v>1059</v>
      </c>
      <c r="B2809" s="77" t="s">
        <v>1071</v>
      </c>
      <c r="C2809" s="80">
        <v>139.55891891891886</v>
      </c>
      <c r="D2809" s="79">
        <v>1013455491.5470389</v>
      </c>
      <c r="E2809" s="78">
        <v>17.5</v>
      </c>
      <c r="F2809" s="79">
        <v>47885771975.597595</v>
      </c>
    </row>
    <row r="2810" spans="1:6" ht="15.6">
      <c r="A2810" s="77" t="s">
        <v>2267</v>
      </c>
      <c r="B2810" s="77" t="s">
        <v>1144</v>
      </c>
      <c r="C2810" s="78">
        <v>139.58544334235046</v>
      </c>
      <c r="D2810" s="79">
        <v>3800000000</v>
      </c>
      <c r="E2810" s="80">
        <v>14.285714285714285</v>
      </c>
      <c r="F2810" s="79">
        <v>146571428571.42856</v>
      </c>
    </row>
    <row r="2811" spans="1:6" ht="15.6">
      <c r="A2811" s="77" t="s">
        <v>1059</v>
      </c>
      <c r="B2811" s="77" t="s">
        <v>1071</v>
      </c>
      <c r="C2811" s="80">
        <v>139.61054054054048</v>
      </c>
      <c r="D2811" s="79">
        <v>658956871.27277529</v>
      </c>
      <c r="E2811" s="78">
        <v>17.5</v>
      </c>
      <c r="F2811" s="79">
        <v>31135712167.638634</v>
      </c>
    </row>
    <row r="2812" spans="1:6" ht="15.6">
      <c r="A2812" s="77" t="s">
        <v>1032</v>
      </c>
      <c r="B2812" s="77" t="s">
        <v>1344</v>
      </c>
      <c r="C2812" s="80">
        <v>139.62255835387032</v>
      </c>
      <c r="D2812" s="79">
        <v>510955367.93069845</v>
      </c>
      <c r="E2812" s="80">
        <v>46</v>
      </c>
      <c r="F2812" s="79">
        <v>63460656696.992752</v>
      </c>
    </row>
    <row r="2813" spans="1:6" ht="15.6">
      <c r="A2813" s="77" t="s">
        <v>1059</v>
      </c>
      <c r="B2813" s="77" t="s">
        <v>1060</v>
      </c>
      <c r="C2813" s="80">
        <v>139.63833333333335</v>
      </c>
      <c r="D2813" s="79">
        <v>1105965831.3512042</v>
      </c>
      <c r="E2813" s="78">
        <v>7.0000000000000009</v>
      </c>
      <c r="F2813" s="79">
        <v>20902754212.537762</v>
      </c>
    </row>
    <row r="2814" spans="1:6" ht="15.6">
      <c r="A2814" s="77" t="s">
        <v>1059</v>
      </c>
      <c r="B2814" s="77" t="s">
        <v>1071</v>
      </c>
      <c r="C2814" s="80">
        <v>139.6621621621621</v>
      </c>
      <c r="D2814" s="79">
        <v>957064017.1274246</v>
      </c>
      <c r="E2814" s="78">
        <v>17.5</v>
      </c>
      <c r="F2814" s="79">
        <v>45221274809.270813</v>
      </c>
    </row>
    <row r="2815" spans="1:6" ht="15.6">
      <c r="A2815" s="77" t="s">
        <v>1032</v>
      </c>
      <c r="B2815" s="77" t="s">
        <v>1344</v>
      </c>
      <c r="C2815" s="80">
        <v>139.68205091797054</v>
      </c>
      <c r="D2815" s="79">
        <v>521990988.71175051</v>
      </c>
      <c r="E2815" s="80">
        <v>46</v>
      </c>
      <c r="F2815" s="79">
        <v>64831280797.99942</v>
      </c>
    </row>
    <row r="2816" spans="1:6" ht="15.6">
      <c r="A2816" s="77" t="s">
        <v>2267</v>
      </c>
      <c r="B2816" s="77" t="s">
        <v>1137</v>
      </c>
      <c r="C2816" s="78">
        <v>139.69552806688279</v>
      </c>
      <c r="D2816" s="79">
        <v>1100000000</v>
      </c>
      <c r="E2816" s="80">
        <v>20</v>
      </c>
      <c r="F2816" s="79">
        <v>59400000000.000008</v>
      </c>
    </row>
    <row r="2817" spans="1:6" ht="15.6">
      <c r="A2817" s="77" t="s">
        <v>1059</v>
      </c>
      <c r="B2817" s="77" t="s">
        <v>1071</v>
      </c>
      <c r="C2817" s="80">
        <v>139.71378378378373</v>
      </c>
      <c r="D2817" s="79">
        <v>1099187259.2958074</v>
      </c>
      <c r="E2817" s="78">
        <v>17.5</v>
      </c>
      <c r="F2817" s="79">
        <v>51936598001.726898</v>
      </c>
    </row>
    <row r="2818" spans="1:6" ht="15.6">
      <c r="A2818" s="77" t="s">
        <v>1059</v>
      </c>
      <c r="B2818" s="77" t="s">
        <v>1060</v>
      </c>
      <c r="C2818" s="80">
        <v>139.72111111111113</v>
      </c>
      <c r="D2818" s="79">
        <v>1543036696.2181571</v>
      </c>
      <c r="E2818" s="78">
        <v>7.0000000000000009</v>
      </c>
      <c r="F2818" s="79">
        <v>29163393558.523174</v>
      </c>
    </row>
    <row r="2819" spans="1:6" ht="15.6">
      <c r="A2819" s="77" t="s">
        <v>1032</v>
      </c>
      <c r="B2819" s="77" t="s">
        <v>1344</v>
      </c>
      <c r="C2819" s="80">
        <v>139.73072578033128</v>
      </c>
      <c r="D2819" s="79">
        <v>499080506.8260603</v>
      </c>
      <c r="E2819" s="80">
        <v>46</v>
      </c>
      <c r="F2819" s="79">
        <v>61985798947.796684</v>
      </c>
    </row>
    <row r="2820" spans="1:6" ht="15.6">
      <c r="A2820" s="77" t="s">
        <v>2267</v>
      </c>
      <c r="B2820" s="77" t="s">
        <v>1144</v>
      </c>
      <c r="C2820" s="78">
        <v>139.74195070634204</v>
      </c>
      <c r="D2820" s="79">
        <v>2900000000</v>
      </c>
      <c r="E2820" s="80">
        <v>14.285714285714285</v>
      </c>
      <c r="F2820" s="79">
        <v>111857142857.14285</v>
      </c>
    </row>
    <row r="2821" spans="1:6" ht="15.6">
      <c r="A2821" s="77" t="s">
        <v>1059</v>
      </c>
      <c r="B2821" s="77" t="s">
        <v>1071</v>
      </c>
      <c r="C2821" s="80">
        <v>139.76540540540535</v>
      </c>
      <c r="D2821" s="79">
        <v>655428160.01486468</v>
      </c>
      <c r="E2821" s="78">
        <v>17.5</v>
      </c>
      <c r="F2821" s="79">
        <v>30968980560.702358</v>
      </c>
    </row>
    <row r="2822" spans="1:6" ht="15.6">
      <c r="A2822" s="77" t="s">
        <v>2267</v>
      </c>
      <c r="B2822" s="77" t="s">
        <v>1137</v>
      </c>
      <c r="C2822" s="80">
        <v>139.78537688442205</v>
      </c>
      <c r="D2822" s="79">
        <v>400000000</v>
      </c>
      <c r="E2822" s="80">
        <v>17.5</v>
      </c>
      <c r="F2822" s="79">
        <v>18900000000</v>
      </c>
    </row>
    <row r="2823" spans="1:6" ht="15.6">
      <c r="A2823" s="77" t="s">
        <v>1059</v>
      </c>
      <c r="B2823" s="77" t="s">
        <v>1060</v>
      </c>
      <c r="C2823" s="80">
        <v>139.80388888888891</v>
      </c>
      <c r="D2823" s="79">
        <v>655662035.07005095</v>
      </c>
      <c r="E2823" s="78">
        <v>7.0000000000000009</v>
      </c>
      <c r="F2823" s="79">
        <v>12392012462.823965</v>
      </c>
    </row>
    <row r="2824" spans="1:6" ht="15.6">
      <c r="A2824" s="77" t="s">
        <v>1059</v>
      </c>
      <c r="B2824" s="77" t="s">
        <v>1071</v>
      </c>
      <c r="C2824" s="80">
        <v>139.81702702702697</v>
      </c>
      <c r="D2824" s="79">
        <v>790151447.87090111</v>
      </c>
      <c r="E2824" s="78">
        <v>17.5</v>
      </c>
      <c r="F2824" s="79">
        <v>37334655911.900078</v>
      </c>
    </row>
    <row r="2825" spans="1:6" ht="15.6">
      <c r="A2825" s="77" t="s">
        <v>1032</v>
      </c>
      <c r="B2825" s="77" t="s">
        <v>1344</v>
      </c>
      <c r="C2825" s="80">
        <v>139.83348479187404</v>
      </c>
      <c r="D2825" s="79">
        <v>512333976.69776469</v>
      </c>
      <c r="E2825" s="80">
        <v>46</v>
      </c>
      <c r="F2825" s="79">
        <v>63631879905.862381</v>
      </c>
    </row>
    <row r="2826" spans="1:6" ht="15.6">
      <c r="A2826" s="77" t="s">
        <v>2267</v>
      </c>
      <c r="B2826" s="77" t="s">
        <v>1144</v>
      </c>
      <c r="C2826" s="78">
        <v>139.83738202584911</v>
      </c>
      <c r="D2826" s="79">
        <v>3000000000</v>
      </c>
      <c r="E2826" s="80">
        <v>14.285714285714285</v>
      </c>
      <c r="F2826" s="79">
        <v>115714285714.28571</v>
      </c>
    </row>
    <row r="2827" spans="1:6" ht="15.6">
      <c r="A2827" s="81" t="s">
        <v>2267</v>
      </c>
      <c r="B2827" s="81" t="s">
        <v>1147</v>
      </c>
      <c r="C2827" s="78">
        <v>139.85065573770498</v>
      </c>
      <c r="D2827" s="82">
        <v>2800000000</v>
      </c>
      <c r="E2827" s="78">
        <v>27.5</v>
      </c>
      <c r="F2827" s="82">
        <v>207900000000</v>
      </c>
    </row>
    <row r="2828" spans="1:6" ht="15.6">
      <c r="A2828" s="77" t="s">
        <v>1059</v>
      </c>
      <c r="B2828" s="77" t="s">
        <v>1071</v>
      </c>
      <c r="C2828" s="80">
        <v>139.86864864864859</v>
      </c>
      <c r="D2828" s="79">
        <v>1156367547.7011411</v>
      </c>
      <c r="E2828" s="78">
        <v>17.5</v>
      </c>
      <c r="F2828" s="79">
        <v>54638366628.878922</v>
      </c>
    </row>
    <row r="2829" spans="1:6" ht="15.6">
      <c r="A2829" s="77" t="s">
        <v>1059</v>
      </c>
      <c r="B2829" s="77" t="s">
        <v>1060</v>
      </c>
      <c r="C2829" s="80">
        <v>139.88666666666668</v>
      </c>
      <c r="D2829" s="79">
        <v>1203528624.5629876</v>
      </c>
      <c r="E2829" s="78">
        <v>7.0000000000000009</v>
      </c>
      <c r="F2829" s="79">
        <v>22746691004.240471</v>
      </c>
    </row>
    <row r="2830" spans="1:6" ht="15.6">
      <c r="A2830" s="77" t="s">
        <v>2267</v>
      </c>
      <c r="B2830" s="77" t="s">
        <v>1137</v>
      </c>
      <c r="C2830" s="78">
        <v>139.89704657908206</v>
      </c>
      <c r="D2830" s="79">
        <v>1400000000</v>
      </c>
      <c r="E2830" s="80">
        <v>20</v>
      </c>
      <c r="F2830" s="79">
        <v>75600000000</v>
      </c>
    </row>
    <row r="2831" spans="1:6" ht="15.6">
      <c r="A2831" s="77" t="s">
        <v>1059</v>
      </c>
      <c r="B2831" s="77" t="s">
        <v>1071</v>
      </c>
      <c r="C2831" s="80">
        <v>139.92027027027021</v>
      </c>
      <c r="D2831" s="79">
        <v>1145454986.0803552</v>
      </c>
      <c r="E2831" s="78">
        <v>17.5</v>
      </c>
      <c r="F2831" s="79">
        <v>54122748092.296783</v>
      </c>
    </row>
    <row r="2832" spans="1:6" ht="15.6">
      <c r="A2832" s="77" t="s">
        <v>1032</v>
      </c>
      <c r="B2832" s="77" t="s">
        <v>1344</v>
      </c>
      <c r="C2832" s="80">
        <v>139.94165134643191</v>
      </c>
      <c r="D2832" s="79">
        <v>505781918.77597171</v>
      </c>
      <c r="E2832" s="80">
        <v>46</v>
      </c>
      <c r="F2832" s="79">
        <v>62818114311.975693</v>
      </c>
    </row>
    <row r="2833" spans="1:6" ht="15.6">
      <c r="A2833" s="77" t="s">
        <v>2267</v>
      </c>
      <c r="B2833" s="77" t="s">
        <v>1144</v>
      </c>
      <c r="C2833" s="78">
        <v>139.95953411481815</v>
      </c>
      <c r="D2833" s="79">
        <v>2500000000</v>
      </c>
      <c r="E2833" s="80">
        <v>14.285714285714285</v>
      </c>
      <c r="F2833" s="79">
        <v>96428571428.571426</v>
      </c>
    </row>
    <row r="2834" spans="1:6" ht="15.6">
      <c r="A2834" s="81" t="s">
        <v>2267</v>
      </c>
      <c r="B2834" s="81" t="s">
        <v>1147</v>
      </c>
      <c r="C2834" s="78">
        <v>139.9658196721312</v>
      </c>
      <c r="D2834" s="82">
        <v>2150000000</v>
      </c>
      <c r="E2834" s="78">
        <v>27.5</v>
      </c>
      <c r="F2834" s="82">
        <v>159637500000</v>
      </c>
    </row>
    <row r="2835" spans="1:6" ht="15.6">
      <c r="A2835" s="77" t="s">
        <v>1059</v>
      </c>
      <c r="B2835" s="77" t="s">
        <v>1060</v>
      </c>
      <c r="C2835" s="80">
        <v>139.96944444444446</v>
      </c>
      <c r="D2835" s="79">
        <v>777933516.56975567</v>
      </c>
      <c r="E2835" s="78">
        <v>7.0000000000000009</v>
      </c>
      <c r="F2835" s="79">
        <v>14702943463.168386</v>
      </c>
    </row>
    <row r="2836" spans="1:6" ht="15.6">
      <c r="A2836" s="77" t="s">
        <v>1059</v>
      </c>
      <c r="B2836" s="77" t="s">
        <v>1071</v>
      </c>
      <c r="C2836" s="80">
        <v>139.97189189189183</v>
      </c>
      <c r="D2836" s="79">
        <v>970951693.14716733</v>
      </c>
      <c r="E2836" s="78">
        <v>17.5</v>
      </c>
      <c r="F2836" s="79">
        <v>45877467501.203659</v>
      </c>
    </row>
    <row r="2837" spans="1:6" ht="15.6">
      <c r="A2837" s="77" t="s">
        <v>2267</v>
      </c>
      <c r="B2837" s="77" t="s">
        <v>1137</v>
      </c>
      <c r="C2837" s="78">
        <v>140.00062276062104</v>
      </c>
      <c r="D2837" s="79">
        <v>1000000000</v>
      </c>
      <c r="E2837" s="80">
        <v>20</v>
      </c>
      <c r="F2837" s="79">
        <v>54000000000</v>
      </c>
    </row>
    <row r="2838" spans="1:6" ht="15.6">
      <c r="A2838" s="77" t="s">
        <v>1059</v>
      </c>
      <c r="B2838" s="77" t="s">
        <v>1071</v>
      </c>
      <c r="C2838" s="80">
        <v>140.02351351351345</v>
      </c>
      <c r="D2838" s="79">
        <v>1467576949.5661981</v>
      </c>
      <c r="E2838" s="78">
        <v>17.5</v>
      </c>
      <c r="F2838" s="79">
        <v>69343010867.002869</v>
      </c>
    </row>
    <row r="2839" spans="1:6" ht="15.6">
      <c r="A2839" s="77" t="s">
        <v>1032</v>
      </c>
      <c r="B2839" s="77" t="s">
        <v>1344</v>
      </c>
      <c r="C2839" s="80">
        <v>140.03900194305646</v>
      </c>
      <c r="D2839" s="79">
        <v>369534916.46350592</v>
      </c>
      <c r="E2839" s="80">
        <v>46</v>
      </c>
      <c r="F2839" s="79">
        <v>45896236624.767441</v>
      </c>
    </row>
    <row r="2840" spans="1:6" ht="15.6">
      <c r="A2840" s="77" t="s">
        <v>1059</v>
      </c>
      <c r="B2840" s="77" t="s">
        <v>1060</v>
      </c>
      <c r="C2840" s="80">
        <v>140.05222222222224</v>
      </c>
      <c r="D2840" s="79">
        <v>857974356.86242211</v>
      </c>
      <c r="E2840" s="78">
        <v>7.0000000000000009</v>
      </c>
      <c r="F2840" s="79">
        <v>16215715344.699781</v>
      </c>
    </row>
    <row r="2841" spans="1:6" ht="15.6">
      <c r="A2841" s="77" t="s">
        <v>1059</v>
      </c>
      <c r="B2841" s="77" t="s">
        <v>1071</v>
      </c>
      <c r="C2841" s="80">
        <v>140.07513513513507</v>
      </c>
      <c r="D2841" s="79">
        <v>1002254250.5438461</v>
      </c>
      <c r="E2841" s="78">
        <v>17.5</v>
      </c>
      <c r="F2841" s="79">
        <v>47356513338.196732</v>
      </c>
    </row>
    <row r="2842" spans="1:6" ht="15.6">
      <c r="A2842" s="77" t="s">
        <v>2267</v>
      </c>
      <c r="B2842" s="77" t="s">
        <v>1144</v>
      </c>
      <c r="C2842" s="78">
        <v>140.07863240156297</v>
      </c>
      <c r="D2842" s="79">
        <v>2400000000</v>
      </c>
      <c r="E2842" s="80">
        <v>14.285714285714285</v>
      </c>
      <c r="F2842" s="79">
        <v>92571428571.428574</v>
      </c>
    </row>
    <row r="2843" spans="1:6" ht="15.6">
      <c r="A2843" s="77" t="s">
        <v>2267</v>
      </c>
      <c r="B2843" s="77" t="s">
        <v>1137</v>
      </c>
      <c r="C2843" s="78">
        <v>140.08643064323493</v>
      </c>
      <c r="D2843" s="79">
        <v>1500000000</v>
      </c>
      <c r="E2843" s="80">
        <v>20</v>
      </c>
      <c r="F2843" s="79">
        <v>81000000000</v>
      </c>
    </row>
    <row r="2844" spans="1:6" ht="15.6">
      <c r="A2844" s="77" t="s">
        <v>1059</v>
      </c>
      <c r="B2844" s="77" t="s">
        <v>1071</v>
      </c>
      <c r="C2844" s="80">
        <v>140.12675675675669</v>
      </c>
      <c r="D2844" s="79">
        <v>812397840.97149789</v>
      </c>
      <c r="E2844" s="78">
        <v>17.5</v>
      </c>
      <c r="F2844" s="79">
        <v>38385797985.903275</v>
      </c>
    </row>
    <row r="2845" spans="1:6" ht="15.6">
      <c r="A2845" s="77" t="s">
        <v>1059</v>
      </c>
      <c r="B2845" s="77" t="s">
        <v>1060</v>
      </c>
      <c r="C2845" s="80">
        <v>140.13500000000002</v>
      </c>
      <c r="D2845" s="79">
        <v>709186386.2321943</v>
      </c>
      <c r="E2845" s="78">
        <v>7.0000000000000009</v>
      </c>
      <c r="F2845" s="79">
        <v>13403622699.788475</v>
      </c>
    </row>
    <row r="2846" spans="1:6" ht="15.6">
      <c r="A2846" s="77" t="s">
        <v>1032</v>
      </c>
      <c r="B2846" s="77" t="s">
        <v>1344</v>
      </c>
      <c r="C2846" s="80">
        <v>140.13635166777792</v>
      </c>
      <c r="D2846" s="79">
        <v>248527833.31490123</v>
      </c>
      <c r="E2846" s="80">
        <v>46</v>
      </c>
      <c r="F2846" s="79">
        <v>30867156897.710735</v>
      </c>
    </row>
    <row r="2847" spans="1:6" ht="15.6">
      <c r="A2847" s="77" t="s">
        <v>2267</v>
      </c>
      <c r="B2847" s="77" t="s">
        <v>1144</v>
      </c>
      <c r="C2847" s="78">
        <v>140.17559062218214</v>
      </c>
      <c r="D2847" s="79">
        <v>3900000000</v>
      </c>
      <c r="E2847" s="80">
        <v>14.285714285714285</v>
      </c>
      <c r="F2847" s="79">
        <v>150428571428.57144</v>
      </c>
    </row>
    <row r="2848" spans="1:6" ht="15.6">
      <c r="A2848" s="77" t="s">
        <v>1059</v>
      </c>
      <c r="B2848" s="77" t="s">
        <v>1071</v>
      </c>
      <c r="C2848" s="80">
        <v>140.17837837837831</v>
      </c>
      <c r="D2848" s="79">
        <v>1046055999.6849525</v>
      </c>
      <c r="E2848" s="78">
        <v>17.5</v>
      </c>
      <c r="F2848" s="79">
        <v>49426145985.114006</v>
      </c>
    </row>
    <row r="2849" spans="1:6" ht="15.6">
      <c r="A2849" s="77" t="s">
        <v>2267</v>
      </c>
      <c r="B2849" s="77" t="s">
        <v>1137</v>
      </c>
      <c r="C2849" s="80">
        <v>140.18075376884417</v>
      </c>
      <c r="D2849" s="79">
        <v>825000000</v>
      </c>
      <c r="E2849" s="80">
        <v>17.5</v>
      </c>
      <c r="F2849" s="79">
        <v>38981250000</v>
      </c>
    </row>
    <row r="2850" spans="1:6" ht="15.6">
      <c r="A2850" s="77" t="s">
        <v>1059</v>
      </c>
      <c r="B2850" s="77" t="s">
        <v>1060</v>
      </c>
      <c r="C2850" s="80">
        <v>140.2177777777778</v>
      </c>
      <c r="D2850" s="79">
        <v>1074381965.453763</v>
      </c>
      <c r="E2850" s="78">
        <v>7.0000000000000009</v>
      </c>
      <c r="F2850" s="79">
        <v>20305819147.076126</v>
      </c>
    </row>
    <row r="2851" spans="1:6" ht="15.6">
      <c r="A2851" s="77" t="s">
        <v>1059</v>
      </c>
      <c r="B2851" s="77" t="s">
        <v>1071</v>
      </c>
      <c r="C2851" s="80">
        <v>140.22999999999993</v>
      </c>
      <c r="D2851" s="79">
        <v>951721545.31027317</v>
      </c>
      <c r="E2851" s="78">
        <v>17.5</v>
      </c>
      <c r="F2851" s="79">
        <v>44968843015.910408</v>
      </c>
    </row>
    <row r="2852" spans="1:6" ht="15.6">
      <c r="A2852" s="77" t="s">
        <v>1032</v>
      </c>
      <c r="B2852" s="77" t="s">
        <v>1344</v>
      </c>
      <c r="C2852" s="80">
        <v>140.24992750915709</v>
      </c>
      <c r="D2852" s="79">
        <v>432793605.45707983</v>
      </c>
      <c r="E2852" s="80">
        <v>46</v>
      </c>
      <c r="F2852" s="79">
        <v>53752965797.769318</v>
      </c>
    </row>
    <row r="2853" spans="1:6" ht="15.6">
      <c r="A2853" s="77" t="s">
        <v>1059</v>
      </c>
      <c r="B2853" s="77" t="s">
        <v>1071</v>
      </c>
      <c r="C2853" s="80">
        <v>140.28162162162155</v>
      </c>
      <c r="D2853" s="79">
        <v>922231526.63525057</v>
      </c>
      <c r="E2853" s="78">
        <v>17.5</v>
      </c>
      <c r="F2853" s="79">
        <v>43575439633.515587</v>
      </c>
    </row>
    <row r="2854" spans="1:6" ht="15.6">
      <c r="A2854" s="77" t="s">
        <v>1059</v>
      </c>
      <c r="B2854" s="77" t="s">
        <v>1060</v>
      </c>
      <c r="C2854" s="80">
        <v>140.30055555555558</v>
      </c>
      <c r="D2854" s="79">
        <v>832594814.18697286</v>
      </c>
      <c r="E2854" s="78">
        <v>7.0000000000000009</v>
      </c>
      <c r="F2854" s="79">
        <v>15736041988.133791</v>
      </c>
    </row>
    <row r="2855" spans="1:6" ht="15.6">
      <c r="A2855" s="77" t="s">
        <v>1032</v>
      </c>
      <c r="B2855" s="77" t="s">
        <v>1344</v>
      </c>
      <c r="C2855" s="80">
        <v>140.30941920135422</v>
      </c>
      <c r="D2855" s="79">
        <v>476373840.10991734</v>
      </c>
      <c r="E2855" s="80">
        <v>46</v>
      </c>
      <c r="F2855" s="79">
        <v>59165630941.651741</v>
      </c>
    </row>
    <row r="2856" spans="1:6" ht="15.6">
      <c r="A2856" s="77" t="s">
        <v>2267</v>
      </c>
      <c r="B2856" s="77" t="s">
        <v>1137</v>
      </c>
      <c r="C2856" s="78">
        <v>140.31135130523802</v>
      </c>
      <c r="D2856" s="79">
        <v>2000000000</v>
      </c>
      <c r="E2856" s="80">
        <v>20</v>
      </c>
      <c r="F2856" s="79">
        <v>108000000000</v>
      </c>
    </row>
    <row r="2857" spans="1:6" ht="15.6">
      <c r="A2857" s="77" t="s">
        <v>1059</v>
      </c>
      <c r="B2857" s="77" t="s">
        <v>1071</v>
      </c>
      <c r="C2857" s="80">
        <v>140.33324324324317</v>
      </c>
      <c r="D2857" s="79">
        <v>782060242.59367812</v>
      </c>
      <c r="E2857" s="78">
        <v>17.5</v>
      </c>
      <c r="F2857" s="79">
        <v>36952346462.551292</v>
      </c>
    </row>
    <row r="2858" spans="1:6" ht="15.6">
      <c r="A2858" s="77" t="s">
        <v>2267</v>
      </c>
      <c r="B2858" s="77" t="s">
        <v>1144</v>
      </c>
      <c r="C2858" s="78">
        <v>140.35500150285543</v>
      </c>
      <c r="D2858" s="79">
        <v>2300000000</v>
      </c>
      <c r="E2858" s="80">
        <v>14.285714285714285</v>
      </c>
      <c r="F2858" s="79">
        <v>88714285714.285721</v>
      </c>
    </row>
    <row r="2859" spans="1:6" ht="15.6">
      <c r="A2859" s="77" t="s">
        <v>1032</v>
      </c>
      <c r="B2859" s="77" t="s">
        <v>1344</v>
      </c>
      <c r="C2859" s="80">
        <v>140.36891089355134</v>
      </c>
      <c r="D2859" s="79">
        <v>532927869.85642421</v>
      </c>
      <c r="E2859" s="80">
        <v>46</v>
      </c>
      <c r="F2859" s="79">
        <v>66189641436.167892</v>
      </c>
    </row>
    <row r="2860" spans="1:6" ht="15.6">
      <c r="A2860" s="77" t="s">
        <v>1059</v>
      </c>
      <c r="B2860" s="77" t="s">
        <v>1060</v>
      </c>
      <c r="C2860" s="80">
        <v>140.38333333333335</v>
      </c>
      <c r="D2860" s="79">
        <v>923915259.76673996</v>
      </c>
      <c r="E2860" s="78">
        <v>7.0000000000000009</v>
      </c>
      <c r="F2860" s="79">
        <v>17461998409.591389</v>
      </c>
    </row>
    <row r="2861" spans="1:6" ht="15.6">
      <c r="A2861" s="77" t="s">
        <v>1059</v>
      </c>
      <c r="B2861" s="77" t="s">
        <v>1071</v>
      </c>
      <c r="C2861" s="80">
        <v>140.3848648648648</v>
      </c>
      <c r="D2861" s="79">
        <v>663480395.0350529</v>
      </c>
      <c r="E2861" s="78">
        <v>17.5</v>
      </c>
      <c r="F2861" s="79">
        <v>31349448665.406254</v>
      </c>
    </row>
    <row r="2862" spans="1:6" ht="15.6">
      <c r="A2862" s="77" t="s">
        <v>1032</v>
      </c>
      <c r="B2862" s="77" t="s">
        <v>1344</v>
      </c>
      <c r="C2862" s="80">
        <v>140.42299417083029</v>
      </c>
      <c r="D2862" s="79">
        <v>526994159.96699554</v>
      </c>
      <c r="E2862" s="80">
        <v>46</v>
      </c>
      <c r="F2862" s="79">
        <v>65452674667.900856</v>
      </c>
    </row>
    <row r="2863" spans="1:6" ht="15.6">
      <c r="A2863" s="77" t="s">
        <v>1059</v>
      </c>
      <c r="B2863" s="77" t="s">
        <v>1071</v>
      </c>
      <c r="C2863" s="80">
        <v>140.43648648648642</v>
      </c>
      <c r="D2863" s="79">
        <v>682314139.02100837</v>
      </c>
      <c r="E2863" s="78">
        <v>17.5</v>
      </c>
      <c r="F2863" s="79">
        <v>32239343068.742649</v>
      </c>
    </row>
    <row r="2864" spans="1:6" ht="15.6">
      <c r="A2864" s="77" t="s">
        <v>1059</v>
      </c>
      <c r="B2864" s="77" t="s">
        <v>1060</v>
      </c>
      <c r="C2864" s="80">
        <v>140.46611111111113</v>
      </c>
      <c r="D2864" s="79">
        <v>1086412057.9652903</v>
      </c>
      <c r="E2864" s="78">
        <v>7.0000000000000009</v>
      </c>
      <c r="F2864" s="79">
        <v>20533187895.543991</v>
      </c>
    </row>
    <row r="2865" spans="1:6" ht="15.6">
      <c r="A2865" s="77" t="s">
        <v>2267</v>
      </c>
      <c r="B2865" s="77" t="s">
        <v>1144</v>
      </c>
      <c r="C2865" s="78">
        <v>140.47562669071237</v>
      </c>
      <c r="D2865" s="79">
        <v>3600000000</v>
      </c>
      <c r="E2865" s="80">
        <v>14.285714285714285</v>
      </c>
      <c r="F2865" s="79">
        <v>138857142857.14285</v>
      </c>
    </row>
    <row r="2866" spans="1:6" ht="15.6">
      <c r="A2866" s="77" t="s">
        <v>1059</v>
      </c>
      <c r="B2866" s="77" t="s">
        <v>1071</v>
      </c>
      <c r="C2866" s="80">
        <v>140.48810810810804</v>
      </c>
      <c r="D2866" s="79">
        <v>828869821.70724308</v>
      </c>
      <c r="E2866" s="78">
        <v>17.5</v>
      </c>
      <c r="F2866" s="79">
        <v>39164099075.667244</v>
      </c>
    </row>
    <row r="2867" spans="1:6" ht="15.6">
      <c r="A2867" s="77" t="s">
        <v>1059</v>
      </c>
      <c r="B2867" s="77" t="s">
        <v>1071</v>
      </c>
      <c r="C2867" s="80">
        <v>140.53972972972966</v>
      </c>
      <c r="D2867" s="79">
        <v>779566306.24943745</v>
      </c>
      <c r="E2867" s="78">
        <v>17.5</v>
      </c>
      <c r="F2867" s="79">
        <v>36834507970.285927</v>
      </c>
    </row>
    <row r="2868" spans="1:6" ht="15.6">
      <c r="A2868" s="77" t="s">
        <v>1032</v>
      </c>
      <c r="B2868" s="77" t="s">
        <v>1344</v>
      </c>
      <c r="C2868" s="80">
        <v>140.54738684204588</v>
      </c>
      <c r="D2868" s="79">
        <v>563999800.79978883</v>
      </c>
      <c r="E2868" s="80">
        <v>46</v>
      </c>
      <c r="F2868" s="79">
        <v>70048775259.333786</v>
      </c>
    </row>
    <row r="2869" spans="1:6" ht="15.6">
      <c r="A2869" s="77" t="s">
        <v>1059</v>
      </c>
      <c r="B2869" s="77" t="s">
        <v>1060</v>
      </c>
      <c r="C2869" s="80">
        <v>140.54888888888891</v>
      </c>
      <c r="D2869" s="79">
        <v>917647177.95014071</v>
      </c>
      <c r="E2869" s="78">
        <v>7.0000000000000009</v>
      </c>
      <c r="F2869" s="79">
        <v>17343531663.257664</v>
      </c>
    </row>
    <row r="2870" spans="1:6" ht="15.6">
      <c r="A2870" s="81" t="s">
        <v>2267</v>
      </c>
      <c r="B2870" s="81" t="s">
        <v>1147</v>
      </c>
      <c r="C2870" s="78">
        <v>140.54931693989076</v>
      </c>
      <c r="D2870" s="82">
        <v>880000000</v>
      </c>
      <c r="E2870" s="78">
        <v>27.5</v>
      </c>
      <c r="F2870" s="82">
        <v>65340000000.000008</v>
      </c>
    </row>
    <row r="2871" spans="1:6" ht="15.6">
      <c r="A2871" s="77" t="s">
        <v>1059</v>
      </c>
      <c r="B2871" s="77" t="s">
        <v>1071</v>
      </c>
      <c r="C2871" s="80">
        <v>140.59135135135128</v>
      </c>
      <c r="D2871" s="79">
        <v>1142581057.9647694</v>
      </c>
      <c r="E2871" s="78">
        <v>17.5</v>
      </c>
      <c r="F2871" s="79">
        <v>53986954988.835358</v>
      </c>
    </row>
    <row r="2872" spans="1:6" ht="15.6">
      <c r="A2872" s="77" t="s">
        <v>1059</v>
      </c>
      <c r="B2872" s="77" t="s">
        <v>1060</v>
      </c>
      <c r="C2872" s="80">
        <v>140.63166666666669</v>
      </c>
      <c r="D2872" s="79">
        <v>910343205.36679649</v>
      </c>
      <c r="E2872" s="78">
        <v>7.0000000000000009</v>
      </c>
      <c r="F2872" s="79">
        <v>17205486581.432457</v>
      </c>
    </row>
    <row r="2873" spans="1:6" ht="15.6">
      <c r="A2873" s="77" t="s">
        <v>2267</v>
      </c>
      <c r="B2873" s="77" t="s">
        <v>1137</v>
      </c>
      <c r="C2873" s="80">
        <v>140.63261306532658</v>
      </c>
      <c r="D2873" s="79">
        <v>600000000</v>
      </c>
      <c r="E2873" s="80">
        <v>17.5</v>
      </c>
      <c r="F2873" s="79">
        <v>28350000000</v>
      </c>
    </row>
    <row r="2874" spans="1:6" ht="15.6">
      <c r="A2874" s="77" t="s">
        <v>1059</v>
      </c>
      <c r="B2874" s="77" t="s">
        <v>1071</v>
      </c>
      <c r="C2874" s="80">
        <v>140.6429729729729</v>
      </c>
      <c r="D2874" s="79">
        <v>1232980056.2983346</v>
      </c>
      <c r="E2874" s="78">
        <v>17.5</v>
      </c>
      <c r="F2874" s="79">
        <v>58258307660.096313</v>
      </c>
    </row>
    <row r="2875" spans="1:6" ht="15.6">
      <c r="A2875" s="77" t="s">
        <v>1032</v>
      </c>
      <c r="B2875" s="77" t="s">
        <v>1344</v>
      </c>
      <c r="C2875" s="80">
        <v>140.65555339660375</v>
      </c>
      <c r="D2875" s="79">
        <v>468141862.10945708</v>
      </c>
      <c r="E2875" s="80">
        <v>46</v>
      </c>
      <c r="F2875" s="79">
        <v>58143219273.994576</v>
      </c>
    </row>
    <row r="2876" spans="1:6" ht="15.6">
      <c r="A2876" s="81" t="s">
        <v>2267</v>
      </c>
      <c r="B2876" s="81" t="s">
        <v>1147</v>
      </c>
      <c r="C2876" s="78">
        <v>140.65680327868856</v>
      </c>
      <c r="D2876" s="82">
        <v>1750000000</v>
      </c>
      <c r="E2876" s="78">
        <v>27.5</v>
      </c>
      <c r="F2876" s="82">
        <v>129937500000.00002</v>
      </c>
    </row>
    <row r="2877" spans="1:6" ht="15.6">
      <c r="A2877" s="77" t="s">
        <v>2267</v>
      </c>
      <c r="B2877" s="77" t="s">
        <v>1137</v>
      </c>
      <c r="C2877" s="78">
        <v>140.67191776147416</v>
      </c>
      <c r="D2877" s="79">
        <v>1100000000</v>
      </c>
      <c r="E2877" s="80">
        <v>20</v>
      </c>
      <c r="F2877" s="79">
        <v>59400000000.000008</v>
      </c>
    </row>
    <row r="2878" spans="1:6" ht="15.6">
      <c r="A2878" s="77" t="s">
        <v>1059</v>
      </c>
      <c r="B2878" s="77" t="s">
        <v>1071</v>
      </c>
      <c r="C2878" s="80">
        <v>140.69459459459452</v>
      </c>
      <c r="D2878" s="79">
        <v>903622809.51928246</v>
      </c>
      <c r="E2878" s="78">
        <v>17.5</v>
      </c>
      <c r="F2878" s="79">
        <v>42696177749.786095</v>
      </c>
    </row>
    <row r="2879" spans="1:6" ht="15.6">
      <c r="A2879" s="77" t="s">
        <v>2267</v>
      </c>
      <c r="B2879" s="77" t="s">
        <v>1144</v>
      </c>
      <c r="C2879" s="78">
        <v>140.70237150586115</v>
      </c>
      <c r="D2879" s="79">
        <v>3100000000</v>
      </c>
      <c r="E2879" s="80">
        <v>14.285714285714285</v>
      </c>
      <c r="F2879" s="79">
        <v>119571428571.42856</v>
      </c>
    </row>
    <row r="2880" spans="1:6" ht="15.6">
      <c r="A2880" s="77" t="s">
        <v>1059</v>
      </c>
      <c r="B2880" s="77" t="s">
        <v>1060</v>
      </c>
      <c r="C2880" s="80">
        <v>140.71444444444447</v>
      </c>
      <c r="D2880" s="79">
        <v>1058537101.7254155</v>
      </c>
      <c r="E2880" s="78">
        <v>7.0000000000000009</v>
      </c>
      <c r="F2880" s="79">
        <v>20006351222.610355</v>
      </c>
    </row>
    <row r="2881" spans="1:6" ht="15.6">
      <c r="A2881" s="77" t="s">
        <v>1059</v>
      </c>
      <c r="B2881" s="77" t="s">
        <v>1071</v>
      </c>
      <c r="C2881" s="80">
        <v>140.74621621621614</v>
      </c>
      <c r="D2881" s="79">
        <v>954460312.34713721</v>
      </c>
      <c r="E2881" s="78">
        <v>17.5</v>
      </c>
      <c r="F2881" s="79">
        <v>45098249758.402237</v>
      </c>
    </row>
    <row r="2882" spans="1:6" ht="15.6">
      <c r="A2882" s="81" t="s">
        <v>2267</v>
      </c>
      <c r="B2882" s="81" t="s">
        <v>1147</v>
      </c>
      <c r="C2882" s="78">
        <v>140.77196721311478</v>
      </c>
      <c r="D2882" s="82">
        <v>3400000000</v>
      </c>
      <c r="E2882" s="78">
        <v>27.5</v>
      </c>
      <c r="F2882" s="82">
        <v>252450000000.00003</v>
      </c>
    </row>
    <row r="2883" spans="1:6" ht="15.6">
      <c r="A2883" s="77" t="s">
        <v>2267</v>
      </c>
      <c r="B2883" s="77" t="s">
        <v>1137</v>
      </c>
      <c r="C2883" s="78">
        <v>140.79499573451631</v>
      </c>
      <c r="D2883" s="79">
        <v>1600000000</v>
      </c>
      <c r="E2883" s="80">
        <v>20</v>
      </c>
      <c r="F2883" s="79">
        <v>86400000000</v>
      </c>
    </row>
    <row r="2884" spans="1:6" ht="15.6">
      <c r="A2884" s="77" t="s">
        <v>1059</v>
      </c>
      <c r="B2884" s="77" t="s">
        <v>1060</v>
      </c>
      <c r="C2884" s="80">
        <v>140.79722222222225</v>
      </c>
      <c r="D2884" s="79">
        <v>1035014055.0204062</v>
      </c>
      <c r="E2884" s="78">
        <v>7.0000000000000009</v>
      </c>
      <c r="F2884" s="79">
        <v>19561765639.885681</v>
      </c>
    </row>
    <row r="2885" spans="1:6" ht="15.6">
      <c r="A2885" s="77" t="s">
        <v>1059</v>
      </c>
      <c r="B2885" s="77" t="s">
        <v>1060</v>
      </c>
      <c r="C2885" s="80">
        <v>140.79722222222225</v>
      </c>
      <c r="D2885" s="79">
        <v>1783428615.1998403</v>
      </c>
      <c r="E2885" s="78">
        <v>7.0000000000000009</v>
      </c>
      <c r="F2885" s="79">
        <v>33706800827.276989</v>
      </c>
    </row>
    <row r="2886" spans="1:6" ht="15.6">
      <c r="A2886" s="77" t="s">
        <v>1059</v>
      </c>
      <c r="B2886" s="77" t="s">
        <v>1071</v>
      </c>
      <c r="C2886" s="80">
        <v>140.79783783783776</v>
      </c>
      <c r="D2886" s="79">
        <v>1376920748.47173</v>
      </c>
      <c r="E2886" s="78">
        <v>17.5</v>
      </c>
      <c r="F2886" s="79">
        <v>65059505365.289246</v>
      </c>
    </row>
    <row r="2887" spans="1:6" ht="15.6">
      <c r="A2887" s="77" t="s">
        <v>2267</v>
      </c>
      <c r="B2887" s="77" t="s">
        <v>1144</v>
      </c>
      <c r="C2887" s="78">
        <v>140.81230838593328</v>
      </c>
      <c r="D2887" s="79">
        <v>2500000000</v>
      </c>
      <c r="E2887" s="80">
        <v>14.285714285714285</v>
      </c>
      <c r="F2887" s="79">
        <v>96428571428.571426</v>
      </c>
    </row>
    <row r="2888" spans="1:6" ht="15.6">
      <c r="A2888" s="77" t="s">
        <v>1032</v>
      </c>
      <c r="B2888" s="77" t="s">
        <v>1344</v>
      </c>
      <c r="C2888" s="80">
        <v>140.81780410034366</v>
      </c>
      <c r="D2888" s="79">
        <v>323824654.13098252</v>
      </c>
      <c r="E2888" s="80">
        <v>46</v>
      </c>
      <c r="F2888" s="79">
        <v>40219022043.068031</v>
      </c>
    </row>
    <row r="2889" spans="1:6" ht="15.6">
      <c r="A2889" s="77" t="s">
        <v>1059</v>
      </c>
      <c r="B2889" s="77" t="s">
        <v>1071</v>
      </c>
      <c r="C2889" s="80">
        <v>140.84945945945938</v>
      </c>
      <c r="D2889" s="79">
        <v>1145901968.0866301</v>
      </c>
      <c r="E2889" s="78">
        <v>17.5</v>
      </c>
      <c r="F2889" s="79">
        <v>54143867992.093269</v>
      </c>
    </row>
    <row r="2890" spans="1:6" ht="15.6">
      <c r="A2890" s="77" t="s">
        <v>1059</v>
      </c>
      <c r="B2890" s="77" t="s">
        <v>1071</v>
      </c>
      <c r="C2890" s="80">
        <v>140.901081081081</v>
      </c>
      <c r="D2890" s="79">
        <v>1325783243.2782791</v>
      </c>
      <c r="E2890" s="78">
        <v>17.5</v>
      </c>
      <c r="F2890" s="79">
        <v>62643258244.898689</v>
      </c>
    </row>
    <row r="2891" spans="1:6" ht="15.6">
      <c r="A2891" s="77" t="s">
        <v>1032</v>
      </c>
      <c r="B2891" s="77" t="s">
        <v>1344</v>
      </c>
      <c r="C2891" s="80">
        <v>140.90433786713183</v>
      </c>
      <c r="D2891" s="79">
        <v>408161575.80470455</v>
      </c>
      <c r="E2891" s="80">
        <v>46</v>
      </c>
      <c r="F2891" s="79">
        <v>50693667714.944313</v>
      </c>
    </row>
    <row r="2892" spans="1:6" ht="15.6">
      <c r="A2892" s="77" t="s">
        <v>2267</v>
      </c>
      <c r="B2892" s="77" t="s">
        <v>1137</v>
      </c>
      <c r="C2892" s="78">
        <v>140.93540863333902</v>
      </c>
      <c r="D2892" s="79">
        <v>2300000000</v>
      </c>
      <c r="E2892" s="80">
        <v>20</v>
      </c>
      <c r="F2892" s="79">
        <v>124200000000.00002</v>
      </c>
    </row>
    <row r="2893" spans="1:6" ht="15.6">
      <c r="A2893" s="77" t="s">
        <v>1032</v>
      </c>
      <c r="B2893" s="77" t="s">
        <v>1344</v>
      </c>
      <c r="C2893" s="80">
        <v>140.94219589965616</v>
      </c>
      <c r="D2893" s="79">
        <v>385821327.38978541</v>
      </c>
      <c r="E2893" s="80">
        <v>46</v>
      </c>
      <c r="F2893" s="79">
        <v>47919008861.811356</v>
      </c>
    </row>
    <row r="2894" spans="1:6" ht="15.6">
      <c r="A2894" s="77" t="s">
        <v>1059</v>
      </c>
      <c r="B2894" s="77" t="s">
        <v>1071</v>
      </c>
      <c r="C2894" s="80">
        <v>140.95270270270262</v>
      </c>
      <c r="D2894" s="79">
        <v>1377004387.9034905</v>
      </c>
      <c r="E2894" s="78">
        <v>17.5</v>
      </c>
      <c r="F2894" s="79">
        <v>65063457328.439934</v>
      </c>
    </row>
    <row r="2895" spans="1:6" ht="15.6">
      <c r="A2895" s="77" t="s">
        <v>1059</v>
      </c>
      <c r="B2895" s="77" t="s">
        <v>1060</v>
      </c>
      <c r="C2895" s="80">
        <v>140.9627777777778</v>
      </c>
      <c r="D2895" s="79">
        <v>1055236246.5436274</v>
      </c>
      <c r="E2895" s="78">
        <v>7.0000000000000009</v>
      </c>
      <c r="F2895" s="79">
        <v>19943965059.674561</v>
      </c>
    </row>
    <row r="2896" spans="1:6" ht="15.6">
      <c r="A2896" s="77" t="s">
        <v>2267</v>
      </c>
      <c r="B2896" s="77" t="s">
        <v>1144</v>
      </c>
      <c r="C2896" s="78">
        <v>140.97950405770965</v>
      </c>
      <c r="D2896" s="79">
        <v>2300000000</v>
      </c>
      <c r="E2896" s="80">
        <v>14.285714285714285</v>
      </c>
      <c r="F2896" s="79">
        <v>88714285714.285721</v>
      </c>
    </row>
    <row r="2897" spans="1:6" ht="15.6">
      <c r="A2897" s="77" t="s">
        <v>2267</v>
      </c>
      <c r="B2897" s="77" t="s">
        <v>1137</v>
      </c>
      <c r="C2897" s="80">
        <v>140.99974874371853</v>
      </c>
      <c r="D2897" s="79">
        <v>1130000000</v>
      </c>
      <c r="E2897" s="80">
        <v>17.5</v>
      </c>
      <c r="F2897" s="79">
        <v>53392500000</v>
      </c>
    </row>
    <row r="2898" spans="1:6" ht="15.6">
      <c r="A2898" s="77" t="s">
        <v>1059</v>
      </c>
      <c r="B2898" s="77" t="s">
        <v>1071</v>
      </c>
      <c r="C2898" s="80">
        <v>141.00432432432424</v>
      </c>
      <c r="D2898" s="79">
        <v>1754236708.8846908</v>
      </c>
      <c r="E2898" s="78">
        <v>17.5</v>
      </c>
      <c r="F2898" s="79">
        <v>82887684494.801651</v>
      </c>
    </row>
    <row r="2899" spans="1:6" ht="15.6">
      <c r="A2899" s="77" t="s">
        <v>1032</v>
      </c>
      <c r="B2899" s="77" t="s">
        <v>1344</v>
      </c>
      <c r="C2899" s="80">
        <v>141.00709600677149</v>
      </c>
      <c r="D2899" s="79">
        <v>413313665.89557952</v>
      </c>
      <c r="E2899" s="80">
        <v>46</v>
      </c>
      <c r="F2899" s="79">
        <v>51333557304.23098</v>
      </c>
    </row>
    <row r="2900" spans="1:6" ht="15.6">
      <c r="A2900" s="77" t="s">
        <v>1059</v>
      </c>
      <c r="B2900" s="77" t="s">
        <v>1071</v>
      </c>
      <c r="C2900" s="80">
        <v>141.05594594594587</v>
      </c>
      <c r="D2900" s="79">
        <v>1522324252.4582658</v>
      </c>
      <c r="E2900" s="78">
        <v>17.5</v>
      </c>
      <c r="F2900" s="79">
        <v>71929820928.653061</v>
      </c>
    </row>
    <row r="2901" spans="1:6" ht="15.6">
      <c r="A2901" s="77" t="s">
        <v>2267</v>
      </c>
      <c r="B2901" s="77" t="s">
        <v>1144</v>
      </c>
      <c r="C2901" s="78">
        <v>141.08104298166518</v>
      </c>
      <c r="D2901" s="79">
        <v>3000000000</v>
      </c>
      <c r="E2901" s="80">
        <v>14.285714285714285</v>
      </c>
      <c r="F2901" s="79">
        <v>115714285714.28571</v>
      </c>
    </row>
    <row r="2902" spans="1:6" ht="15.6">
      <c r="A2902" s="77" t="s">
        <v>2267</v>
      </c>
      <c r="B2902" s="77" t="s">
        <v>1137</v>
      </c>
      <c r="C2902" s="78">
        <v>141.08535574134106</v>
      </c>
      <c r="D2902" s="79">
        <v>2400000000</v>
      </c>
      <c r="E2902" s="80">
        <v>20</v>
      </c>
      <c r="F2902" s="79">
        <v>129600000000.00002</v>
      </c>
    </row>
    <row r="2903" spans="1:6" ht="15.6">
      <c r="A2903" s="77" t="s">
        <v>1059</v>
      </c>
      <c r="B2903" s="77" t="s">
        <v>1071</v>
      </c>
      <c r="C2903" s="80">
        <v>141.10756756756749</v>
      </c>
      <c r="D2903" s="79">
        <v>1318560751.6398635</v>
      </c>
      <c r="E2903" s="78">
        <v>17.5</v>
      </c>
      <c r="F2903" s="79">
        <v>62301995514.983559</v>
      </c>
    </row>
    <row r="2904" spans="1:6" ht="15.6">
      <c r="A2904" s="77" t="s">
        <v>1032</v>
      </c>
      <c r="B2904" s="77" t="s">
        <v>1344</v>
      </c>
      <c r="C2904" s="80">
        <v>141.11526343323246</v>
      </c>
      <c r="D2904" s="79">
        <v>340635626.62429792</v>
      </c>
      <c r="E2904" s="80">
        <v>46</v>
      </c>
      <c r="F2904" s="79">
        <v>42306944826.737808</v>
      </c>
    </row>
    <row r="2905" spans="1:6" ht="15.6">
      <c r="A2905" s="77" t="s">
        <v>1059</v>
      </c>
      <c r="B2905" s="77" t="s">
        <v>1060</v>
      </c>
      <c r="C2905" s="80">
        <v>141.12833333333336</v>
      </c>
      <c r="D2905" s="79">
        <v>819874646.21567512</v>
      </c>
      <c r="E2905" s="78">
        <v>7.0000000000000009</v>
      </c>
      <c r="F2905" s="79">
        <v>15495630813.476263</v>
      </c>
    </row>
    <row r="2906" spans="1:6" ht="15.6">
      <c r="A2906" s="77" t="s">
        <v>1059</v>
      </c>
      <c r="B2906" s="77" t="s">
        <v>1071</v>
      </c>
      <c r="C2906" s="80">
        <v>141.15918918918911</v>
      </c>
      <c r="D2906" s="79">
        <v>972873298.96845484</v>
      </c>
      <c r="E2906" s="78">
        <v>17.5</v>
      </c>
      <c r="F2906" s="79">
        <v>45968263376.259491</v>
      </c>
    </row>
    <row r="2907" spans="1:6" ht="15.6">
      <c r="A2907" s="77" t="s">
        <v>1059</v>
      </c>
      <c r="B2907" s="77" t="s">
        <v>1071</v>
      </c>
      <c r="C2907" s="80">
        <v>141.21081081081073</v>
      </c>
      <c r="D2907" s="79">
        <v>1156779603.3509667</v>
      </c>
      <c r="E2907" s="78">
        <v>17.5</v>
      </c>
      <c r="F2907" s="79">
        <v>54657836258.333183</v>
      </c>
    </row>
    <row r="2908" spans="1:6" ht="15.6">
      <c r="A2908" s="77" t="s">
        <v>1059</v>
      </c>
      <c r="B2908" s="77" t="s">
        <v>1060</v>
      </c>
      <c r="C2908" s="80">
        <v>141.21111111111114</v>
      </c>
      <c r="D2908" s="79">
        <v>1054003880.9948801</v>
      </c>
      <c r="E2908" s="78">
        <v>7.0000000000000009</v>
      </c>
      <c r="F2908" s="79">
        <v>19920673350.803238</v>
      </c>
    </row>
    <row r="2909" spans="1:6" ht="15.6">
      <c r="A2909" s="77" t="s">
        <v>1032</v>
      </c>
      <c r="B2909" s="77" t="s">
        <v>1344</v>
      </c>
      <c r="C2909" s="80">
        <v>141.21261315795391</v>
      </c>
      <c r="D2909" s="79">
        <v>281918341.91970766</v>
      </c>
      <c r="E2909" s="80">
        <v>46</v>
      </c>
      <c r="F2909" s="79">
        <v>35014258066.427696</v>
      </c>
    </row>
    <row r="2910" spans="1:6" ht="15.6">
      <c r="A2910" s="77" t="s">
        <v>2267</v>
      </c>
      <c r="B2910" s="77" t="s">
        <v>1144</v>
      </c>
      <c r="C2910" s="78">
        <v>141.22228133453564</v>
      </c>
      <c r="D2910" s="79">
        <v>3600000000</v>
      </c>
      <c r="E2910" s="80">
        <v>14.285714285714285</v>
      </c>
      <c r="F2910" s="79">
        <v>138857142857.14285</v>
      </c>
    </row>
    <row r="2911" spans="1:6" ht="15.6">
      <c r="A2911" s="81" t="s">
        <v>2267</v>
      </c>
      <c r="B2911" s="81" t="s">
        <v>1147</v>
      </c>
      <c r="C2911" s="78">
        <v>141.23262295081969</v>
      </c>
      <c r="D2911" s="82">
        <v>2220000000</v>
      </c>
      <c r="E2911" s="78">
        <v>27.5</v>
      </c>
      <c r="F2911" s="82">
        <v>164835000000</v>
      </c>
    </row>
    <row r="2912" spans="1:6" ht="15.6">
      <c r="A2912" s="77" t="s">
        <v>1059</v>
      </c>
      <c r="B2912" s="77" t="s">
        <v>1071</v>
      </c>
      <c r="C2912" s="80">
        <v>141.26243243243235</v>
      </c>
      <c r="D2912" s="79">
        <v>957086505.73809767</v>
      </c>
      <c r="E2912" s="78">
        <v>17.5</v>
      </c>
      <c r="F2912" s="79">
        <v>45222337396.125122</v>
      </c>
    </row>
    <row r="2913" spans="1:6" ht="15.6">
      <c r="A2913" s="77" t="s">
        <v>2267</v>
      </c>
      <c r="B2913" s="77" t="s">
        <v>1137</v>
      </c>
      <c r="C2913" s="78">
        <v>141.26780583518172</v>
      </c>
      <c r="D2913" s="79">
        <v>3300000000</v>
      </c>
      <c r="E2913" s="80">
        <v>20</v>
      </c>
      <c r="F2913" s="79">
        <v>178200000000</v>
      </c>
    </row>
    <row r="2914" spans="1:6" ht="15.6">
      <c r="A2914" s="77" t="s">
        <v>1059</v>
      </c>
      <c r="B2914" s="77" t="s">
        <v>1060</v>
      </c>
      <c r="C2914" s="80">
        <v>141.29388888888892</v>
      </c>
      <c r="D2914" s="79">
        <v>1254642715.7523043</v>
      </c>
      <c r="E2914" s="78">
        <v>7.0000000000000009</v>
      </c>
      <c r="F2914" s="79">
        <v>23712747327.718555</v>
      </c>
    </row>
    <row r="2915" spans="1:6" ht="15.6">
      <c r="A2915" s="77" t="s">
        <v>1059</v>
      </c>
      <c r="B2915" s="77" t="s">
        <v>1071</v>
      </c>
      <c r="C2915" s="80">
        <v>141.31405405405397</v>
      </c>
      <c r="D2915" s="79">
        <v>1092947958.6196005</v>
      </c>
      <c r="E2915" s="78">
        <v>17.5</v>
      </c>
      <c r="F2915" s="79">
        <v>51641791044.776131</v>
      </c>
    </row>
    <row r="2916" spans="1:6" ht="15.6">
      <c r="A2916" s="81" t="s">
        <v>2267</v>
      </c>
      <c r="B2916" s="81" t="s">
        <v>1147</v>
      </c>
      <c r="C2916" s="78">
        <v>141.33243169398909</v>
      </c>
      <c r="D2916" s="82">
        <v>3180000000</v>
      </c>
      <c r="E2916" s="78">
        <v>27.5</v>
      </c>
      <c r="F2916" s="82">
        <v>236115000000.00003</v>
      </c>
    </row>
    <row r="2917" spans="1:6" ht="15.6">
      <c r="A2917" s="77" t="s">
        <v>2267</v>
      </c>
      <c r="B2917" s="77" t="s">
        <v>1144</v>
      </c>
      <c r="C2917" s="78">
        <v>141.33374511571989</v>
      </c>
      <c r="D2917" s="79">
        <v>1900000000</v>
      </c>
      <c r="E2917" s="80">
        <v>14.285714285714285</v>
      </c>
      <c r="F2917" s="79">
        <v>73285714285.714279</v>
      </c>
    </row>
    <row r="2918" spans="1:6" ht="15.6">
      <c r="A2918" s="77" t="s">
        <v>1059</v>
      </c>
      <c r="B2918" s="77" t="s">
        <v>1071</v>
      </c>
      <c r="C2918" s="80">
        <v>141.36567567567559</v>
      </c>
      <c r="D2918" s="79">
        <v>964961238.5259515</v>
      </c>
      <c r="E2918" s="78">
        <v>17.5</v>
      </c>
      <c r="F2918" s="79">
        <v>45594418520.351212</v>
      </c>
    </row>
    <row r="2919" spans="1:6" ht="15.6">
      <c r="A2919" s="77" t="s">
        <v>2267</v>
      </c>
      <c r="B2919" s="77" t="s">
        <v>1137</v>
      </c>
      <c r="C2919" s="78">
        <v>141.40951885343799</v>
      </c>
      <c r="D2919" s="79">
        <v>2100000000</v>
      </c>
      <c r="E2919" s="80">
        <v>20</v>
      </c>
      <c r="F2919" s="79">
        <v>113400000000</v>
      </c>
    </row>
    <row r="2920" spans="1:6" ht="15.6">
      <c r="A2920" s="77" t="s">
        <v>1059</v>
      </c>
      <c r="B2920" s="77" t="s">
        <v>1071</v>
      </c>
      <c r="C2920" s="80">
        <v>141.41729729729721</v>
      </c>
      <c r="D2920" s="79">
        <v>860237384.79690766</v>
      </c>
      <c r="E2920" s="78">
        <v>17.5</v>
      </c>
      <c r="F2920" s="79">
        <v>40646216431.653893</v>
      </c>
    </row>
    <row r="2921" spans="1:6" ht="15.6">
      <c r="A2921" s="77" t="s">
        <v>2267</v>
      </c>
      <c r="B2921" s="77" t="s">
        <v>1137</v>
      </c>
      <c r="C2921" s="80">
        <v>141.42336683417079</v>
      </c>
      <c r="D2921" s="79">
        <v>3000000000</v>
      </c>
      <c r="E2921" s="80">
        <v>17.5</v>
      </c>
      <c r="F2921" s="79">
        <v>141750000000</v>
      </c>
    </row>
    <row r="2922" spans="1:6" ht="15.6">
      <c r="A2922" s="77" t="s">
        <v>2267</v>
      </c>
      <c r="B2922" s="77" t="s">
        <v>1144</v>
      </c>
      <c r="C2922" s="78">
        <v>141.45131650135258</v>
      </c>
      <c r="D2922" s="79">
        <v>3000000000</v>
      </c>
      <c r="E2922" s="80">
        <v>14.285714285714285</v>
      </c>
      <c r="F2922" s="79">
        <v>115714285714.28571</v>
      </c>
    </row>
    <row r="2923" spans="1:6" ht="15.6">
      <c r="A2923" s="81" t="s">
        <v>2267</v>
      </c>
      <c r="B2923" s="81" t="s">
        <v>1147</v>
      </c>
      <c r="C2923" s="78">
        <v>141.46295081967216</v>
      </c>
      <c r="D2923" s="82">
        <v>1200000000</v>
      </c>
      <c r="E2923" s="78">
        <v>27.5</v>
      </c>
      <c r="F2923" s="82">
        <v>89100000000</v>
      </c>
    </row>
    <row r="2924" spans="1:6" ht="15.6">
      <c r="A2924" s="77" t="s">
        <v>1059</v>
      </c>
      <c r="B2924" s="77" t="s">
        <v>1071</v>
      </c>
      <c r="C2924" s="80">
        <v>141.52054054054045</v>
      </c>
      <c r="D2924" s="79">
        <v>2170138888.8888884</v>
      </c>
      <c r="E2924" s="78">
        <v>17.5</v>
      </c>
      <c r="F2924" s="79">
        <v>102539062499.99998</v>
      </c>
    </row>
    <row r="2925" spans="1:6" ht="15.6">
      <c r="A2925" s="77" t="s">
        <v>2267</v>
      </c>
      <c r="B2925" s="77" t="s">
        <v>1137</v>
      </c>
      <c r="C2925" s="78">
        <v>141.57203378263097</v>
      </c>
      <c r="D2925" s="79">
        <v>1500000000</v>
      </c>
      <c r="E2925" s="80">
        <v>20</v>
      </c>
      <c r="F2925" s="79">
        <v>81000000000</v>
      </c>
    </row>
    <row r="2926" spans="1:6" ht="15.6">
      <c r="A2926" s="77" t="s">
        <v>1059</v>
      </c>
      <c r="B2926" s="77" t="s">
        <v>1071</v>
      </c>
      <c r="C2926" s="80">
        <v>141.57216216216207</v>
      </c>
      <c r="D2926" s="79">
        <v>2236839517.8258901</v>
      </c>
      <c r="E2926" s="78">
        <v>17.5</v>
      </c>
      <c r="F2926" s="79">
        <v>105690667217.27332</v>
      </c>
    </row>
    <row r="2927" spans="1:6" ht="15.6">
      <c r="A2927" s="81" t="s">
        <v>2267</v>
      </c>
      <c r="B2927" s="81" t="s">
        <v>1147</v>
      </c>
      <c r="C2927" s="78">
        <v>141.5857923497268</v>
      </c>
      <c r="D2927" s="82">
        <v>2930000000</v>
      </c>
      <c r="E2927" s="78">
        <v>27.5</v>
      </c>
      <c r="F2927" s="82">
        <v>217552500000</v>
      </c>
    </row>
    <row r="2928" spans="1:6" ht="15.6">
      <c r="A2928" s="77" t="s">
        <v>1059</v>
      </c>
      <c r="B2928" s="77" t="s">
        <v>1071</v>
      </c>
      <c r="C2928" s="80">
        <v>141.62378378378369</v>
      </c>
      <c r="D2928" s="79">
        <v>2457560337.1131678</v>
      </c>
      <c r="E2928" s="78">
        <v>17.5</v>
      </c>
      <c r="F2928" s="79">
        <v>116119725928.5972</v>
      </c>
    </row>
    <row r="2929" spans="1:6" ht="15.6">
      <c r="A2929" s="77" t="s">
        <v>1059</v>
      </c>
      <c r="B2929" s="77" t="s">
        <v>1071</v>
      </c>
      <c r="C2929" s="80">
        <v>141.67540540540531</v>
      </c>
      <c r="D2929" s="79">
        <v>2565514356.0262942</v>
      </c>
      <c r="E2929" s="78">
        <v>17.5</v>
      </c>
      <c r="F2929" s="79">
        <v>121220553322.24242</v>
      </c>
    </row>
    <row r="2930" spans="1:6" ht="15.6">
      <c r="A2930" s="81" t="s">
        <v>2267</v>
      </c>
      <c r="B2930" s="81" t="s">
        <v>1147</v>
      </c>
      <c r="C2930" s="78">
        <v>141.6932786885246</v>
      </c>
      <c r="D2930" s="82">
        <v>2700000000</v>
      </c>
      <c r="E2930" s="78">
        <v>27.5</v>
      </c>
      <c r="F2930" s="82">
        <v>200475000000</v>
      </c>
    </row>
    <row r="2931" spans="1:6" ht="15.6">
      <c r="A2931" s="77" t="s">
        <v>1059</v>
      </c>
      <c r="B2931" s="77" t="s">
        <v>1071</v>
      </c>
      <c r="C2931" s="80">
        <v>141.72702702702694</v>
      </c>
      <c r="D2931" s="79">
        <v>3916657285.4516115</v>
      </c>
      <c r="E2931" s="78">
        <v>17.5</v>
      </c>
      <c r="F2931" s="79">
        <v>185062056737.58865</v>
      </c>
    </row>
    <row r="2932" spans="1:6" ht="15.6">
      <c r="A2932" s="77" t="s">
        <v>1059</v>
      </c>
      <c r="B2932" s="77" t="s">
        <v>1071</v>
      </c>
      <c r="C2932" s="80">
        <v>141.77864864864856</v>
      </c>
      <c r="D2932" s="79">
        <v>3462022462.5828009</v>
      </c>
      <c r="E2932" s="78">
        <v>17.5</v>
      </c>
      <c r="F2932" s="79">
        <v>163580561357.03735</v>
      </c>
    </row>
    <row r="2933" spans="1:6" ht="15.6">
      <c r="A2933" s="81" t="s">
        <v>2267</v>
      </c>
      <c r="B2933" s="81" t="s">
        <v>1147</v>
      </c>
      <c r="C2933" s="78">
        <v>141.80844262295082</v>
      </c>
      <c r="D2933" s="82">
        <v>750000000</v>
      </c>
      <c r="E2933" s="78">
        <v>27.5</v>
      </c>
      <c r="F2933" s="82">
        <v>55687500000</v>
      </c>
    </row>
    <row r="2934" spans="1:6" ht="15.6">
      <c r="A2934" s="77" t="s">
        <v>2267</v>
      </c>
      <c r="B2934" s="77" t="s">
        <v>1137</v>
      </c>
      <c r="C2934" s="80">
        <v>141.81874371859291</v>
      </c>
      <c r="D2934" s="79">
        <v>630000000</v>
      </c>
      <c r="E2934" s="80">
        <v>17.5</v>
      </c>
      <c r="F2934" s="79">
        <v>29767500000.000004</v>
      </c>
    </row>
    <row r="2935" spans="1:6" ht="15.6">
      <c r="A2935" s="77" t="s">
        <v>1059</v>
      </c>
      <c r="B2935" s="77" t="s">
        <v>1071</v>
      </c>
      <c r="C2935" s="80">
        <v>141.83027027027018</v>
      </c>
      <c r="D2935" s="79">
        <v>1010314298.6751748</v>
      </c>
      <c r="E2935" s="78">
        <v>17.5</v>
      </c>
      <c r="F2935" s="79">
        <v>47737350612.402016</v>
      </c>
    </row>
    <row r="2936" spans="1:6" ht="15.6">
      <c r="A2936" s="77" t="s">
        <v>2267</v>
      </c>
      <c r="B2936" s="77" t="s">
        <v>1137</v>
      </c>
      <c r="C2936" s="78">
        <v>141.86326053574479</v>
      </c>
      <c r="D2936" s="79">
        <v>250000000</v>
      </c>
      <c r="E2936" s="80">
        <v>20</v>
      </c>
      <c r="F2936" s="79">
        <v>13500000000</v>
      </c>
    </row>
    <row r="2937" spans="1:6" ht="15.6">
      <c r="A2937" s="77" t="s">
        <v>1059</v>
      </c>
      <c r="B2937" s="77" t="s">
        <v>1071</v>
      </c>
      <c r="C2937" s="80">
        <v>141.8818918918918</v>
      </c>
      <c r="D2937" s="79">
        <v>1031898031.9640735</v>
      </c>
      <c r="E2937" s="78">
        <v>17.5</v>
      </c>
      <c r="F2937" s="79">
        <v>48757182010.302483</v>
      </c>
    </row>
    <row r="2938" spans="1:6" ht="15.6">
      <c r="A2938" s="77" t="s">
        <v>1059</v>
      </c>
      <c r="B2938" s="77" t="s">
        <v>1071</v>
      </c>
      <c r="C2938" s="80">
        <v>141.93351351351342</v>
      </c>
      <c r="D2938" s="79">
        <v>1147026071.7676671</v>
      </c>
      <c r="E2938" s="78">
        <v>17.5</v>
      </c>
      <c r="F2938" s="79">
        <v>54196981891.02227</v>
      </c>
    </row>
    <row r="2939" spans="1:6" ht="15.6">
      <c r="A2939" s="77" t="s">
        <v>1059</v>
      </c>
      <c r="B2939" s="77" t="s">
        <v>1071</v>
      </c>
      <c r="C2939" s="80">
        <v>141.98513513513504</v>
      </c>
      <c r="D2939" s="79">
        <v>889160069.67260134</v>
      </c>
      <c r="E2939" s="78">
        <v>17.5</v>
      </c>
      <c r="F2939" s="79">
        <v>42012813292.030418</v>
      </c>
    </row>
    <row r="2940" spans="1:6" ht="15.6">
      <c r="A2940" s="77" t="s">
        <v>1059</v>
      </c>
      <c r="B2940" s="77" t="s">
        <v>1071</v>
      </c>
      <c r="C2940" s="80">
        <v>142.03675675675666</v>
      </c>
      <c r="D2940" s="79">
        <v>1731587738.9735377</v>
      </c>
      <c r="E2940" s="78">
        <v>17.5</v>
      </c>
      <c r="F2940" s="79">
        <v>81817520666.499664</v>
      </c>
    </row>
    <row r="2941" spans="1:6" ht="15.6">
      <c r="A2941" s="77" t="s">
        <v>1059</v>
      </c>
      <c r="B2941" s="77" t="s">
        <v>1071</v>
      </c>
      <c r="C2941" s="80">
        <v>142.06772972972962</v>
      </c>
      <c r="D2941" s="79">
        <v>1957600413.1019568</v>
      </c>
      <c r="E2941" s="78">
        <v>17.5</v>
      </c>
      <c r="F2941" s="79">
        <v>92496619519.067459</v>
      </c>
    </row>
    <row r="2942" spans="1:6" ht="15.6">
      <c r="A2942" s="81" t="s">
        <v>2267</v>
      </c>
      <c r="B2942" s="81" t="s">
        <v>1147</v>
      </c>
      <c r="C2942" s="78">
        <v>142.08483606557377</v>
      </c>
      <c r="D2942" s="82">
        <v>2630000000</v>
      </c>
      <c r="E2942" s="78">
        <v>27.5</v>
      </c>
      <c r="F2942" s="82">
        <v>195277500000</v>
      </c>
    </row>
    <row r="2943" spans="1:6" ht="15.6">
      <c r="A2943" s="81" t="s">
        <v>2267</v>
      </c>
      <c r="B2943" s="81" t="s">
        <v>1147</v>
      </c>
      <c r="C2943" s="78">
        <v>142.13857923497267</v>
      </c>
      <c r="D2943" s="82">
        <v>2500000000</v>
      </c>
      <c r="E2943" s="78">
        <v>14</v>
      </c>
      <c r="F2943" s="82">
        <v>94500000000</v>
      </c>
    </row>
    <row r="2944" spans="1:6" ht="15.6">
      <c r="A2944" s="81" t="s">
        <v>2267</v>
      </c>
      <c r="B2944" s="81" t="s">
        <v>1147</v>
      </c>
      <c r="C2944" s="78">
        <v>142.19232240437157</v>
      </c>
      <c r="D2944" s="82">
        <v>950000000</v>
      </c>
      <c r="E2944" s="78">
        <v>14</v>
      </c>
      <c r="F2944" s="82">
        <v>35910000000</v>
      </c>
    </row>
    <row r="2945" spans="1:6" ht="15.6">
      <c r="A2945" s="77" t="s">
        <v>2267</v>
      </c>
      <c r="B2945" s="77" t="s">
        <v>1137</v>
      </c>
      <c r="C2945" s="80">
        <v>142.21412060301503</v>
      </c>
      <c r="D2945" s="79">
        <v>310000000</v>
      </c>
      <c r="E2945" s="80">
        <v>17.5</v>
      </c>
      <c r="F2945" s="79">
        <v>14647500000.000002</v>
      </c>
    </row>
    <row r="2946" spans="1:6" ht="15.6">
      <c r="A2946" s="81" t="s">
        <v>2267</v>
      </c>
      <c r="B2946" s="81" t="s">
        <v>1147</v>
      </c>
      <c r="C2946" s="78">
        <v>142.24606557377047</v>
      </c>
      <c r="D2946" s="82">
        <v>1550000000</v>
      </c>
      <c r="E2946" s="78">
        <v>14</v>
      </c>
      <c r="F2946" s="82">
        <v>58590000000.000008</v>
      </c>
    </row>
    <row r="2947" spans="1:6" ht="15.6">
      <c r="A2947" s="81" t="s">
        <v>2267</v>
      </c>
      <c r="B2947" s="81" t="s">
        <v>1147</v>
      </c>
      <c r="C2947" s="78">
        <v>142.29980874316936</v>
      </c>
      <c r="D2947" s="82">
        <v>1150000000</v>
      </c>
      <c r="E2947" s="78">
        <v>14</v>
      </c>
      <c r="F2947" s="82">
        <v>43470000000</v>
      </c>
    </row>
    <row r="2948" spans="1:6" ht="15.6">
      <c r="A2948" s="77" t="s">
        <v>2267</v>
      </c>
      <c r="B2948" s="77" t="s">
        <v>1137</v>
      </c>
      <c r="C2948" s="80">
        <v>142.60949748743715</v>
      </c>
      <c r="D2948" s="79">
        <v>310000000</v>
      </c>
      <c r="E2948" s="80">
        <v>17.5</v>
      </c>
      <c r="F2948" s="79">
        <v>14647500000.000002</v>
      </c>
    </row>
    <row r="2949" spans="1:6" ht="15.6">
      <c r="A2949" s="81" t="s">
        <v>2267</v>
      </c>
      <c r="B2949" s="81" t="s">
        <v>1147</v>
      </c>
      <c r="C2949" s="78">
        <v>142.76046448087428</v>
      </c>
      <c r="D2949" s="82">
        <v>1450000000</v>
      </c>
      <c r="E2949" s="78">
        <v>14</v>
      </c>
      <c r="F2949" s="82">
        <v>54810000000</v>
      </c>
    </row>
    <row r="2950" spans="1:6" ht="15.6">
      <c r="A2950" s="81" t="s">
        <v>2267</v>
      </c>
      <c r="B2950" s="81" t="s">
        <v>1147</v>
      </c>
      <c r="C2950" s="78">
        <v>142.78349726775951</v>
      </c>
      <c r="D2950" s="82">
        <v>1350000000</v>
      </c>
      <c r="E2950" s="78">
        <v>14</v>
      </c>
      <c r="F2950" s="82">
        <v>51030000000</v>
      </c>
    </row>
    <row r="2951" spans="1:6" ht="15.6">
      <c r="A2951" s="81" t="s">
        <v>2267</v>
      </c>
      <c r="B2951" s="81" t="s">
        <v>1147</v>
      </c>
      <c r="C2951" s="78">
        <v>142.82956284152999</v>
      </c>
      <c r="D2951" s="82">
        <v>2500000000</v>
      </c>
      <c r="E2951" s="78">
        <v>14</v>
      </c>
      <c r="F2951" s="82">
        <v>94500000000</v>
      </c>
    </row>
    <row r="2952" spans="1:6" ht="15.6">
      <c r="A2952" s="81" t="s">
        <v>2267</v>
      </c>
      <c r="B2952" s="81" t="s">
        <v>1147</v>
      </c>
      <c r="C2952" s="78">
        <v>142.88330601092889</v>
      </c>
      <c r="D2952" s="82">
        <v>1850000000</v>
      </c>
      <c r="E2952" s="78">
        <v>14</v>
      </c>
      <c r="F2952" s="82">
        <v>69930000000</v>
      </c>
    </row>
    <row r="2953" spans="1:6" ht="15.6">
      <c r="A2953" s="77" t="s">
        <v>2267</v>
      </c>
      <c r="B2953" s="77" t="s">
        <v>1137</v>
      </c>
      <c r="C2953" s="80">
        <v>143.00487437185927</v>
      </c>
      <c r="D2953" s="79">
        <v>250000000</v>
      </c>
      <c r="E2953" s="80">
        <v>17.5</v>
      </c>
      <c r="F2953" s="79">
        <v>11812500000</v>
      </c>
    </row>
    <row r="2954" spans="1:6" ht="15.6">
      <c r="A2954" s="77" t="s">
        <v>2267</v>
      </c>
      <c r="B2954" s="77" t="s">
        <v>1137</v>
      </c>
      <c r="C2954" s="80">
        <v>143.40025125628139</v>
      </c>
      <c r="D2954" s="79">
        <v>250000000</v>
      </c>
      <c r="E2954" s="80">
        <v>17.5</v>
      </c>
      <c r="F2954" s="79">
        <v>11812500000</v>
      </c>
    </row>
    <row r="2955" spans="1:6" ht="15.6">
      <c r="A2955" s="81" t="s">
        <v>2267</v>
      </c>
      <c r="B2955" s="81" t="s">
        <v>1147</v>
      </c>
      <c r="C2955" s="78">
        <v>143.57428961748627</v>
      </c>
      <c r="D2955" s="82">
        <v>1200000000</v>
      </c>
      <c r="E2955" s="78">
        <v>14</v>
      </c>
      <c r="F2955" s="82">
        <v>45360000000</v>
      </c>
    </row>
    <row r="2956" spans="1:6" ht="15.6">
      <c r="A2956" s="81" t="s">
        <v>2267</v>
      </c>
      <c r="B2956" s="81" t="s">
        <v>1147</v>
      </c>
      <c r="C2956" s="78">
        <v>143.61267759562836</v>
      </c>
      <c r="D2956" s="82">
        <v>1450000000</v>
      </c>
      <c r="E2956" s="78">
        <v>14</v>
      </c>
      <c r="F2956" s="82">
        <v>54810000000</v>
      </c>
    </row>
    <row r="2957" spans="1:6" ht="15.6">
      <c r="A2957" s="77" t="s">
        <v>2267</v>
      </c>
      <c r="B2957" s="77" t="s">
        <v>1137</v>
      </c>
      <c r="C2957" s="80">
        <v>143.79562814070351</v>
      </c>
      <c r="D2957" s="79">
        <v>250000000</v>
      </c>
      <c r="E2957" s="80">
        <v>17.5</v>
      </c>
      <c r="F2957" s="79">
        <v>11812500000</v>
      </c>
    </row>
    <row r="2958" spans="1:6" ht="15.6">
      <c r="A2958" s="83" t="s">
        <v>2267</v>
      </c>
      <c r="B2958" s="77" t="s">
        <v>1156</v>
      </c>
      <c r="C2958" s="80">
        <v>143.97775510204082</v>
      </c>
      <c r="D2958" s="82">
        <v>400000000</v>
      </c>
      <c r="E2958" s="80">
        <v>8.75</v>
      </c>
      <c r="F2958" s="79">
        <v>9450000000</v>
      </c>
    </row>
    <row r="2959" spans="1:6" ht="15.6">
      <c r="A2959" s="83" t="s">
        <v>2267</v>
      </c>
      <c r="B2959" s="77" t="s">
        <v>1156</v>
      </c>
      <c r="C2959" s="80">
        <v>144.14160349854228</v>
      </c>
      <c r="D2959" s="82">
        <v>200000000</v>
      </c>
      <c r="E2959" s="80">
        <v>8.75</v>
      </c>
      <c r="F2959" s="79">
        <v>4725000000</v>
      </c>
    </row>
    <row r="2960" spans="1:6" ht="15.6">
      <c r="A2960" s="81" t="s">
        <v>2267</v>
      </c>
      <c r="B2960" s="81" t="s">
        <v>1147</v>
      </c>
      <c r="C2960" s="78">
        <v>144.18849726775952</v>
      </c>
      <c r="D2960" s="82">
        <v>1280000000</v>
      </c>
      <c r="E2960" s="78">
        <v>14</v>
      </c>
      <c r="F2960" s="82">
        <v>48384000000</v>
      </c>
    </row>
    <row r="2961" spans="1:6" ht="15.6">
      <c r="A2961" s="77" t="s">
        <v>2267</v>
      </c>
      <c r="B2961" s="77" t="s">
        <v>1137</v>
      </c>
      <c r="C2961" s="80">
        <v>144.19100502512563</v>
      </c>
      <c r="D2961" s="79">
        <v>400000000</v>
      </c>
      <c r="E2961" s="80">
        <v>17.5</v>
      </c>
      <c r="F2961" s="79">
        <v>18900000000</v>
      </c>
    </row>
    <row r="2962" spans="1:6" ht="15.6">
      <c r="A2962" s="81" t="s">
        <v>2267</v>
      </c>
      <c r="B2962" s="81" t="s">
        <v>1147</v>
      </c>
      <c r="C2962" s="78">
        <v>144.2268852459016</v>
      </c>
      <c r="D2962" s="82">
        <v>900000000</v>
      </c>
      <c r="E2962" s="78">
        <v>14</v>
      </c>
      <c r="F2962" s="82">
        <v>34020000000.000004</v>
      </c>
    </row>
    <row r="2963" spans="1:6" ht="15.6">
      <c r="A2963" s="81" t="s">
        <v>2267</v>
      </c>
      <c r="B2963" s="81" t="s">
        <v>1147</v>
      </c>
      <c r="C2963" s="78">
        <v>144.26527322404368</v>
      </c>
      <c r="D2963" s="82">
        <v>1000000000</v>
      </c>
      <c r="E2963" s="78">
        <v>14</v>
      </c>
      <c r="F2963" s="82">
        <v>37800000000</v>
      </c>
    </row>
    <row r="2964" spans="1:6" ht="15.6">
      <c r="A2964" s="83" t="s">
        <v>2267</v>
      </c>
      <c r="B2964" s="77" t="s">
        <v>1156</v>
      </c>
      <c r="C2964" s="80">
        <v>144.30545189504375</v>
      </c>
      <c r="D2964" s="82">
        <v>375000000</v>
      </c>
      <c r="E2964" s="80">
        <v>8.75</v>
      </c>
      <c r="F2964" s="79">
        <v>8859375000</v>
      </c>
    </row>
    <row r="2965" spans="1:6" ht="15.6">
      <c r="A2965" s="83" t="s">
        <v>2267</v>
      </c>
      <c r="B2965" s="77" t="s">
        <v>1156</v>
      </c>
      <c r="C2965" s="80">
        <v>144.43653061224489</v>
      </c>
      <c r="D2965" s="82">
        <v>300000000</v>
      </c>
      <c r="E2965" s="80">
        <v>8.75</v>
      </c>
      <c r="F2965" s="79">
        <v>7087500000</v>
      </c>
    </row>
    <row r="2966" spans="1:6" ht="15.6">
      <c r="A2966" s="83" t="s">
        <v>2267</v>
      </c>
      <c r="B2966" s="77" t="s">
        <v>1156</v>
      </c>
      <c r="C2966" s="80">
        <v>144.61676384839652</v>
      </c>
      <c r="D2966" s="82">
        <v>100000000</v>
      </c>
      <c r="E2966" s="80">
        <v>8.75</v>
      </c>
      <c r="F2966" s="79">
        <v>2362500000</v>
      </c>
    </row>
    <row r="2967" spans="1:6" ht="15.6">
      <c r="A2967" s="77" t="s">
        <v>2267</v>
      </c>
      <c r="B2967" s="77" t="s">
        <v>1137</v>
      </c>
      <c r="C2967" s="80">
        <v>144.64286432160804</v>
      </c>
      <c r="D2967" s="79">
        <v>200000000</v>
      </c>
      <c r="E2967" s="80">
        <v>17.5</v>
      </c>
      <c r="F2967" s="79">
        <v>9450000000</v>
      </c>
    </row>
    <row r="2968" spans="1:6" ht="15.6">
      <c r="A2968" s="83" t="s">
        <v>2267</v>
      </c>
      <c r="B2968" s="77" t="s">
        <v>1156</v>
      </c>
      <c r="C2968" s="80">
        <v>144.74784256559767</v>
      </c>
      <c r="D2968" s="82">
        <v>375000000</v>
      </c>
      <c r="E2968" s="80">
        <v>8.75</v>
      </c>
      <c r="F2968" s="79">
        <v>8859375000</v>
      </c>
    </row>
    <row r="2969" spans="1:6" ht="15.6">
      <c r="A2969" s="81" t="s">
        <v>2267</v>
      </c>
      <c r="B2969" s="81" t="s">
        <v>1147</v>
      </c>
      <c r="C2969" s="78">
        <v>144.77967213114752</v>
      </c>
      <c r="D2969" s="82">
        <v>800000000</v>
      </c>
      <c r="E2969" s="78">
        <v>1.7999999999999998</v>
      </c>
      <c r="F2969" s="82">
        <v>3887999999.9999995</v>
      </c>
    </row>
    <row r="2970" spans="1:6" ht="15.6">
      <c r="A2970" s="83" t="s">
        <v>2267</v>
      </c>
      <c r="B2970" s="77" t="s">
        <v>1156</v>
      </c>
      <c r="C2970" s="80">
        <v>144.81338192419824</v>
      </c>
      <c r="D2970" s="82">
        <v>100000000</v>
      </c>
      <c r="E2970" s="80">
        <v>8.75</v>
      </c>
      <c r="F2970" s="79">
        <v>2362500000</v>
      </c>
    </row>
    <row r="2971" spans="1:6" ht="15.6">
      <c r="A2971" s="81" t="s">
        <v>2267</v>
      </c>
      <c r="B2971" s="81" t="s">
        <v>1147</v>
      </c>
      <c r="C2971" s="78">
        <v>144.84877049180326</v>
      </c>
      <c r="D2971" s="82">
        <v>1000000000</v>
      </c>
      <c r="E2971" s="78">
        <v>1.7999999999999998</v>
      </c>
      <c r="F2971" s="82">
        <v>4860000000</v>
      </c>
    </row>
    <row r="2972" spans="1:6" ht="15.6">
      <c r="A2972" s="83" t="s">
        <v>2267</v>
      </c>
      <c r="B2972" s="77" t="s">
        <v>1156</v>
      </c>
      <c r="C2972" s="80">
        <v>144.87892128279884</v>
      </c>
      <c r="D2972" s="82">
        <v>400000000</v>
      </c>
      <c r="E2972" s="80">
        <v>8.75</v>
      </c>
      <c r="F2972" s="79">
        <v>9450000000</v>
      </c>
    </row>
    <row r="2973" spans="1:6" ht="15.6">
      <c r="A2973" s="81" t="s">
        <v>2267</v>
      </c>
      <c r="B2973" s="81" t="s">
        <v>1147</v>
      </c>
      <c r="C2973" s="78">
        <v>144.91786885245901</v>
      </c>
      <c r="D2973" s="82">
        <v>1050000000</v>
      </c>
      <c r="E2973" s="78">
        <v>1.7999999999999998</v>
      </c>
      <c r="F2973" s="82">
        <v>5103000000</v>
      </c>
    </row>
    <row r="2974" spans="1:6" ht="15.6">
      <c r="A2974" s="83" t="s">
        <v>2267</v>
      </c>
      <c r="B2974" s="77" t="s">
        <v>1156</v>
      </c>
      <c r="C2974" s="80">
        <v>144.9772303206997</v>
      </c>
      <c r="D2974" s="82">
        <v>220000000</v>
      </c>
      <c r="E2974" s="80">
        <v>8.75</v>
      </c>
      <c r="F2974" s="79">
        <v>5197500000</v>
      </c>
    </row>
    <row r="2975" spans="1:6" ht="15.6">
      <c r="A2975" s="81" t="s">
        <v>2267</v>
      </c>
      <c r="B2975" s="81" t="s">
        <v>1147</v>
      </c>
      <c r="C2975" s="78">
        <v>144.97928961748633</v>
      </c>
      <c r="D2975" s="82">
        <v>980000000</v>
      </c>
      <c r="E2975" s="78">
        <v>3.8</v>
      </c>
      <c r="F2975" s="82">
        <v>10054800000</v>
      </c>
    </row>
    <row r="2976" spans="1:6" ht="15.6">
      <c r="A2976" s="83" t="s">
        <v>2267</v>
      </c>
      <c r="B2976" s="77" t="s">
        <v>1156</v>
      </c>
      <c r="C2976" s="80">
        <v>144.99361516034986</v>
      </c>
      <c r="D2976" s="82">
        <v>150000000</v>
      </c>
      <c r="E2976" s="80">
        <v>8.75</v>
      </c>
      <c r="F2976" s="79">
        <v>3543750000</v>
      </c>
    </row>
    <row r="2977" spans="1:6" ht="15.6">
      <c r="A2977" s="83" t="s">
        <v>2267</v>
      </c>
      <c r="B2977" s="77" t="s">
        <v>1156</v>
      </c>
      <c r="C2977" s="80">
        <v>145.01</v>
      </c>
      <c r="D2977" s="82">
        <v>225000000</v>
      </c>
      <c r="E2977" s="80">
        <v>8.75</v>
      </c>
      <c r="F2977" s="79">
        <v>5315625000</v>
      </c>
    </row>
    <row r="2978" spans="1:6" ht="15.6">
      <c r="A2978" s="77" t="s">
        <v>2267</v>
      </c>
      <c r="B2978" s="77" t="s">
        <v>1137</v>
      </c>
      <c r="C2978" s="80">
        <v>145.01</v>
      </c>
      <c r="D2978" s="79">
        <v>400000000</v>
      </c>
      <c r="E2978" s="80">
        <v>17.5</v>
      </c>
      <c r="F2978" s="79">
        <v>18900000000</v>
      </c>
    </row>
    <row r="2979" spans="1:6" ht="15.6">
      <c r="A2979" s="81" t="s">
        <v>2267</v>
      </c>
      <c r="B2979" s="81" t="s">
        <v>1147</v>
      </c>
      <c r="C2979" s="78">
        <v>145.01</v>
      </c>
      <c r="D2979" s="82">
        <v>1150000000</v>
      </c>
      <c r="E2979" s="78">
        <v>3.8</v>
      </c>
      <c r="F2979" s="82">
        <v>11799000000</v>
      </c>
    </row>
    <row r="2980" spans="1:6" ht="15.6">
      <c r="A2980" s="84" t="s">
        <v>2267</v>
      </c>
      <c r="B2980" s="84" t="s">
        <v>1147</v>
      </c>
      <c r="C2980" s="85">
        <v>145.07142076502731</v>
      </c>
      <c r="D2980" s="86">
        <v>1100000000</v>
      </c>
      <c r="E2980" s="85">
        <v>3.8</v>
      </c>
      <c r="F2980" s="86">
        <v>11286000000</v>
      </c>
    </row>
    <row r="2981" spans="1:6" ht="15.6">
      <c r="A2981" s="84" t="s">
        <v>2267</v>
      </c>
      <c r="B2981" s="84" t="s">
        <v>1147</v>
      </c>
      <c r="C2981" s="85">
        <v>145.14051912568306</v>
      </c>
      <c r="D2981" s="86">
        <v>850000000</v>
      </c>
      <c r="E2981" s="85">
        <v>3.8</v>
      </c>
      <c r="F2981" s="86">
        <v>8721000000</v>
      </c>
    </row>
    <row r="2982" spans="1:6" ht="15.6">
      <c r="A2982" s="84" t="s">
        <v>2267</v>
      </c>
      <c r="B2982" s="84" t="s">
        <v>1147</v>
      </c>
      <c r="C2982" s="85">
        <v>145.17890710382514</v>
      </c>
      <c r="D2982" s="86">
        <v>1150000000</v>
      </c>
      <c r="E2982" s="85">
        <v>3.8</v>
      </c>
      <c r="F2982" s="86">
        <v>11799000000</v>
      </c>
    </row>
    <row r="2983" spans="1:6" ht="15.6">
      <c r="A2983" s="84" t="s">
        <v>2267</v>
      </c>
      <c r="B2983" s="84" t="s">
        <v>1147</v>
      </c>
      <c r="C2983" s="85">
        <v>145.24032786885246</v>
      </c>
      <c r="D2983" s="86">
        <v>1250000000</v>
      </c>
      <c r="E2983" s="85">
        <v>7</v>
      </c>
      <c r="F2983" s="86">
        <v>23625000000</v>
      </c>
    </row>
    <row r="2984" spans="1:6" ht="15.6">
      <c r="A2984" s="84" t="s">
        <v>2267</v>
      </c>
      <c r="B2984" s="84" t="s">
        <v>1147</v>
      </c>
      <c r="C2984" s="85">
        <v>145.30174863387978</v>
      </c>
      <c r="D2984" s="86">
        <v>1850000000</v>
      </c>
      <c r="E2984" s="85">
        <v>7</v>
      </c>
      <c r="F2984" s="86">
        <v>34965000000</v>
      </c>
    </row>
    <row r="2985" spans="1:6" ht="15.6">
      <c r="A2985" s="87" t="s">
        <v>2267</v>
      </c>
      <c r="B2985" s="87" t="s">
        <v>1137</v>
      </c>
      <c r="C2985" s="88">
        <v>145.40537688442211</v>
      </c>
      <c r="D2985" s="89">
        <v>250000000</v>
      </c>
      <c r="E2985" s="88">
        <v>12.153846153846153</v>
      </c>
      <c r="F2985" s="89">
        <v>8203846153.8461542</v>
      </c>
    </row>
    <row r="2986" spans="1:6" ht="15.6">
      <c r="A2986" s="84" t="s">
        <v>2267</v>
      </c>
      <c r="B2986" s="84" t="s">
        <v>1147</v>
      </c>
      <c r="C2986" s="85">
        <v>145.53975409836065</v>
      </c>
      <c r="D2986" s="86">
        <v>1650000000</v>
      </c>
      <c r="E2986" s="85">
        <v>7</v>
      </c>
      <c r="F2986" s="86">
        <v>31185000000.000004</v>
      </c>
    </row>
    <row r="2987" spans="1:6" ht="15.6">
      <c r="A2987" s="84" t="s">
        <v>2267</v>
      </c>
      <c r="B2987" s="84" t="s">
        <v>1147</v>
      </c>
      <c r="C2987" s="85">
        <v>145.57814207650273</v>
      </c>
      <c r="D2987" s="86">
        <v>780000000</v>
      </c>
      <c r="E2987" s="85">
        <v>7</v>
      </c>
      <c r="F2987" s="86">
        <v>14742000000.000002</v>
      </c>
    </row>
    <row r="2988" spans="1:6" ht="15.6">
      <c r="A2988" s="84" t="s">
        <v>2267</v>
      </c>
      <c r="B2988" s="84" t="s">
        <v>1147</v>
      </c>
      <c r="C2988" s="85">
        <v>145.61653005464481</v>
      </c>
      <c r="D2988" s="86">
        <v>950000000</v>
      </c>
      <c r="E2988" s="85">
        <v>4.0999999999999996</v>
      </c>
      <c r="F2988" s="86">
        <v>10516500000</v>
      </c>
    </row>
    <row r="2989" spans="1:6" ht="15.6">
      <c r="A2989" s="84" t="s">
        <v>2267</v>
      </c>
      <c r="B2989" s="84" t="s">
        <v>1147</v>
      </c>
      <c r="C2989" s="85">
        <v>145.68562841530056</v>
      </c>
      <c r="D2989" s="86">
        <v>650000000</v>
      </c>
      <c r="E2989" s="85">
        <v>4.0999999999999996</v>
      </c>
      <c r="F2989" s="86">
        <v>7195500000</v>
      </c>
    </row>
    <row r="2990" spans="1:6" ht="15.6">
      <c r="A2990" s="84" t="s">
        <v>2267</v>
      </c>
      <c r="B2990" s="84" t="s">
        <v>1147</v>
      </c>
      <c r="C2990" s="85">
        <v>145.74704918032788</v>
      </c>
      <c r="D2990" s="86">
        <v>850000000</v>
      </c>
      <c r="E2990" s="85">
        <v>4.0999999999999996</v>
      </c>
      <c r="F2990" s="86">
        <v>9409500000</v>
      </c>
    </row>
    <row r="2991" spans="1:6" ht="15.6">
      <c r="A2991" s="84" t="s">
        <v>2267</v>
      </c>
      <c r="B2991" s="84" t="s">
        <v>1147</v>
      </c>
      <c r="C2991" s="85">
        <v>145.80079234972678</v>
      </c>
      <c r="D2991" s="86">
        <v>1500000000</v>
      </c>
      <c r="E2991" s="85">
        <v>4.0999999999999996</v>
      </c>
      <c r="F2991" s="86">
        <v>16604999999.999998</v>
      </c>
    </row>
    <row r="2992" spans="1:6" ht="15.6">
      <c r="A2992" s="87" t="s">
        <v>2267</v>
      </c>
      <c r="B2992" s="87" t="s">
        <v>1137</v>
      </c>
      <c r="C2992" s="88">
        <v>145.82899497487438</v>
      </c>
      <c r="D2992" s="89">
        <v>200000000</v>
      </c>
      <c r="E2992" s="88">
        <v>12.153846153846153</v>
      </c>
      <c r="F2992" s="89">
        <v>6563076923.0769234</v>
      </c>
    </row>
    <row r="2993" spans="1:6" ht="15.6">
      <c r="A2993" s="84" t="s">
        <v>2267</v>
      </c>
      <c r="B2993" s="84" t="s">
        <v>1147</v>
      </c>
      <c r="C2993" s="85">
        <v>145.83150273224044</v>
      </c>
      <c r="D2993" s="86">
        <v>750000000</v>
      </c>
      <c r="E2993" s="85">
        <v>4.0999999999999996</v>
      </c>
      <c r="F2993" s="86">
        <v>8302499999.999999</v>
      </c>
    </row>
    <row r="2994" spans="1:6" ht="15.6">
      <c r="A2994" s="84" t="s">
        <v>2267</v>
      </c>
      <c r="B2994" s="84" t="s">
        <v>1147</v>
      </c>
      <c r="C2994" s="85">
        <v>145.90060109289618</v>
      </c>
      <c r="D2994" s="86">
        <v>1100000000</v>
      </c>
      <c r="E2994" s="85">
        <v>4.0999999999999996</v>
      </c>
      <c r="F2994" s="86">
        <v>12177000000</v>
      </c>
    </row>
    <row r="2995" spans="1:6" ht="15.6">
      <c r="A2995" s="84" t="s">
        <v>2267</v>
      </c>
      <c r="B2995" s="84" t="s">
        <v>1147</v>
      </c>
      <c r="C2995" s="85">
        <v>145.93131147540984</v>
      </c>
      <c r="D2995" s="86">
        <v>800000000</v>
      </c>
      <c r="E2995" s="85">
        <v>4.0999999999999996</v>
      </c>
      <c r="F2995" s="86">
        <v>8856000000</v>
      </c>
    </row>
    <row r="2996" spans="1:6" ht="15.6">
      <c r="A2996" s="84" t="s">
        <v>2267</v>
      </c>
      <c r="B2996" s="84" t="s">
        <v>1147</v>
      </c>
      <c r="C2996" s="85">
        <v>145.99273224043716</v>
      </c>
      <c r="D2996" s="86">
        <v>650000000</v>
      </c>
      <c r="E2996" s="85">
        <v>4.0999999999999996</v>
      </c>
      <c r="F2996" s="86">
        <v>7195500000</v>
      </c>
    </row>
    <row r="2997" spans="1:6" ht="15.6">
      <c r="A2997" s="87" t="s">
        <v>2267</v>
      </c>
      <c r="B2997" s="87" t="s">
        <v>1137</v>
      </c>
      <c r="C2997" s="88">
        <v>146.16788944723618</v>
      </c>
      <c r="D2997" s="89">
        <v>125000000</v>
      </c>
      <c r="E2997" s="88">
        <v>12.153846153846153</v>
      </c>
      <c r="F2997" s="89">
        <v>4101923076.9230771</v>
      </c>
    </row>
    <row r="2998" spans="1:6" ht="15.6">
      <c r="A2998" s="84" t="s">
        <v>2267</v>
      </c>
      <c r="B2998" s="84" t="s">
        <v>1147</v>
      </c>
      <c r="C2998" s="85">
        <v>146.22306010928963</v>
      </c>
      <c r="D2998" s="86">
        <v>650000000</v>
      </c>
      <c r="E2998" s="85">
        <v>11</v>
      </c>
      <c r="F2998" s="86">
        <v>19305000000</v>
      </c>
    </row>
    <row r="2999" spans="1:6" ht="15.6">
      <c r="A2999" s="84" t="s">
        <v>2267</v>
      </c>
      <c r="B2999" s="84" t="s">
        <v>1147</v>
      </c>
      <c r="C2999" s="85">
        <v>146.27680327868853</v>
      </c>
      <c r="D2999" s="86">
        <v>75000000</v>
      </c>
      <c r="E2999" s="85">
        <v>11</v>
      </c>
      <c r="F2999" s="86">
        <v>2227500000</v>
      </c>
    </row>
    <row r="3000" spans="1:6" ht="15.6">
      <c r="A3000" s="84" t="s">
        <v>2267</v>
      </c>
      <c r="B3000" s="84" t="s">
        <v>1147</v>
      </c>
      <c r="C3000" s="85">
        <v>146.31519125683062</v>
      </c>
      <c r="D3000" s="86">
        <v>1150000000</v>
      </c>
      <c r="E3000" s="85">
        <v>11</v>
      </c>
      <c r="F3000" s="86">
        <v>34155000000.000004</v>
      </c>
    </row>
    <row r="3001" spans="1:6" ht="15.6">
      <c r="A3001" s="84" t="s">
        <v>2267</v>
      </c>
      <c r="B3001" s="84" t="s">
        <v>1147</v>
      </c>
      <c r="C3001" s="85">
        <v>146.41499999999999</v>
      </c>
      <c r="D3001" s="86">
        <v>800000000</v>
      </c>
      <c r="E3001" s="85">
        <v>11</v>
      </c>
      <c r="F3001" s="86">
        <v>23760000000</v>
      </c>
    </row>
    <row r="3002" spans="1:6" ht="15.6">
      <c r="A3002" s="84" t="s">
        <v>2267</v>
      </c>
      <c r="B3002" s="84" t="s">
        <v>1147</v>
      </c>
      <c r="C3002" s="85">
        <v>146.45722677595629</v>
      </c>
      <c r="D3002" s="86">
        <v>850000000</v>
      </c>
      <c r="E3002" s="85">
        <v>11</v>
      </c>
      <c r="F3002" s="86">
        <v>25245000000</v>
      </c>
    </row>
    <row r="3003" spans="1:6" ht="15.6">
      <c r="A3003" s="84" t="s">
        <v>2267</v>
      </c>
      <c r="B3003" s="84" t="s">
        <v>1147</v>
      </c>
      <c r="C3003" s="85">
        <v>146.49177595628416</v>
      </c>
      <c r="D3003" s="86">
        <v>850000000</v>
      </c>
      <c r="E3003" s="85">
        <v>11</v>
      </c>
      <c r="F3003" s="86">
        <v>25245000000</v>
      </c>
    </row>
    <row r="3004" spans="1:6" ht="15.6">
      <c r="A3004" s="87" t="s">
        <v>2267</v>
      </c>
      <c r="B3004" s="87" t="s">
        <v>1137</v>
      </c>
      <c r="C3004" s="88">
        <v>146.59150753768844</v>
      </c>
      <c r="D3004" s="89">
        <v>125000000</v>
      </c>
      <c r="E3004" s="88">
        <v>12.153846153846153</v>
      </c>
      <c r="F3004" s="89">
        <v>4101923076.9230771</v>
      </c>
    </row>
    <row r="3005" spans="1:6" ht="15.6">
      <c r="A3005" s="84" t="s">
        <v>2267</v>
      </c>
      <c r="B3005" s="84" t="s">
        <v>1147</v>
      </c>
      <c r="C3005" s="85">
        <v>146.59926229508199</v>
      </c>
      <c r="D3005" s="86">
        <v>1250000000</v>
      </c>
      <c r="E3005" s="85">
        <v>11</v>
      </c>
      <c r="F3005" s="86">
        <v>37125000000</v>
      </c>
    </row>
    <row r="3006" spans="1:6" ht="15.6">
      <c r="A3006" s="84" t="s">
        <v>2267</v>
      </c>
      <c r="B3006" s="84" t="s">
        <v>1147</v>
      </c>
      <c r="C3006" s="85">
        <v>146.62229508196722</v>
      </c>
      <c r="D3006" s="86">
        <v>950000000</v>
      </c>
      <c r="E3006" s="85">
        <v>11</v>
      </c>
      <c r="F3006" s="86">
        <v>28215000000</v>
      </c>
    </row>
    <row r="3007" spans="1:6" ht="15.6">
      <c r="A3007" s="84" t="s">
        <v>2267</v>
      </c>
      <c r="B3007" s="84" t="s">
        <v>1147</v>
      </c>
      <c r="C3007" s="85">
        <v>146.94475409836068</v>
      </c>
      <c r="D3007" s="86">
        <v>700000000</v>
      </c>
      <c r="E3007" s="85">
        <v>11</v>
      </c>
      <c r="F3007" s="86">
        <v>20790000000</v>
      </c>
    </row>
    <row r="3008" spans="1:6" ht="15.6">
      <c r="A3008" s="87" t="s">
        <v>2267</v>
      </c>
      <c r="B3008" s="87" t="s">
        <v>1137</v>
      </c>
      <c r="C3008" s="88">
        <v>146.95864321608039</v>
      </c>
      <c r="D3008" s="89">
        <v>940000000</v>
      </c>
      <c r="E3008" s="88">
        <v>12.153846153846153</v>
      </c>
      <c r="F3008" s="89">
        <v>30846461538.461536</v>
      </c>
    </row>
    <row r="3009" spans="1:6" ht="15.6">
      <c r="A3009" s="84" t="s">
        <v>2267</v>
      </c>
      <c r="B3009" s="84" t="s">
        <v>1147</v>
      </c>
      <c r="C3009" s="85">
        <v>147.01385245901642</v>
      </c>
      <c r="D3009" s="86">
        <v>950000000</v>
      </c>
      <c r="E3009" s="85">
        <v>11</v>
      </c>
      <c r="F3009" s="86">
        <v>28215000000</v>
      </c>
    </row>
    <row r="3010" spans="1:6" ht="15.6">
      <c r="A3010" s="87" t="s">
        <v>2267</v>
      </c>
      <c r="B3010" s="87" t="s">
        <v>1137</v>
      </c>
      <c r="C3010" s="88">
        <v>147.43874371859295</v>
      </c>
      <c r="D3010" s="89">
        <v>125000000</v>
      </c>
      <c r="E3010" s="88">
        <v>12.153846153846153</v>
      </c>
      <c r="F3010" s="89">
        <v>4101923076.9230771</v>
      </c>
    </row>
    <row r="3011" spans="1:6" ht="15.6">
      <c r="A3011" s="90" t="s">
        <v>2267</v>
      </c>
      <c r="B3011" s="87" t="s">
        <v>1156</v>
      </c>
      <c r="C3011" s="88">
        <v>147.91011661807582</v>
      </c>
      <c r="D3011" s="86">
        <v>260000000</v>
      </c>
      <c r="E3011" s="88">
        <v>2.0923076923076924</v>
      </c>
      <c r="F3011" s="89">
        <v>1468800000</v>
      </c>
    </row>
    <row r="3012" spans="1:6" ht="15.6">
      <c r="A3012" s="90" t="s">
        <v>2267</v>
      </c>
      <c r="B3012" s="87" t="s">
        <v>1156</v>
      </c>
      <c r="C3012" s="88">
        <v>147.95927113702624</v>
      </c>
      <c r="D3012" s="86">
        <v>250000000</v>
      </c>
      <c r="E3012" s="88">
        <v>2.0923076923076924</v>
      </c>
      <c r="F3012" s="89">
        <v>1412307692.3076925</v>
      </c>
    </row>
    <row r="3013" spans="1:6" ht="15.6">
      <c r="A3013" s="90" t="s">
        <v>2267</v>
      </c>
      <c r="B3013" s="87" t="s">
        <v>1156</v>
      </c>
      <c r="C3013" s="88">
        <v>148.10673469387757</v>
      </c>
      <c r="D3013" s="86">
        <v>220000000</v>
      </c>
      <c r="E3013" s="88">
        <v>2.0923076923076924</v>
      </c>
      <c r="F3013" s="89">
        <v>1242830769.2307694</v>
      </c>
    </row>
    <row r="3014" spans="1:6" ht="15.6">
      <c r="A3014" s="90" t="s">
        <v>2267</v>
      </c>
      <c r="B3014" s="87" t="s">
        <v>1156</v>
      </c>
      <c r="C3014" s="88">
        <v>148.23781341107872</v>
      </c>
      <c r="D3014" s="86">
        <v>220000000</v>
      </c>
      <c r="E3014" s="88">
        <v>2.0923076923076924</v>
      </c>
      <c r="F3014" s="89">
        <v>1242830769.2307694</v>
      </c>
    </row>
    <row r="3015" spans="1:6" ht="15.6">
      <c r="A3015" s="87" t="s">
        <v>2267</v>
      </c>
      <c r="B3015" s="87" t="s">
        <v>1137</v>
      </c>
      <c r="C3015" s="88">
        <v>148.39894472361806</v>
      </c>
      <c r="D3015" s="89">
        <v>325000000</v>
      </c>
      <c r="E3015" s="88">
        <v>12.153846153846153</v>
      </c>
      <c r="F3015" s="89">
        <v>10665000000</v>
      </c>
    </row>
    <row r="3016" spans="1:6" ht="15.6">
      <c r="A3016" s="90" t="s">
        <v>2267</v>
      </c>
      <c r="B3016" s="87" t="s">
        <v>1156</v>
      </c>
      <c r="C3016" s="88">
        <v>148.40166180758018</v>
      </c>
      <c r="D3016" s="86">
        <v>200000000</v>
      </c>
      <c r="E3016" s="88">
        <v>2.0923076923076924</v>
      </c>
      <c r="F3016" s="89">
        <v>1129846153.846154</v>
      </c>
    </row>
    <row r="3017" spans="1:6" ht="15.6">
      <c r="A3017" s="87" t="s">
        <v>2267</v>
      </c>
      <c r="B3017" s="87" t="s">
        <v>1137</v>
      </c>
      <c r="C3017" s="88">
        <v>148.70959798994971</v>
      </c>
      <c r="D3017" s="89">
        <v>500000000</v>
      </c>
      <c r="E3017" s="88">
        <v>12.153846153846153</v>
      </c>
      <c r="F3017" s="89">
        <v>16407692307.692308</v>
      </c>
    </row>
    <row r="3018" spans="1:6" ht="15.6">
      <c r="A3018" s="90" t="s">
        <v>2267</v>
      </c>
      <c r="B3018" s="87" t="s">
        <v>1156</v>
      </c>
      <c r="C3018" s="88">
        <v>148.7621282798834</v>
      </c>
      <c r="D3018" s="86">
        <v>65000000</v>
      </c>
      <c r="E3018" s="88">
        <v>2.0923076923076924</v>
      </c>
      <c r="F3018" s="89">
        <v>367200000</v>
      </c>
    </row>
    <row r="3019" spans="1:6" ht="15.6">
      <c r="A3019" s="90" t="s">
        <v>2267</v>
      </c>
      <c r="B3019" s="87" t="s">
        <v>1156</v>
      </c>
      <c r="C3019" s="88">
        <v>149.05705539358601</v>
      </c>
      <c r="D3019" s="86">
        <v>10000000</v>
      </c>
      <c r="E3019" s="88">
        <v>2.0923076923076924</v>
      </c>
      <c r="F3019" s="89">
        <v>56492307.692307696</v>
      </c>
    </row>
    <row r="3020" spans="1:6" ht="15.6">
      <c r="A3020" s="90" t="s">
        <v>2267</v>
      </c>
      <c r="B3020" s="87" t="s">
        <v>1156</v>
      </c>
      <c r="C3020" s="88">
        <v>149.0898250728863</v>
      </c>
      <c r="D3020" s="86">
        <v>350000000</v>
      </c>
      <c r="E3020" s="88">
        <v>2.0923076923076924</v>
      </c>
      <c r="F3020" s="89">
        <v>1977230769.2307694</v>
      </c>
    </row>
    <row r="3021" spans="1:6" ht="15.6">
      <c r="A3021" s="87" t="s">
        <v>2267</v>
      </c>
      <c r="B3021" s="87" t="s">
        <v>1137</v>
      </c>
      <c r="C3021" s="88">
        <v>149.13321608040198</v>
      </c>
      <c r="D3021" s="89">
        <v>550000000</v>
      </c>
      <c r="E3021" s="88">
        <v>12.153846153846153</v>
      </c>
      <c r="F3021" s="89">
        <v>18048461538.461536</v>
      </c>
    </row>
    <row r="3022" spans="1:6" ht="15.6">
      <c r="A3022" s="90" t="s">
        <v>2267</v>
      </c>
      <c r="B3022" s="87" t="s">
        <v>1156</v>
      </c>
      <c r="C3022" s="88">
        <v>149.22090379008745</v>
      </c>
      <c r="D3022" s="86">
        <v>100000000</v>
      </c>
      <c r="E3022" s="88">
        <v>2.0923076923076924</v>
      </c>
      <c r="F3022" s="89">
        <v>564923076.92307699</v>
      </c>
    </row>
    <row r="3023" spans="1:6" ht="15.6">
      <c r="A3023" s="90" t="s">
        <v>2267</v>
      </c>
      <c r="B3023" s="87" t="s">
        <v>1156</v>
      </c>
      <c r="C3023" s="88">
        <v>149.38475218658891</v>
      </c>
      <c r="D3023" s="86">
        <v>100000000</v>
      </c>
      <c r="E3023" s="88">
        <v>2.0923076923076924</v>
      </c>
      <c r="F3023" s="89">
        <v>564923076.92307699</v>
      </c>
    </row>
    <row r="3024" spans="1:6" ht="15.6">
      <c r="A3024" s="90" t="s">
        <v>2267</v>
      </c>
      <c r="B3024" s="87" t="s">
        <v>1156</v>
      </c>
      <c r="C3024" s="88">
        <v>149.51583090379006</v>
      </c>
      <c r="D3024" s="86">
        <v>300000000</v>
      </c>
      <c r="E3024" s="88">
        <v>2.0923076923076924</v>
      </c>
      <c r="F3024" s="89">
        <v>1694769230.7692308</v>
      </c>
    </row>
    <row r="3025" spans="1:6" ht="15.6">
      <c r="A3025" s="90" t="s">
        <v>2267</v>
      </c>
      <c r="B3025" s="87" t="s">
        <v>1156</v>
      </c>
      <c r="C3025" s="88">
        <v>149.56498542274048</v>
      </c>
      <c r="D3025" s="86">
        <v>200000000</v>
      </c>
      <c r="E3025" s="88">
        <v>2.0923076923076924</v>
      </c>
      <c r="F3025" s="89">
        <v>1129846153.846154</v>
      </c>
    </row>
    <row r="3026" spans="1:6" ht="15.6">
      <c r="A3026" s="87" t="s">
        <v>2267</v>
      </c>
      <c r="B3026" s="87" t="s">
        <v>1137</v>
      </c>
      <c r="C3026" s="88">
        <v>149.66979899497485</v>
      </c>
      <c r="D3026" s="89">
        <v>325000000</v>
      </c>
      <c r="E3026" s="88">
        <v>12.153846153846153</v>
      </c>
      <c r="F3026" s="89">
        <v>10665000000</v>
      </c>
    </row>
    <row r="3027" spans="1:6" ht="15.6">
      <c r="A3027" s="91" t="s">
        <v>1029</v>
      </c>
      <c r="B3027" s="84" t="s">
        <v>1049</v>
      </c>
      <c r="C3027" s="85">
        <v>155.22908133411349</v>
      </c>
      <c r="D3027" s="86">
        <v>38566398.862716973</v>
      </c>
      <c r="E3027" s="85">
        <v>55.344999999999992</v>
      </c>
      <c r="F3027" s="86">
        <v>5763034831.6540909</v>
      </c>
    </row>
    <row r="3028" spans="1:6" ht="15.6">
      <c r="A3028" s="91" t="s">
        <v>1029</v>
      </c>
      <c r="B3028" s="84" t="s">
        <v>1049</v>
      </c>
      <c r="C3028" s="85">
        <v>155.33294324166175</v>
      </c>
      <c r="D3028" s="86">
        <v>3534742.2244736655</v>
      </c>
      <c r="E3028" s="85">
        <v>55.344999999999992</v>
      </c>
      <c r="F3028" s="86">
        <v>528201832.71643645</v>
      </c>
    </row>
    <row r="3029" spans="1:6" ht="15.6">
      <c r="A3029" s="91" t="s">
        <v>1029</v>
      </c>
      <c r="B3029" s="84" t="s">
        <v>1049</v>
      </c>
      <c r="C3029" s="85">
        <v>155.44704505558803</v>
      </c>
      <c r="D3029" s="86">
        <v>18029264.604947709</v>
      </c>
      <c r="E3029" s="85">
        <v>58.099999999999994</v>
      </c>
      <c r="F3029" s="86">
        <v>2828250738.5781469</v>
      </c>
    </row>
    <row r="3030" spans="1:6" ht="15.6">
      <c r="A3030" s="91" t="s">
        <v>1029</v>
      </c>
      <c r="B3030" s="84" t="s">
        <v>1049</v>
      </c>
      <c r="C3030" s="85">
        <v>155.56407255705088</v>
      </c>
      <c r="D3030" s="86">
        <v>24024969.783331838</v>
      </c>
      <c r="E3030" s="85">
        <v>58.099999999999994</v>
      </c>
      <c r="F3030" s="86">
        <v>3768797009.9112654</v>
      </c>
    </row>
    <row r="3031" spans="1:6" ht="15.6">
      <c r="A3031" s="91" t="s">
        <v>1029</v>
      </c>
      <c r="B3031" s="84" t="s">
        <v>1049</v>
      </c>
      <c r="C3031" s="85">
        <v>155.6189291983616</v>
      </c>
      <c r="D3031" s="86">
        <v>26187996.532930683</v>
      </c>
      <c r="E3031" s="85">
        <v>58.099999999999994</v>
      </c>
      <c r="F3031" s="86">
        <v>4108111016.1208358</v>
      </c>
    </row>
    <row r="3032" spans="1:6" ht="15.6">
      <c r="A3032" s="91" t="s">
        <v>1029</v>
      </c>
      <c r="B3032" s="84" t="s">
        <v>1049</v>
      </c>
      <c r="C3032" s="85">
        <v>155.71328262141603</v>
      </c>
      <c r="D3032" s="86">
        <v>11377494.003573067</v>
      </c>
      <c r="E3032" s="85">
        <v>58.099999999999994</v>
      </c>
      <c r="F3032" s="86">
        <v>1784787484.3405073</v>
      </c>
    </row>
    <row r="3033" spans="1:6" ht="15.6">
      <c r="A3033" s="91" t="s">
        <v>1029</v>
      </c>
      <c r="B3033" s="84" t="s">
        <v>1049</v>
      </c>
      <c r="C3033" s="85">
        <v>155.86102984201287</v>
      </c>
      <c r="D3033" s="86">
        <v>190705.1470800481</v>
      </c>
      <c r="E3033" s="85">
        <v>41.8</v>
      </c>
      <c r="F3033" s="86">
        <v>21522982.899454229</v>
      </c>
    </row>
    <row r="3034" spans="1:6" ht="15.6">
      <c r="A3034" s="91" t="s">
        <v>1029</v>
      </c>
      <c r="B3034" s="84" t="s">
        <v>1049</v>
      </c>
      <c r="C3034" s="85">
        <v>155.912960795787</v>
      </c>
      <c r="D3034" s="86">
        <v>5670901.0290492699</v>
      </c>
      <c r="E3034" s="85">
        <v>41.8</v>
      </c>
      <c r="F3034" s="86">
        <v>640017890.13850057</v>
      </c>
    </row>
    <row r="3035" spans="1:6" ht="15.6">
      <c r="A3035" s="91" t="s">
        <v>1029</v>
      </c>
      <c r="B3035" s="84" t="s">
        <v>1049</v>
      </c>
      <c r="C3035" s="85">
        <v>156.16456992393213</v>
      </c>
      <c r="D3035" s="86">
        <v>12476999.726607431</v>
      </c>
      <c r="E3035" s="85">
        <v>41.8</v>
      </c>
      <c r="F3035" s="86">
        <v>1408154189.1449146</v>
      </c>
    </row>
    <row r="3036" spans="1:6" ht="15.6">
      <c r="A3036" s="91" t="s">
        <v>1029</v>
      </c>
      <c r="B3036" s="84" t="s">
        <v>1049</v>
      </c>
      <c r="C3036" s="85">
        <v>156.22966647162085</v>
      </c>
      <c r="D3036" s="86">
        <v>27346200.609471597</v>
      </c>
      <c r="E3036" s="85">
        <v>56.7</v>
      </c>
      <c r="F3036" s="86">
        <v>4186429851.3040071</v>
      </c>
    </row>
    <row r="3037" spans="1:6" ht="15.6">
      <c r="A3037" s="91" t="s">
        <v>1029</v>
      </c>
      <c r="B3037" s="84" t="s">
        <v>1049</v>
      </c>
      <c r="C3037" s="85">
        <v>156.30866003510826</v>
      </c>
      <c r="D3037" s="86">
        <v>11190578.030657221</v>
      </c>
      <c r="E3037" s="85">
        <v>56.7</v>
      </c>
      <c r="F3037" s="86">
        <v>1713165590.7133141</v>
      </c>
    </row>
    <row r="3038" spans="1:6" ht="15.6">
      <c r="A3038" s="91" t="s">
        <v>1029</v>
      </c>
      <c r="B3038" s="84" t="s">
        <v>1049</v>
      </c>
      <c r="C3038" s="85">
        <v>156.37741369221769</v>
      </c>
      <c r="D3038" s="86">
        <v>22824605.54038474</v>
      </c>
      <c r="E3038" s="85">
        <v>56.7</v>
      </c>
      <c r="F3038" s="86">
        <v>3494218862.1775002</v>
      </c>
    </row>
    <row r="3039" spans="1:6" ht="15.6">
      <c r="A3039" s="91" t="s">
        <v>1029</v>
      </c>
      <c r="B3039" s="84" t="s">
        <v>1049</v>
      </c>
      <c r="C3039" s="85">
        <v>156.4308074897601</v>
      </c>
      <c r="D3039" s="86">
        <v>12731033.026913777</v>
      </c>
      <c r="E3039" s="85">
        <v>56.7</v>
      </c>
      <c r="F3039" s="86">
        <v>1948993846.0902302</v>
      </c>
    </row>
    <row r="3040" spans="1:6" ht="15.6">
      <c r="A3040" s="91" t="s">
        <v>1029</v>
      </c>
      <c r="B3040" s="84" t="s">
        <v>1049</v>
      </c>
      <c r="C3040" s="85">
        <v>156.52150380339381</v>
      </c>
      <c r="D3040" s="86">
        <v>20442298.850729719</v>
      </c>
      <c r="E3040" s="85">
        <v>56.7</v>
      </c>
      <c r="F3040" s="86">
        <v>3129511531.0582128</v>
      </c>
    </row>
    <row r="3041" spans="1:6" ht="15.6">
      <c r="A3041" s="91" t="s">
        <v>1029</v>
      </c>
      <c r="B3041" s="84" t="s">
        <v>1049</v>
      </c>
      <c r="C3041" s="85">
        <v>156.63048566413107</v>
      </c>
      <c r="D3041" s="86">
        <v>2326083.8688062951</v>
      </c>
      <c r="E3041" s="85">
        <v>48.099999999999994</v>
      </c>
      <c r="F3041" s="86">
        <v>302088512.04187351</v>
      </c>
    </row>
    <row r="3042" spans="1:6" ht="15.6">
      <c r="A3042" s="87" t="s">
        <v>1037</v>
      </c>
      <c r="B3042" s="87" t="s">
        <v>1916</v>
      </c>
      <c r="C3042" s="88">
        <v>156.655</v>
      </c>
      <c r="D3042" s="89">
        <v>738402724.53505516</v>
      </c>
      <c r="E3042" s="88">
        <v>10</v>
      </c>
      <c r="F3042" s="89">
        <v>19936873562.446491</v>
      </c>
    </row>
    <row r="3043" spans="1:6" ht="15.6">
      <c r="A3043" s="91" t="s">
        <v>1029</v>
      </c>
      <c r="B3043" s="84" t="s">
        <v>1049</v>
      </c>
      <c r="C3043" s="85">
        <v>156.73069046225862</v>
      </c>
      <c r="D3043" s="86">
        <v>32454783.742395699</v>
      </c>
      <c r="E3043" s="85">
        <v>48.099999999999994</v>
      </c>
      <c r="F3043" s="86">
        <v>4214902764.6249294</v>
      </c>
    </row>
    <row r="3044" spans="1:6" ht="15.6">
      <c r="A3044" s="91" t="s">
        <v>1029</v>
      </c>
      <c r="B3044" s="84" t="s">
        <v>1049</v>
      </c>
      <c r="C3044" s="85">
        <v>156.80675833820948</v>
      </c>
      <c r="D3044" s="86">
        <v>5388056.0888349582</v>
      </c>
      <c r="E3044" s="85">
        <v>48.099999999999994</v>
      </c>
      <c r="F3044" s="86">
        <v>699746844.25699604</v>
      </c>
    </row>
    <row r="3045" spans="1:6" ht="15.6">
      <c r="A3045" s="91" t="s">
        <v>1029</v>
      </c>
      <c r="B3045" s="84" t="s">
        <v>1049</v>
      </c>
      <c r="C3045" s="85">
        <v>156.92086015213576</v>
      </c>
      <c r="D3045" s="86">
        <v>18672931.539180666</v>
      </c>
      <c r="E3045" s="85">
        <v>48.099999999999994</v>
      </c>
      <c r="F3045" s="86">
        <v>2425053618.9933929</v>
      </c>
    </row>
    <row r="3046" spans="1:6" ht="15.6">
      <c r="A3046" s="91" t="s">
        <v>1029</v>
      </c>
      <c r="B3046" s="84" t="s">
        <v>1049</v>
      </c>
      <c r="C3046" s="85">
        <v>157.02179637214746</v>
      </c>
      <c r="D3046" s="86">
        <v>25683293.840852588</v>
      </c>
      <c r="E3046" s="85">
        <v>64.800000000000011</v>
      </c>
      <c r="F3046" s="86">
        <v>4493549090.3955698</v>
      </c>
    </row>
    <row r="3047" spans="1:6" ht="15.6">
      <c r="A3047" s="91" t="s">
        <v>1029</v>
      </c>
      <c r="B3047" s="84" t="s">
        <v>1049</v>
      </c>
      <c r="C3047" s="85">
        <v>157.08689291983617</v>
      </c>
      <c r="D3047" s="86">
        <v>1922779.7303534753</v>
      </c>
      <c r="E3047" s="85">
        <v>64.800000000000011</v>
      </c>
      <c r="F3047" s="86">
        <v>336409541.62264413</v>
      </c>
    </row>
    <row r="3048" spans="1:6" ht="15.6">
      <c r="A3048" s="91" t="s">
        <v>1029</v>
      </c>
      <c r="B3048" s="84" t="s">
        <v>1049</v>
      </c>
      <c r="C3048" s="85">
        <v>157.19660620245759</v>
      </c>
      <c r="D3048" s="86">
        <v>40348662.509360053</v>
      </c>
      <c r="E3048" s="85">
        <v>64.800000000000011</v>
      </c>
      <c r="F3048" s="86">
        <v>7059401992.6376371</v>
      </c>
    </row>
    <row r="3049" spans="1:6" ht="15.6">
      <c r="A3049" s="91" t="s">
        <v>1029</v>
      </c>
      <c r="B3049" s="84" t="s">
        <v>1049</v>
      </c>
      <c r="C3049" s="85">
        <v>157.25</v>
      </c>
      <c r="D3049" s="86">
        <v>34278597.087819837</v>
      </c>
      <c r="E3049" s="85">
        <v>64.800000000000011</v>
      </c>
      <c r="F3049" s="86">
        <v>5997383346.4849596</v>
      </c>
    </row>
    <row r="3050" spans="1:6" ht="15.6">
      <c r="A3050" s="91" t="s">
        <v>1029</v>
      </c>
      <c r="B3050" s="84" t="s">
        <v>1049</v>
      </c>
      <c r="C3050" s="85">
        <v>157.306319485079</v>
      </c>
      <c r="D3050" s="86">
        <v>20797836.86752839</v>
      </c>
      <c r="E3050" s="85">
        <v>64.800000000000011</v>
      </c>
      <c r="F3050" s="86">
        <v>3638789538.3427677</v>
      </c>
    </row>
    <row r="3051" spans="1:6" ht="15.6">
      <c r="A3051" s="91" t="s">
        <v>1029</v>
      </c>
      <c r="B3051" s="84" t="s">
        <v>1049</v>
      </c>
      <c r="C3051" s="85">
        <v>157.37434172030427</v>
      </c>
      <c r="D3051" s="86">
        <v>4574372.290495323</v>
      </c>
      <c r="E3051" s="85">
        <v>64.800000000000011</v>
      </c>
      <c r="F3051" s="86">
        <v>800332175.94506192</v>
      </c>
    </row>
    <row r="3052" spans="1:6" ht="15.6">
      <c r="A3052" s="91" t="s">
        <v>1029</v>
      </c>
      <c r="B3052" s="84" t="s">
        <v>1049</v>
      </c>
      <c r="C3052" s="85">
        <v>157.44163253364542</v>
      </c>
      <c r="D3052" s="86">
        <v>2005479.9338095328</v>
      </c>
      <c r="E3052" s="85">
        <v>66</v>
      </c>
      <c r="F3052" s="86">
        <v>357376524.20485878</v>
      </c>
    </row>
    <row r="3053" spans="1:6" ht="15.6">
      <c r="A3053" s="91" t="s">
        <v>1029</v>
      </c>
      <c r="B3053" s="84" t="s">
        <v>1049</v>
      </c>
      <c r="C3053" s="85">
        <v>157.51111761263897</v>
      </c>
      <c r="D3053" s="86">
        <v>5092413.2107655108</v>
      </c>
      <c r="E3053" s="85">
        <v>66</v>
      </c>
      <c r="F3053" s="86">
        <v>907468034.15841413</v>
      </c>
    </row>
    <row r="3054" spans="1:6" ht="15.6">
      <c r="A3054" s="91" t="s">
        <v>1029</v>
      </c>
      <c r="B3054" s="84" t="s">
        <v>1049</v>
      </c>
      <c r="C3054" s="85">
        <v>157.59303686366297</v>
      </c>
      <c r="D3054" s="86">
        <v>19752971.254411623</v>
      </c>
      <c r="E3054" s="85">
        <v>66</v>
      </c>
      <c r="F3054" s="86">
        <v>3519979477.5361514</v>
      </c>
    </row>
    <row r="3055" spans="1:6" ht="15.6">
      <c r="A3055" s="91" t="s">
        <v>1029</v>
      </c>
      <c r="B3055" s="84" t="s">
        <v>1049</v>
      </c>
      <c r="C3055" s="85">
        <v>157.65959625511996</v>
      </c>
      <c r="D3055" s="86">
        <v>6631453.6477968581</v>
      </c>
      <c r="E3055" s="85">
        <v>66</v>
      </c>
      <c r="F3055" s="86">
        <v>1181725040.0374002</v>
      </c>
    </row>
    <row r="3056" spans="1:6" ht="15.6">
      <c r="A3056" s="91" t="s">
        <v>1029</v>
      </c>
      <c r="B3056" s="84" t="s">
        <v>1049</v>
      </c>
      <c r="C3056" s="85">
        <v>157.78832650672911</v>
      </c>
      <c r="D3056" s="86">
        <v>10929523.236695737</v>
      </c>
      <c r="E3056" s="85">
        <v>66</v>
      </c>
      <c r="F3056" s="86">
        <v>1947641040.7791805</v>
      </c>
    </row>
    <row r="3057" spans="1:6" ht="15.6">
      <c r="A3057" s="91" t="s">
        <v>1029</v>
      </c>
      <c r="B3057" s="84" t="s">
        <v>1049</v>
      </c>
      <c r="C3057" s="85">
        <v>157.92583382094796</v>
      </c>
      <c r="D3057" s="86">
        <v>20808130.777555346</v>
      </c>
      <c r="E3057" s="85">
        <v>39</v>
      </c>
      <c r="F3057" s="86">
        <v>2191096170.8765783</v>
      </c>
    </row>
    <row r="3058" spans="1:6" ht="15.6">
      <c r="A3058" s="87" t="s">
        <v>1037</v>
      </c>
      <c r="B3058" s="87" t="s">
        <v>1916</v>
      </c>
      <c r="C3058" s="88">
        <v>158.005</v>
      </c>
      <c r="D3058" s="89">
        <v>368603810.92975348</v>
      </c>
      <c r="E3058" s="88">
        <v>10</v>
      </c>
      <c r="F3058" s="89">
        <v>9952302895.1033459</v>
      </c>
    </row>
    <row r="3059" spans="1:6" ht="15.6">
      <c r="A3059" s="87" t="s">
        <v>1037</v>
      </c>
      <c r="B3059" s="87" t="s">
        <v>1048</v>
      </c>
      <c r="C3059" s="88">
        <v>158.01755</v>
      </c>
      <c r="D3059" s="89">
        <v>21068652.148003686</v>
      </c>
      <c r="E3059" s="88">
        <v>37.8125</v>
      </c>
      <c r="F3059" s="89">
        <v>2150977705.2352514</v>
      </c>
    </row>
    <row r="3060" spans="1:6" ht="15.6">
      <c r="A3060" s="91" t="s">
        <v>1029</v>
      </c>
      <c r="B3060" s="84" t="s">
        <v>1049</v>
      </c>
      <c r="C3060" s="85">
        <v>158.02091866588651</v>
      </c>
      <c r="D3060" s="86">
        <v>25422218.744814243</v>
      </c>
      <c r="E3060" s="85">
        <v>39</v>
      </c>
      <c r="F3060" s="86">
        <v>2676959633.8289399</v>
      </c>
    </row>
    <row r="3061" spans="1:6" ht="15.6">
      <c r="A3061" s="87" t="s">
        <v>1037</v>
      </c>
      <c r="B3061" s="87" t="s">
        <v>1048</v>
      </c>
      <c r="C3061" s="88">
        <v>158.024</v>
      </c>
      <c r="D3061" s="89">
        <v>149463900.78665209</v>
      </c>
      <c r="E3061" s="88">
        <v>37.8125</v>
      </c>
      <c r="F3061" s="89">
        <v>15259330120.937263</v>
      </c>
    </row>
    <row r="3062" spans="1:6" ht="15.6">
      <c r="A3062" s="87" t="s">
        <v>1037</v>
      </c>
      <c r="B3062" s="87" t="s">
        <v>1048</v>
      </c>
      <c r="C3062" s="88">
        <v>158.02915999999999</v>
      </c>
      <c r="D3062" s="89">
        <v>48352311.939268462</v>
      </c>
      <c r="E3062" s="88">
        <v>37.8125</v>
      </c>
      <c r="F3062" s="89">
        <v>4936468847.0496902</v>
      </c>
    </row>
    <row r="3063" spans="1:6" ht="15.6">
      <c r="A3063" s="87" t="s">
        <v>1037</v>
      </c>
      <c r="B3063" s="87" t="s">
        <v>1916</v>
      </c>
      <c r="C3063" s="88">
        <v>158.035</v>
      </c>
      <c r="D3063" s="89">
        <v>418772017.12943631</v>
      </c>
      <c r="E3063" s="88">
        <v>10</v>
      </c>
      <c r="F3063" s="89">
        <v>11306844462.494781</v>
      </c>
    </row>
    <row r="3064" spans="1:6" ht="15.6">
      <c r="A3064" s="87" t="s">
        <v>1037</v>
      </c>
      <c r="B3064" s="87" t="s">
        <v>1048</v>
      </c>
      <c r="C3064" s="88">
        <v>158.03603999999999</v>
      </c>
      <c r="D3064" s="89">
        <v>332768645.72028553</v>
      </c>
      <c r="E3064" s="88">
        <v>37.8125</v>
      </c>
      <c r="F3064" s="89">
        <v>33973598924.005402</v>
      </c>
    </row>
    <row r="3065" spans="1:6" ht="15.6">
      <c r="A3065" s="87" t="s">
        <v>1037</v>
      </c>
      <c r="B3065" s="87" t="s">
        <v>1048</v>
      </c>
      <c r="C3065" s="88">
        <v>158.04549999999998</v>
      </c>
      <c r="D3065" s="89">
        <v>67462437.254103929</v>
      </c>
      <c r="E3065" s="88">
        <v>37.8125</v>
      </c>
      <c r="F3065" s="89">
        <v>6887493203.4111738</v>
      </c>
    </row>
    <row r="3066" spans="1:6" ht="15.6">
      <c r="A3066" s="87" t="s">
        <v>1037</v>
      </c>
      <c r="B3066" s="87" t="s">
        <v>1916</v>
      </c>
      <c r="C3066" s="88">
        <v>158.04999999999998</v>
      </c>
      <c r="D3066" s="89">
        <v>641752035.38627386</v>
      </c>
      <c r="E3066" s="88">
        <v>10</v>
      </c>
      <c r="F3066" s="89">
        <v>17327304955.429394</v>
      </c>
    </row>
    <row r="3067" spans="1:6" ht="15.6">
      <c r="A3067" s="87" t="s">
        <v>1037</v>
      </c>
      <c r="B3067" s="87" t="s">
        <v>1048</v>
      </c>
      <c r="C3067" s="88">
        <v>158.05624999999998</v>
      </c>
      <c r="D3067" s="89">
        <v>55908662.900188304</v>
      </c>
      <c r="E3067" s="88">
        <v>37.8125</v>
      </c>
      <c r="F3067" s="89">
        <v>5707925052.9661007</v>
      </c>
    </row>
    <row r="3068" spans="1:6" ht="15.6">
      <c r="A3068" s="87" t="s">
        <v>1037</v>
      </c>
      <c r="B3068" s="87" t="s">
        <v>1048</v>
      </c>
      <c r="C3068" s="88">
        <v>158.05925999999997</v>
      </c>
      <c r="D3068" s="89">
        <v>89906486.010382116</v>
      </c>
      <c r="E3068" s="88">
        <v>37.8125</v>
      </c>
      <c r="F3068" s="89">
        <v>9178890306.1224499</v>
      </c>
    </row>
    <row r="3069" spans="1:6" ht="15.6">
      <c r="A3069" s="87" t="s">
        <v>1037</v>
      </c>
      <c r="B3069" s="87" t="s">
        <v>1048</v>
      </c>
      <c r="C3069" s="88">
        <v>158.06355999999997</v>
      </c>
      <c r="D3069" s="89">
        <v>11913121.990369182</v>
      </c>
      <c r="E3069" s="88">
        <v>37.8125</v>
      </c>
      <c r="F3069" s="89">
        <v>1216255298.2042537</v>
      </c>
    </row>
    <row r="3070" spans="1:6" ht="15.6">
      <c r="A3070" s="87" t="s">
        <v>1037</v>
      </c>
      <c r="B3070" s="87" t="s">
        <v>1048</v>
      </c>
      <c r="C3070" s="88">
        <v>158.07301999999996</v>
      </c>
      <c r="D3070" s="89">
        <v>61418762.261458889</v>
      </c>
      <c r="E3070" s="88">
        <v>37.8125</v>
      </c>
      <c r="F3070" s="89">
        <v>6270471759.6308184</v>
      </c>
    </row>
    <row r="3071" spans="1:6" ht="15.6">
      <c r="A3071" s="87" t="s">
        <v>1037</v>
      </c>
      <c r="B3071" s="87" t="s">
        <v>1048</v>
      </c>
      <c r="C3071" s="88">
        <v>158.07774999999995</v>
      </c>
      <c r="D3071" s="89">
        <v>16556735.306735309</v>
      </c>
      <c r="E3071" s="88">
        <v>37.8125</v>
      </c>
      <c r="F3071" s="89">
        <v>1690339195.222008</v>
      </c>
    </row>
    <row r="3072" spans="1:6" ht="15.6">
      <c r="A3072" s="87" t="s">
        <v>1037</v>
      </c>
      <c r="B3072" s="87" t="s">
        <v>1048</v>
      </c>
      <c r="C3072" s="88">
        <v>158.08419999999995</v>
      </c>
      <c r="D3072" s="89">
        <v>83177502.355584547</v>
      </c>
      <c r="E3072" s="88">
        <v>37.8125</v>
      </c>
      <c r="F3072" s="89">
        <v>8491903131.1154613</v>
      </c>
    </row>
    <row r="3073" spans="1:6" ht="15.6">
      <c r="A3073" s="87" t="s">
        <v>1037</v>
      </c>
      <c r="B3073" s="87" t="s">
        <v>1048</v>
      </c>
      <c r="C3073" s="88">
        <v>158.09064999999995</v>
      </c>
      <c r="D3073" s="89">
        <v>8874834.6560846567</v>
      </c>
      <c r="E3073" s="88">
        <v>37.8125</v>
      </c>
      <c r="F3073" s="89">
        <v>906065150.66964293</v>
      </c>
    </row>
    <row r="3074" spans="1:6" ht="15.6">
      <c r="A3074" s="87" t="s">
        <v>1037</v>
      </c>
      <c r="B3074" s="87" t="s">
        <v>1048</v>
      </c>
      <c r="C3074" s="88">
        <v>158.09838999999997</v>
      </c>
      <c r="D3074" s="89">
        <v>66338226.22900293</v>
      </c>
      <c r="E3074" s="88">
        <v>37.8125</v>
      </c>
      <c r="F3074" s="89">
        <v>6772718284.0672693</v>
      </c>
    </row>
    <row r="3075" spans="1:6" ht="15.6">
      <c r="A3075" s="87" t="s">
        <v>1037</v>
      </c>
      <c r="B3075" s="87" t="s">
        <v>1048</v>
      </c>
      <c r="C3075" s="88">
        <v>158.11214999999996</v>
      </c>
      <c r="D3075" s="89">
        <v>80011874.981387183</v>
      </c>
      <c r="E3075" s="88">
        <v>37.8125</v>
      </c>
      <c r="F3075" s="89">
        <v>8168712361.3809977</v>
      </c>
    </row>
    <row r="3076" spans="1:6" ht="15.6">
      <c r="A3076" s="91" t="s">
        <v>1029</v>
      </c>
      <c r="B3076" s="84" t="s">
        <v>1049</v>
      </c>
      <c r="C3076" s="85">
        <v>158.11966062024578</v>
      </c>
      <c r="D3076" s="86">
        <v>18722135.101847753</v>
      </c>
      <c r="E3076" s="85">
        <v>39</v>
      </c>
      <c r="F3076" s="86">
        <v>1971440826.2245684</v>
      </c>
    </row>
    <row r="3077" spans="1:6" ht="15.6">
      <c r="A3077" s="87" t="s">
        <v>1037</v>
      </c>
      <c r="B3077" s="87" t="s">
        <v>1048</v>
      </c>
      <c r="C3077" s="88">
        <v>158.13579999999996</v>
      </c>
      <c r="D3077" s="89">
        <v>18278046.791799787</v>
      </c>
      <c r="E3077" s="88">
        <v>37.8125</v>
      </c>
      <c r="F3077" s="89">
        <v>1866074339.6503098</v>
      </c>
    </row>
    <row r="3078" spans="1:6" ht="15.6">
      <c r="A3078" s="87" t="s">
        <v>1037</v>
      </c>
      <c r="B3078" s="87" t="s">
        <v>1048</v>
      </c>
      <c r="C3078" s="88">
        <v>158.15514999999996</v>
      </c>
      <c r="D3078" s="89">
        <v>113970160.53978597</v>
      </c>
      <c r="E3078" s="88">
        <v>37.8125</v>
      </c>
      <c r="F3078" s="89">
        <v>11635641077.608774</v>
      </c>
    </row>
    <row r="3079" spans="1:6" ht="15.6">
      <c r="A3079" s="87" t="s">
        <v>1037</v>
      </c>
      <c r="B3079" s="87" t="s">
        <v>1048</v>
      </c>
      <c r="C3079" s="88">
        <v>158.16800000000001</v>
      </c>
      <c r="D3079" s="89">
        <v>45021645.02164501</v>
      </c>
      <c r="E3079" s="88">
        <v>37.8125</v>
      </c>
      <c r="F3079" s="89">
        <v>4596428571.4285707</v>
      </c>
    </row>
    <row r="3080" spans="1:6" ht="15.6">
      <c r="A3080" s="87" t="s">
        <v>1037</v>
      </c>
      <c r="B3080" s="87" t="s">
        <v>1048</v>
      </c>
      <c r="C3080" s="88">
        <v>158.18051999999997</v>
      </c>
      <c r="D3080" s="89">
        <v>369170984.45595849</v>
      </c>
      <c r="E3080" s="88">
        <v>37.8125</v>
      </c>
      <c r="F3080" s="89">
        <v>37690050194.300514</v>
      </c>
    </row>
    <row r="3081" spans="1:6" ht="15.6">
      <c r="A3081" s="87" t="s">
        <v>1037</v>
      </c>
      <c r="B3081" s="87" t="s">
        <v>1048</v>
      </c>
      <c r="C3081" s="88">
        <v>158.20330999999996</v>
      </c>
      <c r="D3081" s="89">
        <v>36721653.983323283</v>
      </c>
      <c r="E3081" s="88">
        <v>37.8125</v>
      </c>
      <c r="F3081" s="89">
        <v>3749051361.3599119</v>
      </c>
    </row>
    <row r="3082" spans="1:6" ht="15.6">
      <c r="A3082" s="87" t="s">
        <v>1037</v>
      </c>
      <c r="B3082" s="87" t="s">
        <v>1048</v>
      </c>
      <c r="C3082" s="88">
        <v>158.21534999999997</v>
      </c>
      <c r="D3082" s="89">
        <v>257034632.03463203</v>
      </c>
      <c r="E3082" s="88">
        <v>37.8125</v>
      </c>
      <c r="F3082" s="89">
        <v>26241629464.285713</v>
      </c>
    </row>
    <row r="3083" spans="1:6" ht="15.6">
      <c r="A3083" s="87" t="s">
        <v>1037</v>
      </c>
      <c r="B3083" s="87" t="s">
        <v>1048</v>
      </c>
      <c r="C3083" s="88">
        <v>158.22265999999996</v>
      </c>
      <c r="D3083" s="89">
        <v>25287139.503688801</v>
      </c>
      <c r="E3083" s="88">
        <v>37.8125</v>
      </c>
      <c r="F3083" s="89">
        <v>2581658898.7047286</v>
      </c>
    </row>
    <row r="3084" spans="1:6" ht="15.6">
      <c r="A3084" s="87" t="s">
        <v>1037</v>
      </c>
      <c r="B3084" s="87" t="s">
        <v>1048</v>
      </c>
      <c r="C3084" s="88">
        <v>158.22824999999997</v>
      </c>
      <c r="D3084" s="89">
        <v>151429017.29980382</v>
      </c>
      <c r="E3084" s="88">
        <v>37.8125</v>
      </c>
      <c r="F3084" s="89">
        <v>15459956234.951849</v>
      </c>
    </row>
    <row r="3085" spans="1:6" ht="15.6">
      <c r="A3085" s="87" t="s">
        <v>1037</v>
      </c>
      <c r="B3085" s="87" t="s">
        <v>1048</v>
      </c>
      <c r="C3085" s="88">
        <v>158.24501999999998</v>
      </c>
      <c r="D3085" s="89">
        <v>20926339.285714284</v>
      </c>
      <c r="E3085" s="88">
        <v>37.8125</v>
      </c>
      <c r="F3085" s="89">
        <v>2136448451.4508927</v>
      </c>
    </row>
    <row r="3086" spans="1:6" ht="15.6">
      <c r="A3086" s="87" t="s">
        <v>1037</v>
      </c>
      <c r="B3086" s="87" t="s">
        <v>1048</v>
      </c>
      <c r="C3086" s="88">
        <v>158.25877999999997</v>
      </c>
      <c r="D3086" s="89">
        <v>78803692.084942088</v>
      </c>
      <c r="E3086" s="88">
        <v>37.8125</v>
      </c>
      <c r="F3086" s="89">
        <v>8045364438.7970562</v>
      </c>
    </row>
    <row r="3087" spans="1:6" ht="15.6">
      <c r="A3087" s="87" t="s">
        <v>1037</v>
      </c>
      <c r="B3087" s="87" t="s">
        <v>1048</v>
      </c>
      <c r="C3087" s="88">
        <v>158.27038999999996</v>
      </c>
      <c r="D3087" s="89">
        <v>12688229.265216021</v>
      </c>
      <c r="E3087" s="88">
        <v>37.8125</v>
      </c>
      <c r="F3087" s="89">
        <v>1295388906.5456481</v>
      </c>
    </row>
    <row r="3088" spans="1:6" ht="15.6">
      <c r="A3088" s="87" t="s">
        <v>1037</v>
      </c>
      <c r="B3088" s="87" t="s">
        <v>1048</v>
      </c>
      <c r="C3088" s="88">
        <v>158.27898999999996</v>
      </c>
      <c r="D3088" s="89">
        <v>177503736.92077726</v>
      </c>
      <c r="E3088" s="88">
        <v>37.8125</v>
      </c>
      <c r="F3088" s="89">
        <v>18122022141.255604</v>
      </c>
    </row>
    <row r="3089" spans="1:6" ht="15.6">
      <c r="A3089" s="87" t="s">
        <v>1037</v>
      </c>
      <c r="B3089" s="87" t="s">
        <v>1048</v>
      </c>
      <c r="C3089" s="88">
        <v>158.28414999999995</v>
      </c>
      <c r="D3089" s="89">
        <v>25505255.208441593</v>
      </c>
      <c r="E3089" s="88">
        <v>37.8125</v>
      </c>
      <c r="F3089" s="89">
        <v>2603927148.9368343</v>
      </c>
    </row>
    <row r="3090" spans="1:6" ht="15.6">
      <c r="A3090" s="87" t="s">
        <v>1037</v>
      </c>
      <c r="B3090" s="87" t="s">
        <v>1048</v>
      </c>
      <c r="C3090" s="88">
        <v>158.29145999999994</v>
      </c>
      <c r="D3090" s="89">
        <v>102615370.47251333</v>
      </c>
      <c r="E3090" s="88">
        <v>37.8125</v>
      </c>
      <c r="F3090" s="89">
        <v>10476387979.17816</v>
      </c>
    </row>
    <row r="3091" spans="1:6" ht="15.6">
      <c r="A3091" s="87" t="s">
        <v>1037</v>
      </c>
      <c r="B3091" s="87" t="s">
        <v>1048</v>
      </c>
      <c r="C3091" s="88">
        <v>158.29274999999996</v>
      </c>
      <c r="D3091" s="89">
        <v>129249145.08669649</v>
      </c>
      <c r="E3091" s="88">
        <v>37.8125</v>
      </c>
      <c r="F3091" s="89">
        <v>13195529906.19492</v>
      </c>
    </row>
    <row r="3092" spans="1:6" ht="15.6">
      <c r="A3092" s="87" t="s">
        <v>1037</v>
      </c>
      <c r="B3092" s="87" t="s">
        <v>1916</v>
      </c>
      <c r="C3092" s="88">
        <v>158.29499999999999</v>
      </c>
      <c r="D3092" s="89">
        <v>612422178.06335998</v>
      </c>
      <c r="E3092" s="88">
        <v>10</v>
      </c>
      <c r="F3092" s="89">
        <v>16535398807.710722</v>
      </c>
    </row>
    <row r="3093" spans="1:6" ht="15.6">
      <c r="A3093" s="87" t="s">
        <v>1037</v>
      </c>
      <c r="B3093" s="87" t="s">
        <v>1048</v>
      </c>
      <c r="C3093" s="88">
        <v>158.30263999999997</v>
      </c>
      <c r="D3093" s="89">
        <v>135975135.97513595</v>
      </c>
      <c r="E3093" s="88">
        <v>37.8125</v>
      </c>
      <c r="F3093" s="89">
        <v>13882211538.461536</v>
      </c>
    </row>
    <row r="3094" spans="1:6" ht="15.6">
      <c r="A3094" s="91" t="s">
        <v>1029</v>
      </c>
      <c r="B3094" s="84" t="s">
        <v>1049</v>
      </c>
      <c r="C3094" s="85">
        <v>158.31275599765948</v>
      </c>
      <c r="D3094" s="86">
        <v>18528130.897052564</v>
      </c>
      <c r="E3094" s="85">
        <v>53.6</v>
      </c>
      <c r="F3094" s="86">
        <v>2681391103.4214473</v>
      </c>
    </row>
    <row r="3095" spans="1:6" ht="15.6">
      <c r="A3095" s="87" t="s">
        <v>1037</v>
      </c>
      <c r="B3095" s="87" t="s">
        <v>1048</v>
      </c>
      <c r="C3095" s="88">
        <v>158.34219999999996</v>
      </c>
      <c r="D3095" s="89">
        <v>94699402.487245828</v>
      </c>
      <c r="E3095" s="88">
        <v>37.8125</v>
      </c>
      <c r="F3095" s="89">
        <v>9668217122.6822548</v>
      </c>
    </row>
    <row r="3096" spans="1:6" ht="15.6">
      <c r="A3096" s="87" t="s">
        <v>1037</v>
      </c>
      <c r="B3096" s="87" t="s">
        <v>1048</v>
      </c>
      <c r="C3096" s="88">
        <v>158.34864999999996</v>
      </c>
      <c r="D3096" s="89">
        <v>37331555.886243381</v>
      </c>
      <c r="E3096" s="88">
        <v>37.8125</v>
      </c>
      <c r="F3096" s="89">
        <v>3811318533.7611604</v>
      </c>
    </row>
    <row r="3097" spans="1:6" ht="15.6">
      <c r="A3097" s="87" t="s">
        <v>1037</v>
      </c>
      <c r="B3097" s="87" t="s">
        <v>1048</v>
      </c>
      <c r="C3097" s="88">
        <v>158.35939999999997</v>
      </c>
      <c r="D3097" s="89">
        <v>47262021.819543935</v>
      </c>
      <c r="E3097" s="88">
        <v>37.8125</v>
      </c>
      <c r="F3097" s="89">
        <v>4825157040.1390638</v>
      </c>
    </row>
    <row r="3098" spans="1:6" ht="15.6">
      <c r="A3098" s="91" t="s">
        <v>1029</v>
      </c>
      <c r="B3098" s="84" t="s">
        <v>1049</v>
      </c>
      <c r="C3098" s="85">
        <v>158.38736102984205</v>
      </c>
      <c r="D3098" s="86">
        <v>26508638.349293482</v>
      </c>
      <c r="E3098" s="85">
        <v>53.6</v>
      </c>
      <c r="F3098" s="86">
        <v>3836330141.9097533</v>
      </c>
    </row>
    <row r="3099" spans="1:6" ht="15.6">
      <c r="A3099" s="87" t="s">
        <v>1037</v>
      </c>
      <c r="B3099" s="87" t="s">
        <v>1916</v>
      </c>
      <c r="C3099" s="88">
        <v>158.38999999999999</v>
      </c>
      <c r="D3099" s="89">
        <v>849769446.30290794</v>
      </c>
      <c r="E3099" s="88">
        <v>10</v>
      </c>
      <c r="F3099" s="89">
        <v>22943775050.178516</v>
      </c>
    </row>
    <row r="3100" spans="1:6" ht="15.6">
      <c r="A3100" s="87" t="s">
        <v>1037</v>
      </c>
      <c r="B3100" s="87" t="s">
        <v>1048</v>
      </c>
      <c r="C3100" s="88">
        <v>158.39594999999997</v>
      </c>
      <c r="D3100" s="89">
        <v>7592084.6394984331</v>
      </c>
      <c r="E3100" s="88">
        <v>37.8125</v>
      </c>
      <c r="F3100" s="89">
        <v>775104391.16379321</v>
      </c>
    </row>
    <row r="3101" spans="1:6" ht="15.6">
      <c r="A3101" s="87" t="s">
        <v>1037</v>
      </c>
      <c r="B3101" s="87" t="s">
        <v>1048</v>
      </c>
      <c r="C3101" s="88">
        <v>158.39809999999997</v>
      </c>
      <c r="D3101" s="89">
        <v>62557931.728916176</v>
      </c>
      <c r="E3101" s="88">
        <v>37.8125</v>
      </c>
      <c r="F3101" s="89">
        <v>6386773842.4490356</v>
      </c>
    </row>
    <row r="3102" spans="1:6" ht="15.6">
      <c r="A3102" s="87" t="s">
        <v>1037</v>
      </c>
      <c r="B3102" s="87" t="s">
        <v>1048</v>
      </c>
      <c r="C3102" s="88">
        <v>158.40540999999996</v>
      </c>
      <c r="D3102" s="89">
        <v>19288388.10923193</v>
      </c>
      <c r="E3102" s="88">
        <v>37.8125</v>
      </c>
      <c r="F3102" s="89">
        <v>1969223873.5268974</v>
      </c>
    </row>
    <row r="3103" spans="1:6" ht="15.6">
      <c r="A3103" s="87" t="s">
        <v>1037</v>
      </c>
      <c r="B3103" s="87" t="s">
        <v>1048</v>
      </c>
      <c r="C3103" s="88">
        <v>158.41099999999997</v>
      </c>
      <c r="D3103" s="89">
        <v>35414536.468984306</v>
      </c>
      <c r="E3103" s="88">
        <v>37.8125</v>
      </c>
      <c r="F3103" s="89">
        <v>3615602832.6303663</v>
      </c>
    </row>
    <row r="3104" spans="1:6" ht="15.6">
      <c r="A3104" s="87" t="s">
        <v>1037</v>
      </c>
      <c r="B3104" s="87" t="s">
        <v>1048</v>
      </c>
      <c r="C3104" s="88">
        <v>158.42174999999997</v>
      </c>
      <c r="D3104" s="89">
        <v>27594558.844558846</v>
      </c>
      <c r="E3104" s="88">
        <v>37.8125</v>
      </c>
      <c r="F3104" s="89">
        <v>2817231992.0366797</v>
      </c>
    </row>
    <row r="3105" spans="1:6" ht="15.6">
      <c r="A3105" s="87" t="s">
        <v>1037</v>
      </c>
      <c r="B3105" s="87" t="s">
        <v>1048</v>
      </c>
      <c r="C3105" s="88">
        <v>158.42604999999998</v>
      </c>
      <c r="D3105" s="89">
        <v>27668559.778651521</v>
      </c>
      <c r="E3105" s="88">
        <v>37.8125</v>
      </c>
      <c r="F3105" s="89">
        <v>2824787024.9017038</v>
      </c>
    </row>
    <row r="3106" spans="1:6" ht="15.6">
      <c r="A3106" s="87" t="s">
        <v>1037</v>
      </c>
      <c r="B3106" s="87" t="s">
        <v>1048</v>
      </c>
      <c r="C3106" s="88">
        <v>158.43894999999998</v>
      </c>
      <c r="D3106" s="89">
        <v>38974943.96413704</v>
      </c>
      <c r="E3106" s="88">
        <v>37.8125</v>
      </c>
      <c r="F3106" s="89">
        <v>3979098185.3386164</v>
      </c>
    </row>
    <row r="3107" spans="1:6" ht="15.6">
      <c r="A3107" s="87" t="s">
        <v>1037</v>
      </c>
      <c r="B3107" s="87" t="s">
        <v>1048</v>
      </c>
      <c r="C3107" s="88">
        <v>158.44754999999998</v>
      </c>
      <c r="D3107" s="89">
        <v>10007922.060409926</v>
      </c>
      <c r="E3107" s="88">
        <v>37.8125</v>
      </c>
      <c r="F3107" s="89">
        <v>1021746292.8549759</v>
      </c>
    </row>
    <row r="3108" spans="1:6" ht="15.6">
      <c r="A3108" s="87" t="s">
        <v>1037</v>
      </c>
      <c r="B3108" s="87" t="s">
        <v>1048</v>
      </c>
      <c r="C3108" s="88">
        <v>158.45399999999998</v>
      </c>
      <c r="D3108" s="89">
        <v>47979480.182280622</v>
      </c>
      <c r="E3108" s="88">
        <v>37.8125</v>
      </c>
      <c r="F3108" s="89">
        <v>4898405054.8597126</v>
      </c>
    </row>
    <row r="3109" spans="1:6" ht="15.6">
      <c r="A3109" s="87" t="s">
        <v>1037</v>
      </c>
      <c r="B3109" s="87" t="s">
        <v>1048</v>
      </c>
      <c r="C3109" s="88">
        <v>158.47807999999998</v>
      </c>
      <c r="D3109" s="89">
        <v>4007885.3706431026</v>
      </c>
      <c r="E3109" s="88">
        <v>37.8125</v>
      </c>
      <c r="F3109" s="89">
        <v>409180047.05909431</v>
      </c>
    </row>
    <row r="3110" spans="1:6" ht="15.6">
      <c r="A3110" s="87" t="s">
        <v>1037</v>
      </c>
      <c r="B3110" s="87" t="s">
        <v>1048</v>
      </c>
      <c r="C3110" s="88">
        <v>158.49269999999999</v>
      </c>
      <c r="D3110" s="89">
        <v>36914868.406378947</v>
      </c>
      <c r="E3110" s="88">
        <v>37.8125</v>
      </c>
      <c r="F3110" s="89">
        <v>3768777346.3637509</v>
      </c>
    </row>
    <row r="3111" spans="1:6" ht="15.6">
      <c r="A3111" s="91" t="s">
        <v>1029</v>
      </c>
      <c r="B3111" s="84" t="s">
        <v>1049</v>
      </c>
      <c r="C3111" s="85">
        <v>158.49488004681103</v>
      </c>
      <c r="D3111" s="86">
        <v>17638512.802622158</v>
      </c>
      <c r="E3111" s="85">
        <v>53.6</v>
      </c>
      <c r="F3111" s="86">
        <v>2552645572.7954788</v>
      </c>
    </row>
    <row r="3112" spans="1:6" ht="15.6">
      <c r="A3112" s="87" t="s">
        <v>1037</v>
      </c>
      <c r="B3112" s="87" t="s">
        <v>1048</v>
      </c>
      <c r="C3112" s="88">
        <v>158.49699999999999</v>
      </c>
      <c r="D3112" s="89">
        <v>19143349.5975894</v>
      </c>
      <c r="E3112" s="88">
        <v>37.8125</v>
      </c>
      <c r="F3112" s="89">
        <v>1954416347.9788928</v>
      </c>
    </row>
    <row r="3113" spans="1:6" ht="15.6">
      <c r="A3113" s="87" t="s">
        <v>1037</v>
      </c>
      <c r="B3113" s="87" t="s">
        <v>1048</v>
      </c>
      <c r="C3113" s="88">
        <v>158.51849999999999</v>
      </c>
      <c r="D3113" s="89">
        <v>56357695.677570097</v>
      </c>
      <c r="E3113" s="88">
        <v>37.8125</v>
      </c>
      <c r="F3113" s="89">
        <v>5753768493.0819225</v>
      </c>
    </row>
    <row r="3114" spans="1:6" ht="15.6">
      <c r="A3114" s="91" t="s">
        <v>1029</v>
      </c>
      <c r="B3114" s="84" t="s">
        <v>1049</v>
      </c>
      <c r="C3114" s="85">
        <v>158.53437682855474</v>
      </c>
      <c r="D3114" s="86">
        <v>12352087.264701711</v>
      </c>
      <c r="E3114" s="85">
        <v>53.6</v>
      </c>
      <c r="F3114" s="86">
        <v>1787594068.9476316</v>
      </c>
    </row>
    <row r="3115" spans="1:6" ht="15.6">
      <c r="A3115" s="91" t="s">
        <v>1029</v>
      </c>
      <c r="B3115" s="84" t="s">
        <v>1049</v>
      </c>
      <c r="C3115" s="85">
        <v>158.61190754827388</v>
      </c>
      <c r="D3115" s="86">
        <v>15702578.470627042</v>
      </c>
      <c r="E3115" s="85">
        <v>57.5</v>
      </c>
      <c r="F3115" s="86">
        <v>2437825307.5648484</v>
      </c>
    </row>
    <row r="3116" spans="1:6" ht="15.6">
      <c r="A3116" s="87" t="s">
        <v>1037</v>
      </c>
      <c r="B3116" s="87" t="s">
        <v>1916</v>
      </c>
      <c r="C3116" s="88">
        <v>158.65</v>
      </c>
      <c r="D3116" s="89">
        <v>496031746.03174597</v>
      </c>
      <c r="E3116" s="88">
        <v>10</v>
      </c>
      <c r="F3116" s="89">
        <v>13392857142.857143</v>
      </c>
    </row>
    <row r="3117" spans="1:6" ht="15.6">
      <c r="A3117" s="91" t="s">
        <v>1029</v>
      </c>
      <c r="B3117" s="84" t="s">
        <v>1049</v>
      </c>
      <c r="C3117" s="85">
        <v>158.72674078408428</v>
      </c>
      <c r="D3117" s="86">
        <v>24448905.838883489</v>
      </c>
      <c r="E3117" s="85">
        <v>57.5</v>
      </c>
      <c r="F3117" s="86">
        <v>3795692631.4866624</v>
      </c>
    </row>
    <row r="3118" spans="1:6" ht="15.6">
      <c r="A3118" s="87" t="s">
        <v>1037</v>
      </c>
      <c r="B3118" s="87" t="s">
        <v>1916</v>
      </c>
      <c r="C3118" s="88">
        <v>158.75</v>
      </c>
      <c r="D3118" s="89">
        <v>689360390.85292804</v>
      </c>
      <c r="E3118" s="88">
        <v>10</v>
      </c>
      <c r="F3118" s="89">
        <v>18612730553.02906</v>
      </c>
    </row>
    <row r="3119" spans="1:6" ht="15.6">
      <c r="A3119" s="87" t="s">
        <v>1037</v>
      </c>
      <c r="B3119" s="87" t="s">
        <v>1916</v>
      </c>
      <c r="C3119" s="88">
        <v>158.77000000000001</v>
      </c>
      <c r="D3119" s="89">
        <v>1081662319.1257954</v>
      </c>
      <c r="E3119" s="88">
        <v>10</v>
      </c>
      <c r="F3119" s="89">
        <v>29204882616.396477</v>
      </c>
    </row>
    <row r="3120" spans="1:6" ht="15.6">
      <c r="A3120" s="91" t="s">
        <v>1029</v>
      </c>
      <c r="B3120" s="84" t="s">
        <v>1049</v>
      </c>
      <c r="C3120" s="85">
        <v>158.83279695728498</v>
      </c>
      <c r="D3120" s="86">
        <v>16519530.972218575</v>
      </c>
      <c r="E3120" s="85">
        <v>57.5</v>
      </c>
      <c r="F3120" s="86">
        <v>2564657183.436934</v>
      </c>
    </row>
    <row r="3121" spans="1:6" ht="15.6">
      <c r="A3121" s="87" t="s">
        <v>1037</v>
      </c>
      <c r="B3121" s="87" t="s">
        <v>1916</v>
      </c>
      <c r="C3121" s="88">
        <v>158.85000000000002</v>
      </c>
      <c r="D3121" s="89">
        <v>610011378.31749856</v>
      </c>
      <c r="E3121" s="88">
        <v>10</v>
      </c>
      <c r="F3121" s="89">
        <v>16470307214.572462</v>
      </c>
    </row>
    <row r="3122" spans="1:6" ht="15.6">
      <c r="A3122" s="87" t="s">
        <v>1037</v>
      </c>
      <c r="B3122" s="87" t="s">
        <v>1916</v>
      </c>
      <c r="C3122" s="88">
        <v>158.89000000000001</v>
      </c>
      <c r="D3122" s="89">
        <v>825512686.82655537</v>
      </c>
      <c r="E3122" s="88">
        <v>10</v>
      </c>
      <c r="F3122" s="89">
        <v>22288842544.316998</v>
      </c>
    </row>
    <row r="3123" spans="1:6" ht="15.6">
      <c r="A3123" s="91" t="s">
        <v>1029</v>
      </c>
      <c r="B3123" s="84" t="s">
        <v>1049</v>
      </c>
      <c r="C3123" s="85">
        <v>158.90813341135168</v>
      </c>
      <c r="D3123" s="86">
        <v>1942430.7559279832</v>
      </c>
      <c r="E3123" s="85">
        <v>57.5</v>
      </c>
      <c r="F3123" s="86">
        <v>301562374.85781944</v>
      </c>
    </row>
    <row r="3124" spans="1:6" ht="15.6">
      <c r="A3124" s="87" t="s">
        <v>1037</v>
      </c>
      <c r="B3124" s="87" t="s">
        <v>1916</v>
      </c>
      <c r="C3124" s="88">
        <v>158.91000000000003</v>
      </c>
      <c r="D3124" s="89">
        <v>659759567.10337901</v>
      </c>
      <c r="E3124" s="88">
        <v>10</v>
      </c>
      <c r="F3124" s="89">
        <v>17813508311.791237</v>
      </c>
    </row>
    <row r="3125" spans="1:6" ht="15.6">
      <c r="A3125" s="87" t="s">
        <v>1037</v>
      </c>
      <c r="B3125" s="87" t="s">
        <v>1916</v>
      </c>
      <c r="C3125" s="88">
        <v>158.93000000000004</v>
      </c>
      <c r="D3125" s="89">
        <v>478056365.81002647</v>
      </c>
      <c r="E3125" s="88">
        <v>10</v>
      </c>
      <c r="F3125" s="89">
        <v>12907521876.870714</v>
      </c>
    </row>
    <row r="3126" spans="1:6" ht="15.6">
      <c r="A3126" s="87" t="s">
        <v>1037</v>
      </c>
      <c r="B3126" s="87" t="s">
        <v>1916</v>
      </c>
      <c r="C3126" s="88">
        <v>158.96500000000003</v>
      </c>
      <c r="D3126" s="89">
        <v>683115632.56194949</v>
      </c>
      <c r="E3126" s="88">
        <v>10</v>
      </c>
      <c r="F3126" s="89">
        <v>18444122079.172638</v>
      </c>
    </row>
    <row r="3127" spans="1:6" ht="15.6">
      <c r="A3127" s="87" t="s">
        <v>1037</v>
      </c>
      <c r="B3127" s="87" t="s">
        <v>1916</v>
      </c>
      <c r="C3127" s="88">
        <v>158.98500000000004</v>
      </c>
      <c r="D3127" s="89">
        <v>604477457.50047803</v>
      </c>
      <c r="E3127" s="88">
        <v>10</v>
      </c>
      <c r="F3127" s="89">
        <v>16320891352.512907</v>
      </c>
    </row>
    <row r="3128" spans="1:6" ht="15.6">
      <c r="A3128" s="91" t="s">
        <v>1029</v>
      </c>
      <c r="B3128" s="84" t="s">
        <v>1049</v>
      </c>
      <c r="C3128" s="85">
        <v>158.98639555295497</v>
      </c>
      <c r="D3128" s="86">
        <v>31202831.571023505</v>
      </c>
      <c r="E3128" s="85">
        <v>55.344999999999992</v>
      </c>
      <c r="F3128" s="86">
        <v>4662685925.9053984</v>
      </c>
    </row>
    <row r="3129" spans="1:6" ht="15.6">
      <c r="A3129" s="87" t="s">
        <v>1037</v>
      </c>
      <c r="B3129" s="87" t="s">
        <v>1916</v>
      </c>
      <c r="C3129" s="88">
        <v>159.00500000000005</v>
      </c>
      <c r="D3129" s="89">
        <v>899439196.09460509</v>
      </c>
      <c r="E3129" s="88">
        <v>10</v>
      </c>
      <c r="F3129" s="89">
        <v>24284858294.554337</v>
      </c>
    </row>
    <row r="3130" spans="1:6" ht="15.6">
      <c r="A3130" s="87" t="s">
        <v>1037</v>
      </c>
      <c r="B3130" s="87" t="s">
        <v>1916</v>
      </c>
      <c r="C3130" s="88">
        <v>159.02500000000006</v>
      </c>
      <c r="D3130" s="89">
        <v>726132001.5729785</v>
      </c>
      <c r="E3130" s="88">
        <v>10</v>
      </c>
      <c r="F3130" s="89">
        <v>19605564042.470421</v>
      </c>
    </row>
    <row r="3131" spans="1:6" ht="15.6">
      <c r="A3131" s="91" t="s">
        <v>1029</v>
      </c>
      <c r="B3131" s="84" t="s">
        <v>1049</v>
      </c>
      <c r="C3131" s="85">
        <v>159.06100058513755</v>
      </c>
      <c r="D3131" s="86">
        <v>30302749.891090177</v>
      </c>
      <c r="E3131" s="85">
        <v>55.344999999999992</v>
      </c>
      <c r="F3131" s="86">
        <v>4528185370.3504419</v>
      </c>
    </row>
    <row r="3132" spans="1:6" ht="15.6">
      <c r="A3132" s="87" t="s">
        <v>1029</v>
      </c>
      <c r="B3132" s="87" t="s">
        <v>1046</v>
      </c>
      <c r="C3132" s="85">
        <v>159.83000000000001</v>
      </c>
      <c r="D3132" s="89">
        <v>185800000</v>
      </c>
      <c r="E3132" s="88">
        <v>76.25</v>
      </c>
      <c r="F3132" s="89">
        <v>38251575000</v>
      </c>
    </row>
    <row r="3133" spans="1:6" ht="15.6">
      <c r="A3133" s="87" t="s">
        <v>1029</v>
      </c>
      <c r="B3133" s="87" t="s">
        <v>1047</v>
      </c>
      <c r="C3133" s="85">
        <v>159.83000000000001</v>
      </c>
      <c r="D3133" s="89">
        <v>400000000</v>
      </c>
      <c r="E3133" s="88">
        <v>35</v>
      </c>
      <c r="F3133" s="89">
        <v>37800000000</v>
      </c>
    </row>
    <row r="3134" spans="1:6" ht="15.6">
      <c r="A3134" s="87" t="s">
        <v>1029</v>
      </c>
      <c r="B3134" s="87" t="s">
        <v>1046</v>
      </c>
      <c r="C3134" s="85">
        <v>159.84130434782585</v>
      </c>
      <c r="D3134" s="89">
        <v>245000000</v>
      </c>
      <c r="E3134" s="88">
        <v>76.25</v>
      </c>
      <c r="F3134" s="89">
        <v>50439375000</v>
      </c>
    </row>
    <row r="3135" spans="1:6" ht="15.6">
      <c r="A3135" s="87" t="s">
        <v>1029</v>
      </c>
      <c r="B3135" s="87" t="s">
        <v>1046</v>
      </c>
      <c r="C3135" s="85">
        <v>159.85260869565195</v>
      </c>
      <c r="D3135" s="89">
        <v>40000000</v>
      </c>
      <c r="E3135" s="88">
        <v>76.25</v>
      </c>
      <c r="F3135" s="89">
        <v>8235000000.000001</v>
      </c>
    </row>
    <row r="3136" spans="1:6" ht="15.6">
      <c r="A3136" s="87" t="s">
        <v>1029</v>
      </c>
      <c r="B3136" s="87" t="s">
        <v>1047</v>
      </c>
      <c r="C3136" s="85">
        <v>159.8536363636363</v>
      </c>
      <c r="D3136" s="89">
        <v>726000000</v>
      </c>
      <c r="E3136" s="88">
        <v>35</v>
      </c>
      <c r="F3136" s="89">
        <v>68607000000.000008</v>
      </c>
    </row>
    <row r="3137" spans="1:6" ht="15.6">
      <c r="A3137" s="87" t="s">
        <v>1029</v>
      </c>
      <c r="B3137" s="87" t="s">
        <v>1046</v>
      </c>
      <c r="C3137" s="85">
        <v>159.86391304347805</v>
      </c>
      <c r="D3137" s="89">
        <v>55000000</v>
      </c>
      <c r="E3137" s="88">
        <v>76.25</v>
      </c>
      <c r="F3137" s="89">
        <v>11323125000</v>
      </c>
    </row>
    <row r="3138" spans="1:6" ht="15.6">
      <c r="A3138" s="87" t="s">
        <v>1029</v>
      </c>
      <c r="B3138" s="87" t="s">
        <v>1046</v>
      </c>
      <c r="C3138" s="85">
        <v>159.87521739130415</v>
      </c>
      <c r="D3138" s="89">
        <v>95000000</v>
      </c>
      <c r="E3138" s="88">
        <v>76.25</v>
      </c>
      <c r="F3138" s="89">
        <v>19558125000</v>
      </c>
    </row>
    <row r="3139" spans="1:6" ht="15.6">
      <c r="A3139" s="87" t="s">
        <v>1029</v>
      </c>
      <c r="B3139" s="87" t="s">
        <v>1047</v>
      </c>
      <c r="C3139" s="85">
        <v>159.87727272727267</v>
      </c>
      <c r="D3139" s="89">
        <v>425000000</v>
      </c>
      <c r="E3139" s="88">
        <v>35</v>
      </c>
      <c r="F3139" s="89">
        <v>40162500000</v>
      </c>
    </row>
    <row r="3140" spans="1:6" ht="15.6">
      <c r="A3140" s="87" t="s">
        <v>1029</v>
      </c>
      <c r="B3140" s="87" t="s">
        <v>1046</v>
      </c>
      <c r="C3140" s="85">
        <v>159.88652173913025</v>
      </c>
      <c r="D3140" s="89">
        <v>30000000</v>
      </c>
      <c r="E3140" s="88">
        <v>76.25</v>
      </c>
      <c r="F3140" s="89">
        <v>6176250000</v>
      </c>
    </row>
    <row r="3141" spans="1:6" ht="15.6">
      <c r="A3141" s="87" t="s">
        <v>1029</v>
      </c>
      <c r="B3141" s="87" t="s">
        <v>1046</v>
      </c>
      <c r="C3141" s="85">
        <v>159.89782608695634</v>
      </c>
      <c r="D3141" s="89">
        <v>28000000</v>
      </c>
      <c r="E3141" s="88">
        <v>76.25</v>
      </c>
      <c r="F3141" s="89">
        <v>5764500000</v>
      </c>
    </row>
    <row r="3142" spans="1:6" ht="15.6">
      <c r="A3142" s="87" t="s">
        <v>1029</v>
      </c>
      <c r="B3142" s="87" t="s">
        <v>1047</v>
      </c>
      <c r="C3142" s="85">
        <v>159.90090909090904</v>
      </c>
      <c r="D3142" s="89">
        <v>70000000</v>
      </c>
      <c r="E3142" s="88">
        <v>35</v>
      </c>
      <c r="F3142" s="89">
        <v>6615000000</v>
      </c>
    </row>
    <row r="3143" spans="1:6" ht="15.6">
      <c r="A3143" s="87" t="s">
        <v>1029</v>
      </c>
      <c r="B3143" s="87" t="s">
        <v>1046</v>
      </c>
      <c r="C3143" s="85">
        <v>159.90913043478244</v>
      </c>
      <c r="D3143" s="89">
        <v>22500000</v>
      </c>
      <c r="E3143" s="88">
        <v>76.25</v>
      </c>
      <c r="F3143" s="89">
        <v>4632187500</v>
      </c>
    </row>
    <row r="3144" spans="1:6" ht="15.6">
      <c r="A3144" s="87" t="s">
        <v>1029</v>
      </c>
      <c r="B3144" s="87" t="s">
        <v>1046</v>
      </c>
      <c r="C3144" s="85">
        <v>159.92043478260854</v>
      </c>
      <c r="D3144" s="89">
        <v>55000000</v>
      </c>
      <c r="E3144" s="88">
        <v>76.25</v>
      </c>
      <c r="F3144" s="89">
        <v>11323125000</v>
      </c>
    </row>
    <row r="3145" spans="1:6" ht="15.6">
      <c r="A3145" s="87" t="s">
        <v>1029</v>
      </c>
      <c r="B3145" s="87" t="s">
        <v>1047</v>
      </c>
      <c r="C3145" s="85">
        <v>159.92454545454541</v>
      </c>
      <c r="D3145" s="89">
        <v>150000000</v>
      </c>
      <c r="E3145" s="88">
        <v>35</v>
      </c>
      <c r="F3145" s="89">
        <v>14175000000</v>
      </c>
    </row>
    <row r="3146" spans="1:6" ht="15.6">
      <c r="A3146" s="87" t="s">
        <v>1029</v>
      </c>
      <c r="B3146" s="87" t="s">
        <v>1046</v>
      </c>
      <c r="C3146" s="85">
        <v>159.93173913043464</v>
      </c>
      <c r="D3146" s="89">
        <v>290000000</v>
      </c>
      <c r="E3146" s="88">
        <v>76.25</v>
      </c>
      <c r="F3146" s="89">
        <v>59703750000.000008</v>
      </c>
    </row>
    <row r="3147" spans="1:6" ht="15.6">
      <c r="A3147" s="87" t="s">
        <v>1029</v>
      </c>
      <c r="B3147" s="87" t="s">
        <v>1046</v>
      </c>
      <c r="C3147" s="85">
        <v>159.94304347826073</v>
      </c>
      <c r="D3147" s="89">
        <v>25000000</v>
      </c>
      <c r="E3147" s="88">
        <v>76.25</v>
      </c>
      <c r="F3147" s="89">
        <v>5146875000</v>
      </c>
    </row>
    <row r="3148" spans="1:6" ht="15.6">
      <c r="A3148" s="87" t="s">
        <v>1029</v>
      </c>
      <c r="B3148" s="87" t="s">
        <v>1047</v>
      </c>
      <c r="C3148" s="85">
        <v>159.94818181818178</v>
      </c>
      <c r="D3148" s="89">
        <v>215000000</v>
      </c>
      <c r="E3148" s="88">
        <v>35</v>
      </c>
      <c r="F3148" s="89">
        <v>20317500000</v>
      </c>
    </row>
    <row r="3149" spans="1:6" ht="15.6">
      <c r="A3149" s="87" t="s">
        <v>1029</v>
      </c>
      <c r="B3149" s="87" t="s">
        <v>1046</v>
      </c>
      <c r="C3149" s="85">
        <v>159.95434782608683</v>
      </c>
      <c r="D3149" s="89">
        <v>119000000</v>
      </c>
      <c r="E3149" s="88">
        <v>76.25</v>
      </c>
      <c r="F3149" s="89">
        <v>24499125000</v>
      </c>
    </row>
    <row r="3150" spans="1:6" ht="15.6">
      <c r="A3150" s="87" t="s">
        <v>1029</v>
      </c>
      <c r="B3150" s="87" t="s">
        <v>1046</v>
      </c>
      <c r="C3150" s="85">
        <v>159.96565217391293</v>
      </c>
      <c r="D3150" s="89">
        <v>275000000</v>
      </c>
      <c r="E3150" s="88">
        <v>76.25</v>
      </c>
      <c r="F3150" s="89">
        <v>56615625000</v>
      </c>
    </row>
    <row r="3151" spans="1:6" ht="15.6">
      <c r="A3151" s="87" t="s">
        <v>1029</v>
      </c>
      <c r="B3151" s="87" t="s">
        <v>1047</v>
      </c>
      <c r="C3151" s="85">
        <v>159.97181818181815</v>
      </c>
      <c r="D3151" s="89">
        <v>282500000</v>
      </c>
      <c r="E3151" s="88">
        <v>35</v>
      </c>
      <c r="F3151" s="89">
        <v>26696250000</v>
      </c>
    </row>
    <row r="3152" spans="1:6" ht="15.6">
      <c r="A3152" s="87" t="s">
        <v>1029</v>
      </c>
      <c r="B3152" s="87" t="s">
        <v>1046</v>
      </c>
      <c r="C3152" s="85">
        <v>159.97695652173903</v>
      </c>
      <c r="D3152" s="89">
        <v>285500000</v>
      </c>
      <c r="E3152" s="88">
        <v>76.25</v>
      </c>
      <c r="F3152" s="89">
        <v>58777312500.000008</v>
      </c>
    </row>
    <row r="3153" spans="1:6" ht="15.6">
      <c r="A3153" s="87" t="s">
        <v>1029</v>
      </c>
      <c r="B3153" s="87" t="s">
        <v>1046</v>
      </c>
      <c r="C3153" s="85">
        <v>159.98826086956512</v>
      </c>
      <c r="D3153" s="89">
        <v>200000000</v>
      </c>
      <c r="E3153" s="88">
        <v>76.25</v>
      </c>
      <c r="F3153" s="89">
        <v>41175000000</v>
      </c>
    </row>
    <row r="3154" spans="1:6" ht="15.6">
      <c r="A3154" s="87" t="s">
        <v>1029</v>
      </c>
      <c r="B3154" s="87" t="s">
        <v>1047</v>
      </c>
      <c r="C3154" s="85">
        <v>159.99545454545452</v>
      </c>
      <c r="D3154" s="89">
        <v>150000000</v>
      </c>
      <c r="E3154" s="88">
        <v>35</v>
      </c>
      <c r="F3154" s="89">
        <v>14175000000</v>
      </c>
    </row>
    <row r="3155" spans="1:6" ht="15.6">
      <c r="A3155" s="87" t="s">
        <v>1029</v>
      </c>
      <c r="B3155" s="87" t="s">
        <v>1046</v>
      </c>
      <c r="C3155" s="85">
        <v>159.99956521739122</v>
      </c>
      <c r="D3155" s="89">
        <v>285000000</v>
      </c>
      <c r="E3155" s="88">
        <v>76.25</v>
      </c>
      <c r="F3155" s="89">
        <v>58674375000.000008</v>
      </c>
    </row>
    <row r="3156" spans="1:6" ht="15.6">
      <c r="A3156" s="87" t="s">
        <v>1029</v>
      </c>
      <c r="B3156" s="87" t="s">
        <v>1046</v>
      </c>
      <c r="C3156" s="85">
        <v>160.01086956521732</v>
      </c>
      <c r="D3156" s="89">
        <v>50000000</v>
      </c>
      <c r="E3156" s="88">
        <v>76.25</v>
      </c>
      <c r="F3156" s="89">
        <v>10293750000</v>
      </c>
    </row>
    <row r="3157" spans="1:6" ht="15.6">
      <c r="A3157" s="87" t="s">
        <v>1029</v>
      </c>
      <c r="B3157" s="87" t="s">
        <v>1047</v>
      </c>
      <c r="C3157" s="85">
        <v>160.01909090909089</v>
      </c>
      <c r="D3157" s="89">
        <v>320000000</v>
      </c>
      <c r="E3157" s="88">
        <v>35</v>
      </c>
      <c r="F3157" s="89">
        <v>30240000000.000004</v>
      </c>
    </row>
    <row r="3158" spans="1:6" ht="15.6">
      <c r="A3158" s="87" t="s">
        <v>1029</v>
      </c>
      <c r="B3158" s="87" t="s">
        <v>1046</v>
      </c>
      <c r="C3158" s="85">
        <v>160.02217391304342</v>
      </c>
      <c r="D3158" s="89">
        <v>215000000</v>
      </c>
      <c r="E3158" s="88">
        <v>76.25</v>
      </c>
      <c r="F3158" s="89">
        <v>44263125000</v>
      </c>
    </row>
    <row r="3159" spans="1:6" ht="15.6">
      <c r="A3159" s="87" t="s">
        <v>1029</v>
      </c>
      <c r="B3159" s="87" t="s">
        <v>1046</v>
      </c>
      <c r="C3159" s="85">
        <v>160.03347826086951</v>
      </c>
      <c r="D3159" s="89">
        <v>92000000</v>
      </c>
      <c r="E3159" s="88">
        <v>76.25</v>
      </c>
      <c r="F3159" s="89">
        <v>18940500000</v>
      </c>
    </row>
    <row r="3160" spans="1:6" ht="15.6">
      <c r="A3160" s="87" t="s">
        <v>1029</v>
      </c>
      <c r="B3160" s="87" t="s">
        <v>1047</v>
      </c>
      <c r="C3160" s="85">
        <v>160.04272727272726</v>
      </c>
      <c r="D3160" s="89">
        <v>215000000</v>
      </c>
      <c r="E3160" s="88">
        <v>35</v>
      </c>
      <c r="F3160" s="89">
        <v>20317500000</v>
      </c>
    </row>
    <row r="3161" spans="1:6" ht="15.6">
      <c r="A3161" s="87" t="s">
        <v>1029</v>
      </c>
      <c r="B3161" s="87" t="s">
        <v>1046</v>
      </c>
      <c r="C3161" s="85">
        <v>160.04478260869561</v>
      </c>
      <c r="D3161" s="89">
        <v>150000000</v>
      </c>
      <c r="E3161" s="88">
        <v>76.25</v>
      </c>
      <c r="F3161" s="89">
        <v>30881250000.000004</v>
      </c>
    </row>
    <row r="3162" spans="1:6" ht="15.6">
      <c r="A3162" s="87" t="s">
        <v>1029</v>
      </c>
      <c r="B3162" s="87" t="s">
        <v>1046</v>
      </c>
      <c r="C3162" s="85">
        <v>160.05608695652171</v>
      </c>
      <c r="D3162" s="89">
        <v>90000000</v>
      </c>
      <c r="E3162" s="88">
        <v>76.25</v>
      </c>
      <c r="F3162" s="89">
        <v>18528750000</v>
      </c>
    </row>
    <row r="3163" spans="1:6" ht="15.6">
      <c r="A3163" s="87" t="s">
        <v>1029</v>
      </c>
      <c r="B3163" s="87" t="s">
        <v>1047</v>
      </c>
      <c r="C3163" s="85">
        <v>160.06636363636363</v>
      </c>
      <c r="D3163" s="89">
        <v>785000000</v>
      </c>
      <c r="E3163" s="88">
        <v>35</v>
      </c>
      <c r="F3163" s="89">
        <v>74182500000</v>
      </c>
    </row>
    <row r="3164" spans="1:6" ht="15.6">
      <c r="A3164" s="87" t="s">
        <v>1029</v>
      </c>
      <c r="B3164" s="87" t="s">
        <v>1046</v>
      </c>
      <c r="C3164" s="85">
        <v>160.06739130434781</v>
      </c>
      <c r="D3164" s="89">
        <v>184500000</v>
      </c>
      <c r="E3164" s="88">
        <v>76.25</v>
      </c>
      <c r="F3164" s="89">
        <v>37983937500</v>
      </c>
    </row>
    <row r="3165" spans="1:6" ht="15.6">
      <c r="A3165" s="87" t="s">
        <v>1029</v>
      </c>
      <c r="B3165" s="87" t="s">
        <v>1046</v>
      </c>
      <c r="C3165" s="85">
        <v>160.07869565217391</v>
      </c>
      <c r="D3165" s="89">
        <v>30000000</v>
      </c>
      <c r="E3165" s="88">
        <v>76.25</v>
      </c>
      <c r="F3165" s="89">
        <v>6176250000</v>
      </c>
    </row>
    <row r="3166" spans="1:6" ht="15.6">
      <c r="A3166" s="87" t="s">
        <v>1029</v>
      </c>
      <c r="B3166" s="87" t="s">
        <v>1046</v>
      </c>
      <c r="C3166" s="85">
        <v>160.09</v>
      </c>
      <c r="D3166" s="89">
        <v>19000000</v>
      </c>
      <c r="E3166" s="88">
        <v>76.25</v>
      </c>
      <c r="F3166" s="89">
        <v>3911625000.0000005</v>
      </c>
    </row>
    <row r="3167" spans="1:6" ht="15.6">
      <c r="A3167" s="87" t="s">
        <v>1029</v>
      </c>
      <c r="B3167" s="87" t="s">
        <v>1047</v>
      </c>
      <c r="C3167" s="85">
        <v>160.09</v>
      </c>
      <c r="D3167" s="89">
        <v>75000000</v>
      </c>
      <c r="E3167" s="88">
        <v>35</v>
      </c>
      <c r="F3167" s="89">
        <v>7087500000</v>
      </c>
    </row>
    <row r="3168" spans="1:6" ht="15.6">
      <c r="A3168" s="87" t="s">
        <v>1029</v>
      </c>
      <c r="B3168" s="87" t="s">
        <v>1046</v>
      </c>
      <c r="C3168" s="85">
        <v>160.55800000000002</v>
      </c>
      <c r="D3168" s="89">
        <v>903246336.70000005</v>
      </c>
      <c r="E3168" s="88">
        <v>50.6</v>
      </c>
      <c r="F3168" s="89">
        <v>123401514519.95403</v>
      </c>
    </row>
    <row r="3169" spans="1:6" ht="15.6">
      <c r="A3169" s="87" t="s">
        <v>1029</v>
      </c>
      <c r="B3169" s="87" t="s">
        <v>1046</v>
      </c>
      <c r="C3169" s="85">
        <v>160.97400000000002</v>
      </c>
      <c r="D3169" s="89">
        <v>12541569.1</v>
      </c>
      <c r="E3169" s="88">
        <v>50.6</v>
      </c>
      <c r="F3169" s="89">
        <v>1713429170.4420002</v>
      </c>
    </row>
    <row r="3170" spans="1:6" ht="15.6">
      <c r="A3170" s="87" t="s">
        <v>1029</v>
      </c>
      <c r="B3170" s="87" t="s">
        <v>1046</v>
      </c>
      <c r="C3170" s="85">
        <v>161.39000000000001</v>
      </c>
      <c r="D3170" s="89">
        <v>974488166.20000005</v>
      </c>
      <c r="E3170" s="88">
        <v>50.6</v>
      </c>
      <c r="F3170" s="89">
        <v>133134573266.24402</v>
      </c>
    </row>
    <row r="3171" spans="1:6" ht="15.6">
      <c r="A3171" s="87" t="s">
        <v>1029</v>
      </c>
      <c r="B3171" s="87" t="s">
        <v>1046</v>
      </c>
      <c r="C3171" s="85">
        <v>161.80600000000001</v>
      </c>
      <c r="D3171" s="89">
        <v>975617159.20000005</v>
      </c>
      <c r="E3171" s="88">
        <v>50.6</v>
      </c>
      <c r="F3171" s="89">
        <v>133288816289.90402</v>
      </c>
    </row>
    <row r="3172" spans="1:6" ht="15.6">
      <c r="A3172" s="87" t="s">
        <v>1029</v>
      </c>
      <c r="B3172" s="87" t="s">
        <v>1046</v>
      </c>
      <c r="C3172" s="85">
        <v>162.22200000000001</v>
      </c>
      <c r="D3172" s="89">
        <v>1246598067.5</v>
      </c>
      <c r="E3172" s="88">
        <v>50.6</v>
      </c>
      <c r="F3172" s="89">
        <v>170310227981.85001</v>
      </c>
    </row>
    <row r="3173" spans="1:6" ht="15.6">
      <c r="A3173" s="87" t="s">
        <v>1029</v>
      </c>
      <c r="B3173" s="87" t="s">
        <v>1046</v>
      </c>
      <c r="C3173" s="85">
        <v>162.63800000000001</v>
      </c>
      <c r="D3173" s="89">
        <v>1628830227.5</v>
      </c>
      <c r="E3173" s="88">
        <v>50.6</v>
      </c>
      <c r="F3173" s="89">
        <v>222530785681.05002</v>
      </c>
    </row>
    <row r="3174" spans="1:6" ht="15.6">
      <c r="A3174" s="87" t="s">
        <v>1029</v>
      </c>
      <c r="B3174" s="87" t="s">
        <v>1046</v>
      </c>
      <c r="C3174" s="85">
        <v>163.054</v>
      </c>
      <c r="D3174" s="89">
        <v>1196465687.4000001</v>
      </c>
      <c r="E3174" s="88">
        <v>50.6</v>
      </c>
      <c r="F3174" s="89">
        <v>163461142212.58804</v>
      </c>
    </row>
    <row r="3175" spans="1:6" ht="15.6">
      <c r="A3175" s="87" t="s">
        <v>1029</v>
      </c>
      <c r="B3175" s="87" t="s">
        <v>1046</v>
      </c>
      <c r="C3175" s="85">
        <v>163.47</v>
      </c>
      <c r="D3175" s="89">
        <v>498627323.5</v>
      </c>
      <c r="E3175" s="88">
        <v>50.6</v>
      </c>
      <c r="F3175" s="89">
        <v>68122464936.570007</v>
      </c>
    </row>
    <row r="3176" spans="1:6" ht="15.6">
      <c r="A3176" s="87" t="s">
        <v>1029</v>
      </c>
      <c r="B3176" s="87" t="s">
        <v>1046</v>
      </c>
      <c r="C3176" s="85">
        <v>163.63999999999999</v>
      </c>
      <c r="D3176" s="89">
        <v>663965420.29999995</v>
      </c>
      <c r="E3176" s="88">
        <v>2.73</v>
      </c>
      <c r="F3176" s="89">
        <v>4894089113.0313005</v>
      </c>
    </row>
    <row r="3177" spans="1:6" ht="15.6">
      <c r="A3177" s="87" t="s">
        <v>1029</v>
      </c>
      <c r="B3177" s="87" t="s">
        <v>1046</v>
      </c>
      <c r="C3177" s="85">
        <v>163.81</v>
      </c>
      <c r="D3177" s="89">
        <v>356947248.19999999</v>
      </c>
      <c r="E3177" s="88">
        <v>2.73</v>
      </c>
      <c r="F3177" s="89">
        <v>2631058166.4822001</v>
      </c>
    </row>
    <row r="3178" spans="1:6" ht="15.6">
      <c r="A3178" s="87" t="s">
        <v>1029</v>
      </c>
      <c r="B3178" s="87" t="s">
        <v>1046</v>
      </c>
      <c r="C3178" s="85">
        <v>163.98</v>
      </c>
      <c r="D3178" s="89">
        <v>56045136.700000003</v>
      </c>
      <c r="E3178" s="88">
        <v>2.73</v>
      </c>
      <c r="F3178" s="89">
        <v>413108702.61570007</v>
      </c>
    </row>
    <row r="3179" spans="1:6" ht="15.6">
      <c r="A3179" s="87" t="s">
        <v>1029</v>
      </c>
      <c r="B3179" s="87" t="s">
        <v>1293</v>
      </c>
      <c r="C3179" s="88">
        <v>169.61165865384615</v>
      </c>
      <c r="D3179" s="89">
        <v>637736517.08022559</v>
      </c>
      <c r="E3179" s="88">
        <v>34.154351395730707</v>
      </c>
      <c r="F3179" s="89">
        <v>58809988176.0681</v>
      </c>
    </row>
    <row r="3180" spans="1:6" ht="15.6">
      <c r="A3180" s="87" t="s">
        <v>1029</v>
      </c>
      <c r="B3180" s="87" t="s">
        <v>1293</v>
      </c>
      <c r="C3180" s="88">
        <v>169.63870192307692</v>
      </c>
      <c r="D3180" s="89">
        <v>25490076.32277723</v>
      </c>
      <c r="E3180" s="88">
        <v>34.154351395730707</v>
      </c>
      <c r="F3180" s="89">
        <v>2350611964.3467479</v>
      </c>
    </row>
    <row r="3181" spans="1:6" ht="15.6">
      <c r="A3181" s="87" t="s">
        <v>1029</v>
      </c>
      <c r="B3181" s="87" t="s">
        <v>1293</v>
      </c>
      <c r="C3181" s="88">
        <v>169.65673076923076</v>
      </c>
      <c r="D3181" s="89">
        <v>127495414.59805931</v>
      </c>
      <c r="E3181" s="88">
        <v>34.154351395730707</v>
      </c>
      <c r="F3181" s="89">
        <v>11757212617.121529</v>
      </c>
    </row>
    <row r="3182" spans="1:6" ht="15.6">
      <c r="A3182" s="87" t="s">
        <v>1029</v>
      </c>
      <c r="B3182" s="87" t="s">
        <v>1293</v>
      </c>
      <c r="C3182" s="88">
        <v>169.6747596153846</v>
      </c>
      <c r="D3182" s="89">
        <v>231791003.27955854</v>
      </c>
      <c r="E3182" s="88">
        <v>34.154351395730707</v>
      </c>
      <c r="F3182" s="89">
        <v>21375012716.223331</v>
      </c>
    </row>
    <row r="3183" spans="1:6" ht="15.6">
      <c r="A3183" s="87" t="s">
        <v>1025</v>
      </c>
      <c r="B3183" s="87" t="s">
        <v>1245</v>
      </c>
      <c r="C3183" s="88">
        <v>169.68003870967743</v>
      </c>
      <c r="D3183" s="89">
        <v>71578736.146654174</v>
      </c>
      <c r="E3183" s="88">
        <v>22.693997071742313</v>
      </c>
      <c r="F3183" s="89">
        <v>4385900596.9802008</v>
      </c>
    </row>
    <row r="3184" spans="1:6" ht="15.6">
      <c r="A3184" s="87" t="s">
        <v>1029</v>
      </c>
      <c r="B3184" s="87" t="s">
        <v>1293</v>
      </c>
      <c r="C3184" s="88">
        <v>169.69278846153844</v>
      </c>
      <c r="D3184" s="89">
        <v>51040183.926373385</v>
      </c>
      <c r="E3184" s="88">
        <v>34.154351395730707</v>
      </c>
      <c r="F3184" s="89">
        <v>4706759818.2350235</v>
      </c>
    </row>
    <row r="3185" spans="1:6" ht="15.6">
      <c r="A3185" s="87" t="s">
        <v>1025</v>
      </c>
      <c r="B3185" s="87" t="s">
        <v>1245</v>
      </c>
      <c r="C3185" s="88">
        <v>169.69391290322582</v>
      </c>
      <c r="D3185" s="89">
        <v>178496272.24627221</v>
      </c>
      <c r="E3185" s="88">
        <v>22.693997071742313</v>
      </c>
      <c r="F3185" s="89">
        <v>10937143475.119314</v>
      </c>
    </row>
    <row r="3186" spans="1:6" ht="15.6">
      <c r="A3186" s="87" t="s">
        <v>1029</v>
      </c>
      <c r="B3186" s="87" t="s">
        <v>1293</v>
      </c>
      <c r="C3186" s="88">
        <v>169.70805486284286</v>
      </c>
      <c r="D3186" s="89">
        <v>233796971.53371033</v>
      </c>
      <c r="E3186" s="88">
        <v>29.355783308931183</v>
      </c>
      <c r="F3186" s="89">
        <v>18530891733.495472</v>
      </c>
    </row>
    <row r="3187" spans="1:6" ht="15.6">
      <c r="A3187" s="87" t="s">
        <v>1025</v>
      </c>
      <c r="B3187" s="87" t="s">
        <v>1245</v>
      </c>
      <c r="C3187" s="88">
        <v>169.71025483870969</v>
      </c>
      <c r="D3187" s="89">
        <v>156811352.88822967</v>
      </c>
      <c r="E3187" s="88">
        <v>22.693997071742313</v>
      </c>
      <c r="F3187" s="89">
        <v>9608426234.8058739</v>
      </c>
    </row>
    <row r="3188" spans="1:6" ht="15.6">
      <c r="A3188" s="87" t="s">
        <v>1029</v>
      </c>
      <c r="B3188" s="87" t="s">
        <v>1293</v>
      </c>
      <c r="C3188" s="88">
        <v>169.71441396508726</v>
      </c>
      <c r="D3188" s="89">
        <v>385052281.67394036</v>
      </c>
      <c r="E3188" s="88">
        <v>29.355783308931183</v>
      </c>
      <c r="F3188" s="89">
        <v>30519480627.260265</v>
      </c>
    </row>
    <row r="3189" spans="1:6" ht="15.6">
      <c r="A3189" s="87" t="s">
        <v>1029</v>
      </c>
      <c r="B3189" s="87" t="s">
        <v>1293</v>
      </c>
      <c r="C3189" s="88">
        <v>169.72713216957604</v>
      </c>
      <c r="D3189" s="89">
        <v>174900231.25063115</v>
      </c>
      <c r="E3189" s="88">
        <v>29.355783308931183</v>
      </c>
      <c r="F3189" s="89">
        <v>13862699881.043802</v>
      </c>
    </row>
    <row r="3190" spans="1:6" ht="15.6">
      <c r="A3190" s="87" t="s">
        <v>1025</v>
      </c>
      <c r="B3190" s="87" t="s">
        <v>1245</v>
      </c>
      <c r="C3190" s="88">
        <v>169.73646774193548</v>
      </c>
      <c r="D3190" s="89">
        <v>622287508.48788154</v>
      </c>
      <c r="E3190" s="88">
        <v>22.693997071742313</v>
      </c>
      <c r="F3190" s="89">
        <v>38129915417.595673</v>
      </c>
    </row>
    <row r="3191" spans="1:6" ht="15.6">
      <c r="A3191" s="87" t="s">
        <v>1029</v>
      </c>
      <c r="B3191" s="87" t="s">
        <v>1293</v>
      </c>
      <c r="C3191" s="88">
        <v>169.73985037406482</v>
      </c>
      <c r="D3191" s="89">
        <v>10867722.978422321</v>
      </c>
      <c r="E3191" s="88">
        <v>29.355783308931183</v>
      </c>
      <c r="F3191" s="89">
        <v>861382406.20335627</v>
      </c>
    </row>
    <row r="3192" spans="1:6" ht="15.6">
      <c r="A3192" s="87" t="s">
        <v>1029</v>
      </c>
      <c r="B3192" s="87" t="s">
        <v>1293</v>
      </c>
      <c r="C3192" s="88">
        <v>169.75256857855359</v>
      </c>
      <c r="D3192" s="89">
        <v>150585442.57683221</v>
      </c>
      <c r="E3192" s="88">
        <v>29.355783308931183</v>
      </c>
      <c r="F3192" s="89">
        <v>11935494778.765463</v>
      </c>
    </row>
    <row r="3193" spans="1:6" ht="15.6">
      <c r="A3193" s="87" t="s">
        <v>1029</v>
      </c>
      <c r="B3193" s="87" t="s">
        <v>1293</v>
      </c>
      <c r="C3193" s="88">
        <v>169.76210723192017</v>
      </c>
      <c r="D3193" s="89">
        <v>18642402.612968907</v>
      </c>
      <c r="E3193" s="88">
        <v>29.355783308931183</v>
      </c>
      <c r="F3193" s="89">
        <v>1477608294.953253</v>
      </c>
    </row>
    <row r="3194" spans="1:6" ht="15.6">
      <c r="A3194" s="87" t="s">
        <v>1025</v>
      </c>
      <c r="B3194" s="87" t="s">
        <v>1245</v>
      </c>
      <c r="C3194" s="88">
        <v>169.7646</v>
      </c>
      <c r="D3194" s="89">
        <v>332519575.15558153</v>
      </c>
      <c r="E3194" s="88">
        <v>22.693997071742313</v>
      </c>
      <c r="F3194" s="89">
        <v>20374735315.169968</v>
      </c>
    </row>
    <row r="3195" spans="1:6" ht="15.6">
      <c r="A3195" s="87" t="s">
        <v>1029</v>
      </c>
      <c r="B3195" s="87" t="s">
        <v>1293</v>
      </c>
      <c r="C3195" s="88">
        <v>169.76846633416457</v>
      </c>
      <c r="D3195" s="89">
        <v>104912340.03812693</v>
      </c>
      <c r="E3195" s="88">
        <v>29.355783308931183</v>
      </c>
      <c r="F3195" s="89">
        <v>8315416585.5988302</v>
      </c>
    </row>
    <row r="3196" spans="1:6" ht="15.6">
      <c r="A3196" s="87" t="s">
        <v>1029</v>
      </c>
      <c r="B3196" s="87" t="s">
        <v>1293</v>
      </c>
      <c r="C3196" s="88">
        <v>169.78118453865335</v>
      </c>
      <c r="D3196" s="89">
        <v>184253339.64366984</v>
      </c>
      <c r="E3196" s="88">
        <v>29.355783308931183</v>
      </c>
      <c r="F3196" s="89">
        <v>14604033003.821472</v>
      </c>
    </row>
    <row r="3197" spans="1:6" ht="15.6">
      <c r="A3197" s="87" t="s">
        <v>1025</v>
      </c>
      <c r="B3197" s="87" t="s">
        <v>1245</v>
      </c>
      <c r="C3197" s="88">
        <v>169.78428709677419</v>
      </c>
      <c r="D3197" s="89">
        <v>10806108.216407711</v>
      </c>
      <c r="E3197" s="88">
        <v>22.693997071742313</v>
      </c>
      <c r="F3197" s="89">
        <v>662131228.19423532</v>
      </c>
    </row>
    <row r="3198" spans="1:6" ht="15.6">
      <c r="A3198" s="87" t="s">
        <v>1029</v>
      </c>
      <c r="B3198" s="87" t="s">
        <v>1293</v>
      </c>
      <c r="C3198" s="88">
        <v>169.79390274314213</v>
      </c>
      <c r="D3198" s="89">
        <v>70855681.283152446</v>
      </c>
      <c r="E3198" s="88">
        <v>29.355783308931183</v>
      </c>
      <c r="F3198" s="89">
        <v>5616064870.078269</v>
      </c>
    </row>
    <row r="3199" spans="1:6" ht="15.6">
      <c r="A3199" s="87" t="s">
        <v>1025</v>
      </c>
      <c r="B3199" s="87" t="s">
        <v>1245</v>
      </c>
      <c r="C3199" s="88">
        <v>169.79711935483871</v>
      </c>
      <c r="D3199" s="89">
        <v>433865827.51444268</v>
      </c>
      <c r="E3199" s="88">
        <v>22.693997071742313</v>
      </c>
      <c r="F3199" s="89">
        <v>26584604511.682907</v>
      </c>
    </row>
    <row r="3200" spans="1:6" ht="15.6">
      <c r="A3200" s="87" t="s">
        <v>1029</v>
      </c>
      <c r="B3200" s="87" t="s">
        <v>1293</v>
      </c>
      <c r="C3200" s="88">
        <v>169.8066209476309</v>
      </c>
      <c r="D3200" s="89">
        <v>68530996.318339884</v>
      </c>
      <c r="E3200" s="88">
        <v>29.355783308931183</v>
      </c>
      <c r="F3200" s="89">
        <v>5431808910.2391357</v>
      </c>
    </row>
    <row r="3201" spans="1:6" ht="15.6">
      <c r="A3201" s="87" t="s">
        <v>1029</v>
      </c>
      <c r="B3201" s="87" t="s">
        <v>1293</v>
      </c>
      <c r="C3201" s="88">
        <v>169.81298004987531</v>
      </c>
      <c r="D3201" s="89">
        <v>249346025.04605329</v>
      </c>
      <c r="E3201" s="88">
        <v>29.355783308931183</v>
      </c>
      <c r="F3201" s="89">
        <v>19763319276.527225</v>
      </c>
    </row>
    <row r="3202" spans="1:6" ht="15.6">
      <c r="A3202" s="87" t="s">
        <v>1029</v>
      </c>
      <c r="B3202" s="87" t="s">
        <v>1293</v>
      </c>
      <c r="C3202" s="88">
        <v>169.82569825436408</v>
      </c>
      <c r="D3202" s="89">
        <v>106749033.4072075</v>
      </c>
      <c r="E3202" s="88">
        <v>29.355783308931183</v>
      </c>
      <c r="F3202" s="89">
        <v>8460994031.4775667</v>
      </c>
    </row>
    <row r="3203" spans="1:6" ht="15.6">
      <c r="A3203" s="87" t="s">
        <v>1025</v>
      </c>
      <c r="B3203" s="87" t="s">
        <v>1245</v>
      </c>
      <c r="C3203" s="88">
        <v>169.83199677419356</v>
      </c>
      <c r="D3203" s="89">
        <v>355895838.67548877</v>
      </c>
      <c r="E3203" s="88">
        <v>22.693997071742313</v>
      </c>
      <c r="F3203" s="89">
        <v>21807087626.016407</v>
      </c>
    </row>
    <row r="3204" spans="1:6" ht="15.6">
      <c r="A3204" s="87" t="s">
        <v>1029</v>
      </c>
      <c r="B3204" s="87" t="s">
        <v>1293</v>
      </c>
      <c r="C3204" s="88">
        <v>169.83841645885286</v>
      </c>
      <c r="D3204" s="89">
        <v>13994584.755129863</v>
      </c>
      <c r="E3204" s="88">
        <v>29.355783308931183</v>
      </c>
      <c r="F3204" s="89">
        <v>1109219393.439173</v>
      </c>
    </row>
    <row r="3205" spans="1:6" ht="15.6">
      <c r="A3205" s="87" t="s">
        <v>1025</v>
      </c>
      <c r="B3205" s="87" t="s">
        <v>1245</v>
      </c>
      <c r="C3205" s="88">
        <v>169.83874193548388</v>
      </c>
      <c r="D3205" s="89">
        <v>74673323.858991593</v>
      </c>
      <c r="E3205" s="88">
        <v>22.693997071742313</v>
      </c>
      <c r="F3205" s="89">
        <v>4575517721.0816956</v>
      </c>
    </row>
    <row r="3206" spans="1:6" ht="15.6">
      <c r="A3206" s="87" t="s">
        <v>1025</v>
      </c>
      <c r="B3206" s="87" t="s">
        <v>1245</v>
      </c>
      <c r="C3206" s="88">
        <v>169.84285483870968</v>
      </c>
      <c r="D3206" s="89">
        <v>2764673.1389119932</v>
      </c>
      <c r="E3206" s="88">
        <v>22.693997071742313</v>
      </c>
      <c r="F3206" s="89">
        <v>169402007.1207422</v>
      </c>
    </row>
    <row r="3207" spans="1:6" ht="15.6">
      <c r="A3207" s="87" t="s">
        <v>1029</v>
      </c>
      <c r="B3207" s="87" t="s">
        <v>1293</v>
      </c>
      <c r="C3207" s="88">
        <v>169.85113466334164</v>
      </c>
      <c r="D3207" s="89">
        <v>566630770.93005443</v>
      </c>
      <c r="E3207" s="88">
        <v>29.355783308931183</v>
      </c>
      <c r="F3207" s="89">
        <v>44911503344.507317</v>
      </c>
    </row>
    <row r="3208" spans="1:6" ht="15.6">
      <c r="A3208" s="87" t="s">
        <v>1025</v>
      </c>
      <c r="B3208" s="87" t="s">
        <v>1245</v>
      </c>
      <c r="C3208" s="92">
        <v>169.85376774193548</v>
      </c>
      <c r="D3208" s="89">
        <v>362659940.87253743</v>
      </c>
      <c r="E3208" s="88">
        <v>22.693997071742313</v>
      </c>
      <c r="F3208" s="89">
        <v>22221549817.738934</v>
      </c>
    </row>
    <row r="3209" spans="1:6" ht="15.6">
      <c r="A3209" s="87" t="s">
        <v>1029</v>
      </c>
      <c r="B3209" s="87" t="s">
        <v>1293</v>
      </c>
      <c r="C3209" s="88">
        <v>169.85749376558604</v>
      </c>
      <c r="D3209" s="89">
        <v>35966472.631891817</v>
      </c>
      <c r="E3209" s="88">
        <v>29.355783308931183</v>
      </c>
      <c r="F3209" s="89">
        <v>2850724737.8147345</v>
      </c>
    </row>
    <row r="3210" spans="1:6" ht="15.6">
      <c r="A3210" s="87" t="s">
        <v>1025</v>
      </c>
      <c r="B3210" s="87" t="s">
        <v>1245</v>
      </c>
      <c r="C3210" s="88">
        <v>169.88343820224719</v>
      </c>
      <c r="D3210" s="89">
        <v>9391130.1824410297</v>
      </c>
      <c r="E3210" s="88">
        <v>42.431466030989277</v>
      </c>
      <c r="F3210" s="89">
        <v>1075894437.5878806</v>
      </c>
    </row>
    <row r="3211" spans="1:6" ht="15.6">
      <c r="A3211" s="87" t="s">
        <v>1029</v>
      </c>
      <c r="B3211" s="87" t="s">
        <v>1293</v>
      </c>
      <c r="C3211" s="88">
        <v>169.89415540540546</v>
      </c>
      <c r="D3211" s="89">
        <v>307017717.5028798</v>
      </c>
      <c r="E3211" s="88">
        <v>32.06197854588796</v>
      </c>
      <c r="F3211" s="89">
        <v>26577707773.819023</v>
      </c>
    </row>
    <row r="3212" spans="1:6" ht="15.6">
      <c r="A3212" s="87" t="s">
        <v>1029</v>
      </c>
      <c r="B3212" s="87" t="s">
        <v>1293</v>
      </c>
      <c r="C3212" s="88">
        <v>169.90733108108114</v>
      </c>
      <c r="D3212" s="89">
        <v>223995845.83303788</v>
      </c>
      <c r="E3212" s="88">
        <v>32.06197854588796</v>
      </c>
      <c r="F3212" s="89">
        <v>19390725009.360596</v>
      </c>
    </row>
    <row r="3213" spans="1:6" ht="15.6">
      <c r="A3213" s="87" t="s">
        <v>1025</v>
      </c>
      <c r="B3213" s="87" t="s">
        <v>1245</v>
      </c>
      <c r="C3213" s="88">
        <v>169.92433707865169</v>
      </c>
      <c r="D3213" s="89">
        <v>97267462.902642041</v>
      </c>
      <c r="E3213" s="88">
        <v>42.431466030989277</v>
      </c>
      <c r="F3213" s="89">
        <v>11143442829.799707</v>
      </c>
    </row>
    <row r="3214" spans="1:6" ht="15.6">
      <c r="A3214" s="87" t="s">
        <v>1029</v>
      </c>
      <c r="B3214" s="87" t="s">
        <v>1293</v>
      </c>
      <c r="C3214" s="88">
        <v>169.93368243243248</v>
      </c>
      <c r="D3214" s="89">
        <v>49986387.001145005</v>
      </c>
      <c r="E3214" s="88">
        <v>32.06197854588796</v>
      </c>
      <c r="F3214" s="89">
        <v>4327188662.5663424</v>
      </c>
    </row>
    <row r="3215" spans="1:6" ht="15.6">
      <c r="A3215" s="87" t="s">
        <v>1025</v>
      </c>
      <c r="B3215" s="87" t="s">
        <v>1245</v>
      </c>
      <c r="C3215" s="88">
        <v>169.94303370786517</v>
      </c>
      <c r="D3215" s="89">
        <v>216639477.79355028</v>
      </c>
      <c r="E3215" s="88">
        <v>42.431466030989277</v>
      </c>
      <c r="F3215" s="89">
        <v>24819292736.01437</v>
      </c>
    </row>
    <row r="3216" spans="1:6" ht="15.6">
      <c r="A3216" s="87" t="s">
        <v>1029</v>
      </c>
      <c r="B3216" s="87" t="s">
        <v>1293</v>
      </c>
      <c r="C3216" s="88">
        <v>169.96003378378381</v>
      </c>
      <c r="D3216" s="89">
        <v>10728277.857424356</v>
      </c>
      <c r="E3216" s="88">
        <v>32.06197854588796</v>
      </c>
      <c r="F3216" s="89">
        <v>928718499.14747441</v>
      </c>
    </row>
    <row r="3217" spans="1:6" ht="15.6">
      <c r="A3217" s="87" t="s">
        <v>1029</v>
      </c>
      <c r="B3217" s="87" t="s">
        <v>1293</v>
      </c>
      <c r="C3217" s="88">
        <v>169.9732094594595</v>
      </c>
      <c r="D3217" s="89">
        <v>11553839.779636063</v>
      </c>
      <c r="E3217" s="88">
        <v>32.06197854588796</v>
      </c>
      <c r="F3217" s="89">
        <v>1000185200.4707595</v>
      </c>
    </row>
    <row r="3218" spans="1:6" ht="15.6">
      <c r="A3218" s="87" t="s">
        <v>1025</v>
      </c>
      <c r="B3218" s="87" t="s">
        <v>1245</v>
      </c>
      <c r="C3218" s="88">
        <v>169.99006741573032</v>
      </c>
      <c r="D3218" s="89">
        <v>381023861.46856958</v>
      </c>
      <c r="E3218" s="88">
        <v>42.431466030989277</v>
      </c>
      <c r="F3218" s="89">
        <v>43651982794.229935</v>
      </c>
    </row>
    <row r="3219" spans="1:6" ht="15.6">
      <c r="A3219" s="87" t="s">
        <v>1029</v>
      </c>
      <c r="B3219" s="87" t="s">
        <v>1293</v>
      </c>
      <c r="C3219" s="88">
        <v>169.99956081081083</v>
      </c>
      <c r="D3219" s="89">
        <v>232327959.67849317</v>
      </c>
      <c r="E3219" s="88">
        <v>32.06197854588796</v>
      </c>
      <c r="F3219" s="89">
        <v>20112013958.818783</v>
      </c>
    </row>
    <row r="3220" spans="1:6" ht="15.6">
      <c r="A3220" s="87" t="s">
        <v>1029</v>
      </c>
      <c r="B3220" s="87" t="s">
        <v>1293</v>
      </c>
      <c r="C3220" s="88">
        <v>170.02591216216217</v>
      </c>
      <c r="D3220" s="89">
        <v>12158714.905080935</v>
      </c>
      <c r="E3220" s="88">
        <v>32.06197854588796</v>
      </c>
      <c r="F3220" s="89">
        <v>1052547632.3671374</v>
      </c>
    </row>
    <row r="3221" spans="1:6" ht="15.6">
      <c r="A3221" s="87" t="s">
        <v>1025</v>
      </c>
      <c r="B3221" s="87" t="s">
        <v>1245</v>
      </c>
      <c r="C3221" s="88">
        <v>170.03213483146067</v>
      </c>
      <c r="D3221" s="89">
        <v>63472464.976561949</v>
      </c>
      <c r="E3221" s="88">
        <v>42.431466030989277</v>
      </c>
      <c r="F3221" s="89">
        <v>7271720302.2015915</v>
      </c>
    </row>
    <row r="3222" spans="1:6" ht="15.6">
      <c r="A3222" s="87" t="s">
        <v>1029</v>
      </c>
      <c r="B3222" s="87" t="s">
        <v>1293</v>
      </c>
      <c r="C3222" s="88">
        <v>170.03908783783785</v>
      </c>
      <c r="D3222" s="89">
        <v>461794714.36743832</v>
      </c>
      <c r="E3222" s="88">
        <v>32.06197854588796</v>
      </c>
      <c r="F3222" s="89">
        <v>39976341006.56382</v>
      </c>
    </row>
    <row r="3223" spans="1:6" ht="15.6">
      <c r="A3223" s="87" t="s">
        <v>1025</v>
      </c>
      <c r="B3223" s="87" t="s">
        <v>1245</v>
      </c>
      <c r="C3223" s="88">
        <v>170.04403932584268</v>
      </c>
      <c r="D3223" s="89">
        <v>213542209.7510393</v>
      </c>
      <c r="E3223" s="88">
        <v>42.431466030989277</v>
      </c>
      <c r="F3223" s="89">
        <v>24464454351.930756</v>
      </c>
    </row>
    <row r="3224" spans="1:6" ht="15.6">
      <c r="A3224" s="87" t="s">
        <v>1025</v>
      </c>
      <c r="B3224" s="87" t="s">
        <v>1245</v>
      </c>
      <c r="C3224" s="88">
        <v>170.05674719101123</v>
      </c>
      <c r="D3224" s="89">
        <v>217190542.17812335</v>
      </c>
      <c r="E3224" s="88">
        <v>42.431466030989277</v>
      </c>
      <c r="F3224" s="89">
        <v>24882425404.244602</v>
      </c>
    </row>
    <row r="3225" spans="1:6" ht="15.6">
      <c r="A3225" s="87" t="s">
        <v>1029</v>
      </c>
      <c r="B3225" s="87" t="s">
        <v>1293</v>
      </c>
      <c r="C3225" s="88">
        <v>170.06543918918919</v>
      </c>
      <c r="D3225" s="89">
        <v>17641172.359002251</v>
      </c>
      <c r="E3225" s="88">
        <v>32.06197854588796</v>
      </c>
      <c r="F3225" s="89">
        <v>1527149402.1863332</v>
      </c>
    </row>
    <row r="3226" spans="1:6" ht="15.6">
      <c r="A3226" s="87" t="s">
        <v>1029</v>
      </c>
      <c r="B3226" s="87" t="s">
        <v>1293</v>
      </c>
      <c r="C3226" s="88">
        <v>170.07861486486487</v>
      </c>
      <c r="D3226" s="89">
        <v>441874158.06139195</v>
      </c>
      <c r="E3226" s="88">
        <v>32.06197854588796</v>
      </c>
      <c r="F3226" s="89">
        <v>38251871394.515968</v>
      </c>
    </row>
    <row r="3227" spans="1:6" ht="15.6">
      <c r="A3227" s="87" t="s">
        <v>1025</v>
      </c>
      <c r="B3227" s="87" t="s">
        <v>1245</v>
      </c>
      <c r="C3227" s="88">
        <v>170.09910674157302</v>
      </c>
      <c r="D3227" s="89">
        <v>11602098.466505246</v>
      </c>
      <c r="E3227" s="88">
        <v>42.431466030989277</v>
      </c>
      <c r="F3227" s="89">
        <v>1329193926.8182173</v>
      </c>
    </row>
    <row r="3228" spans="1:6" ht="15.6">
      <c r="A3228" s="87" t="s">
        <v>1029</v>
      </c>
      <c r="B3228" s="87" t="s">
        <v>1293</v>
      </c>
      <c r="C3228" s="88">
        <v>170.10496621621621</v>
      </c>
      <c r="D3228" s="89">
        <v>76906909.699941143</v>
      </c>
      <c r="E3228" s="88">
        <v>32.06197854588796</v>
      </c>
      <c r="F3228" s="89">
        <v>6657626759.8411512</v>
      </c>
    </row>
    <row r="3229" spans="1:6" ht="15.6">
      <c r="A3229" s="87" t="s">
        <v>1025</v>
      </c>
      <c r="B3229" s="87" t="s">
        <v>1245</v>
      </c>
      <c r="C3229" s="92">
        <v>170.113202247191</v>
      </c>
      <c r="D3229" s="89">
        <v>137051029.71688184</v>
      </c>
      <c r="E3229" s="88">
        <v>42.431466030989277</v>
      </c>
      <c r="F3229" s="89">
        <v>15701245502.24873</v>
      </c>
    </row>
    <row r="3230" spans="1:6" ht="15.6">
      <c r="A3230" s="87" t="s">
        <v>1029</v>
      </c>
      <c r="B3230" s="87" t="s">
        <v>1293</v>
      </c>
      <c r="C3230" s="88">
        <v>170.13113333333328</v>
      </c>
      <c r="D3230" s="89">
        <v>222775473.72888997</v>
      </c>
      <c r="E3230" s="88">
        <v>34.168564920273347</v>
      </c>
      <c r="F3230" s="89">
        <v>20552179239.225613</v>
      </c>
    </row>
    <row r="3231" spans="1:6" ht="15.6">
      <c r="A3231" s="87" t="s">
        <v>1025</v>
      </c>
      <c r="B3231" s="87" t="s">
        <v>1245</v>
      </c>
      <c r="C3231" s="88">
        <v>170.14234246575344</v>
      </c>
      <c r="D3231" s="89">
        <v>119131989.74422546</v>
      </c>
      <c r="E3231" s="88">
        <v>11.08580106302202</v>
      </c>
      <c r="F3231" s="89">
        <v>3565818554.0754504</v>
      </c>
    </row>
    <row r="3232" spans="1:6" ht="15.6">
      <c r="A3232" s="87" t="s">
        <v>1029</v>
      </c>
      <c r="B3232" s="87" t="s">
        <v>1293</v>
      </c>
      <c r="C3232" s="88">
        <v>170.15379999999996</v>
      </c>
      <c r="D3232" s="89">
        <v>680117679.87927973</v>
      </c>
      <c r="E3232" s="88">
        <v>34.168564920273347</v>
      </c>
      <c r="F3232" s="89">
        <v>62744341765.628311</v>
      </c>
    </row>
    <row r="3233" spans="1:6" ht="15.6">
      <c r="A3233" s="87" t="s">
        <v>1025</v>
      </c>
      <c r="B3233" s="87" t="s">
        <v>1245</v>
      </c>
      <c r="C3233" s="88">
        <v>170.17168493150686</v>
      </c>
      <c r="D3233" s="89">
        <v>246481915.29890266</v>
      </c>
      <c r="E3233" s="88">
        <v>11.08580106302202</v>
      </c>
      <c r="F3233" s="89">
        <v>7377613592.3179531</v>
      </c>
    </row>
    <row r="3234" spans="1:6" ht="15.6">
      <c r="A3234" s="87" t="s">
        <v>1025</v>
      </c>
      <c r="B3234" s="87" t="s">
        <v>1245</v>
      </c>
      <c r="C3234" s="88">
        <v>170.17354794520548</v>
      </c>
      <c r="D3234" s="89">
        <v>7433540.5904038055</v>
      </c>
      <c r="E3234" s="88">
        <v>11.08580106302202</v>
      </c>
      <c r="F3234" s="89">
        <v>222498230.88361275</v>
      </c>
    </row>
    <row r="3235" spans="1:6" ht="15.6">
      <c r="A3235" s="87" t="s">
        <v>1029</v>
      </c>
      <c r="B3235" s="87" t="s">
        <v>1293</v>
      </c>
      <c r="C3235" s="88">
        <v>170.17646666666664</v>
      </c>
      <c r="D3235" s="89">
        <v>440576116.59958237</v>
      </c>
      <c r="E3235" s="88">
        <v>34.168564920273347</v>
      </c>
      <c r="F3235" s="89">
        <v>40645404834.357826</v>
      </c>
    </row>
    <row r="3236" spans="1:6" ht="15.6">
      <c r="A3236" s="87" t="s">
        <v>1029</v>
      </c>
      <c r="B3236" s="87" t="s">
        <v>1293</v>
      </c>
      <c r="C3236" s="88">
        <v>170.19913333333332</v>
      </c>
      <c r="D3236" s="89">
        <v>346201117.83674335</v>
      </c>
      <c r="E3236" s="88">
        <v>34.168564920273347</v>
      </c>
      <c r="F3236" s="89">
        <v>31938827499.745117</v>
      </c>
    </row>
    <row r="3237" spans="1:6" ht="15.6">
      <c r="A3237" s="87" t="s">
        <v>1025</v>
      </c>
      <c r="B3237" s="87" t="s">
        <v>1245</v>
      </c>
      <c r="C3237" s="88">
        <v>170.21150684931507</v>
      </c>
      <c r="D3237" s="89">
        <v>28414952.649264067</v>
      </c>
      <c r="E3237" s="88">
        <v>11.08580106302202</v>
      </c>
      <c r="F3237" s="89">
        <v>850506783.16931629</v>
      </c>
    </row>
    <row r="3238" spans="1:6" ht="15.6">
      <c r="A3238" s="87" t="s">
        <v>1029</v>
      </c>
      <c r="B3238" s="87" t="s">
        <v>1293</v>
      </c>
      <c r="C3238" s="88">
        <v>170.23313333333331</v>
      </c>
      <c r="D3238" s="89">
        <v>3683100.0110453535</v>
      </c>
      <c r="E3238" s="88">
        <v>34.168564920273347</v>
      </c>
      <c r="F3238" s="89">
        <v>339784852.95520914</v>
      </c>
    </row>
    <row r="3239" spans="1:6" ht="15.6">
      <c r="A3239" s="87" t="s">
        <v>1029</v>
      </c>
      <c r="B3239" s="87" t="s">
        <v>1293</v>
      </c>
      <c r="C3239" s="88">
        <v>170.24446666666665</v>
      </c>
      <c r="D3239" s="89">
        <v>9382388.8263915945</v>
      </c>
      <c r="E3239" s="88">
        <v>34.168564920273347</v>
      </c>
      <c r="F3239" s="89">
        <v>865573456.64888287</v>
      </c>
    </row>
    <row r="3240" spans="1:6" ht="15.6">
      <c r="A3240" s="87" t="s">
        <v>1025</v>
      </c>
      <c r="B3240" s="87" t="s">
        <v>1245</v>
      </c>
      <c r="C3240" s="88">
        <v>170.26576712328767</v>
      </c>
      <c r="D3240" s="89">
        <v>158939758.0316793</v>
      </c>
      <c r="E3240" s="88">
        <v>11.08580106302202</v>
      </c>
      <c r="F3240" s="89">
        <v>4757331254.068944</v>
      </c>
    </row>
    <row r="3241" spans="1:6" ht="15.6">
      <c r="A3241" s="87" t="s">
        <v>1029</v>
      </c>
      <c r="B3241" s="87" t="s">
        <v>1293</v>
      </c>
      <c r="C3241" s="88">
        <v>170.26713333333333</v>
      </c>
      <c r="D3241" s="89">
        <v>201187290.36440319</v>
      </c>
      <c r="E3241" s="88">
        <v>34.168564920273347</v>
      </c>
      <c r="F3241" s="89">
        <v>18560558678.264988</v>
      </c>
    </row>
    <row r="3242" spans="1:6" ht="15.6">
      <c r="A3242" s="87" t="s">
        <v>1025</v>
      </c>
      <c r="B3242" s="87" t="s">
        <v>1245</v>
      </c>
      <c r="C3242" s="88">
        <v>170.26856164383562</v>
      </c>
      <c r="D3242" s="89">
        <v>4353785.492746775</v>
      </c>
      <c r="E3242" s="88">
        <v>11.08580106302202</v>
      </c>
      <c r="F3242" s="89">
        <v>130316039.57788754</v>
      </c>
    </row>
    <row r="3243" spans="1:6" ht="15.6">
      <c r="A3243" s="87" t="s">
        <v>1029</v>
      </c>
      <c r="B3243" s="87" t="s">
        <v>1293</v>
      </c>
      <c r="C3243" s="88">
        <v>170.27846666666667</v>
      </c>
      <c r="D3243" s="89">
        <v>15437106.503440799</v>
      </c>
      <c r="E3243" s="88">
        <v>34.168564920273347</v>
      </c>
      <c r="F3243" s="89">
        <v>1424152194.5087755</v>
      </c>
    </row>
    <row r="3244" spans="1:6" ht="15.6">
      <c r="A3244" s="87" t="s">
        <v>1025</v>
      </c>
      <c r="B3244" s="87" t="s">
        <v>1245</v>
      </c>
      <c r="C3244" s="88">
        <v>170.27904109589042</v>
      </c>
      <c r="D3244" s="89">
        <v>66223937.391508348</v>
      </c>
      <c r="E3244" s="88">
        <v>11.08580106302202</v>
      </c>
      <c r="F3244" s="89">
        <v>1982192567.9371748</v>
      </c>
    </row>
    <row r="3245" spans="1:6" ht="15.6">
      <c r="A3245" s="87" t="s">
        <v>1029</v>
      </c>
      <c r="B3245" s="87" t="s">
        <v>1293</v>
      </c>
      <c r="C3245" s="88">
        <v>170.28980000000001</v>
      </c>
      <c r="D3245" s="89">
        <v>202680804.89446741</v>
      </c>
      <c r="E3245" s="88">
        <v>34.168564920273347</v>
      </c>
      <c r="F3245" s="89">
        <v>18698343048.350639</v>
      </c>
    </row>
    <row r="3246" spans="1:6" ht="15.6">
      <c r="A3246" s="87" t="s">
        <v>1025</v>
      </c>
      <c r="B3246" s="87" t="s">
        <v>1245</v>
      </c>
      <c r="C3246" s="85">
        <v>170.29115068493152</v>
      </c>
      <c r="D3246" s="89">
        <v>43067563.760624833</v>
      </c>
      <c r="E3246" s="88">
        <v>11.08580106302202</v>
      </c>
      <c r="F3246" s="89">
        <v>1289083799.1221192</v>
      </c>
    </row>
    <row r="3247" spans="1:6" ht="15.6">
      <c r="A3247" s="87" t="s">
        <v>1025</v>
      </c>
      <c r="B3247" s="87" t="s">
        <v>1245</v>
      </c>
      <c r="C3247" s="85">
        <v>170.3</v>
      </c>
      <c r="D3247" s="89">
        <v>84949478.14189966</v>
      </c>
      <c r="E3247" s="88">
        <v>11.08580106302202</v>
      </c>
      <c r="F3247" s="89">
        <v>2542679140.7393203</v>
      </c>
    </row>
    <row r="3248" spans="1:6" ht="15.6">
      <c r="A3248" s="87" t="s">
        <v>1029</v>
      </c>
      <c r="B3248" s="87" t="s">
        <v>1293</v>
      </c>
      <c r="C3248" s="88">
        <v>170.30113333333335</v>
      </c>
      <c r="D3248" s="89">
        <v>107699218.6206082</v>
      </c>
      <c r="E3248" s="88">
        <v>34.340659340659336</v>
      </c>
      <c r="F3248" s="89">
        <v>9985847880.3448524</v>
      </c>
    </row>
    <row r="3249" spans="1:6" ht="15.6">
      <c r="A3249" s="87" t="s">
        <v>1029</v>
      </c>
      <c r="B3249" s="87" t="s">
        <v>1293</v>
      </c>
      <c r="C3249" s="88">
        <v>170.31246666666669</v>
      </c>
      <c r="D3249" s="89">
        <v>96329951.927514002</v>
      </c>
      <c r="E3249" s="88">
        <v>34.340659340659336</v>
      </c>
      <c r="F3249" s="89">
        <v>8931691971.3010921</v>
      </c>
    </row>
    <row r="3250" spans="1:6" ht="15.6">
      <c r="A3250" s="87" t="s">
        <v>1025</v>
      </c>
      <c r="B3250" s="87" t="s">
        <v>1245</v>
      </c>
      <c r="C3250" s="85">
        <v>170.31551219512195</v>
      </c>
      <c r="D3250" s="89">
        <v>2477351.7891695392</v>
      </c>
      <c r="E3250" s="88">
        <v>23.207000000000001</v>
      </c>
      <c r="F3250" s="89">
        <v>155231797.95909509</v>
      </c>
    </row>
    <row r="3251" spans="1:6" ht="15.6">
      <c r="A3251" s="87" t="s">
        <v>1025</v>
      </c>
      <c r="B3251" s="87" t="s">
        <v>1245</v>
      </c>
      <c r="C3251" s="88">
        <v>170.31939024390243</v>
      </c>
      <c r="D3251" s="89">
        <v>41989037.185422018</v>
      </c>
      <c r="E3251" s="88">
        <v>23.207000000000001</v>
      </c>
      <c r="F3251" s="89">
        <v>2631048914.9582362</v>
      </c>
    </row>
    <row r="3252" spans="1:6" ht="15.6">
      <c r="A3252" s="87" t="s">
        <v>1029</v>
      </c>
      <c r="B3252" s="87" t="s">
        <v>1293</v>
      </c>
      <c r="C3252" s="88">
        <v>170.32380000000003</v>
      </c>
      <c r="D3252" s="89">
        <v>13860579.881526472</v>
      </c>
      <c r="E3252" s="88">
        <v>34.340659340659336</v>
      </c>
      <c r="F3252" s="89">
        <v>1285149920.3338418</v>
      </c>
    </row>
    <row r="3253" spans="1:6" ht="15.6">
      <c r="A3253" s="87" t="s">
        <v>1025</v>
      </c>
      <c r="B3253" s="87" t="s">
        <v>1245</v>
      </c>
      <c r="C3253" s="88">
        <v>170.32886991869918</v>
      </c>
      <c r="D3253" s="89">
        <v>3403485.0064149103</v>
      </c>
      <c r="E3253" s="88">
        <v>23.207000000000001</v>
      </c>
      <c r="F3253" s="89">
        <v>213263654.83592299</v>
      </c>
    </row>
    <row r="3254" spans="1:6" ht="15.6">
      <c r="A3254" s="87" t="s">
        <v>1029</v>
      </c>
      <c r="B3254" s="87" t="s">
        <v>1293</v>
      </c>
      <c r="C3254" s="88">
        <v>170.33513333333337</v>
      </c>
      <c r="D3254" s="89">
        <v>233022809.37631392</v>
      </c>
      <c r="E3254" s="88">
        <v>34.340659340659336</v>
      </c>
      <c r="F3254" s="89">
        <v>21605823671.567566</v>
      </c>
    </row>
    <row r="3255" spans="1:6" ht="15.6">
      <c r="A3255" s="87" t="s">
        <v>1025</v>
      </c>
      <c r="B3255" s="87" t="s">
        <v>1245</v>
      </c>
      <c r="C3255" s="88">
        <v>170.3400731707317</v>
      </c>
      <c r="D3255" s="89">
        <v>5862596.705619962</v>
      </c>
      <c r="E3255" s="88">
        <v>23.207000000000001</v>
      </c>
      <c r="F3255" s="89">
        <v>367352521.87479043</v>
      </c>
    </row>
    <row r="3256" spans="1:6" ht="15.6">
      <c r="A3256" s="87" t="s">
        <v>1029</v>
      </c>
      <c r="B3256" s="87" t="s">
        <v>1293</v>
      </c>
      <c r="C3256" s="88">
        <v>170.34646666666671</v>
      </c>
      <c r="D3256" s="89">
        <v>8388193.9493648028</v>
      </c>
      <c r="E3256" s="88">
        <v>34.340659340659336</v>
      </c>
      <c r="F3256" s="89">
        <v>777751499.42599475</v>
      </c>
    </row>
    <row r="3257" spans="1:6" ht="15.6">
      <c r="A3257" s="87" t="s">
        <v>1029</v>
      </c>
      <c r="B3257" s="87" t="s">
        <v>1293</v>
      </c>
      <c r="C3257" s="88">
        <v>170.35780000000005</v>
      </c>
      <c r="D3257" s="89">
        <v>30370945.380959671</v>
      </c>
      <c r="E3257" s="88">
        <v>34.340659340659336</v>
      </c>
      <c r="F3257" s="89">
        <v>2815987380.7895298</v>
      </c>
    </row>
    <row r="3258" spans="1:6" ht="15.6">
      <c r="A3258" s="87" t="s">
        <v>1025</v>
      </c>
      <c r="B3258" s="87" t="s">
        <v>1245</v>
      </c>
      <c r="C3258" s="88">
        <v>170.36334146341463</v>
      </c>
      <c r="D3258" s="89">
        <v>35675014.056420125</v>
      </c>
      <c r="E3258" s="88">
        <v>23.207000000000001</v>
      </c>
      <c r="F3258" s="89">
        <v>2235409843.0447407</v>
      </c>
    </row>
    <row r="3259" spans="1:6" ht="15.6">
      <c r="A3259" s="87" t="s">
        <v>1029</v>
      </c>
      <c r="B3259" s="87" t="s">
        <v>1293</v>
      </c>
      <c r="C3259" s="88">
        <v>170.36913333333339</v>
      </c>
      <c r="D3259" s="89">
        <v>39254869.547132827</v>
      </c>
      <c r="E3259" s="88">
        <v>34.340659340659336</v>
      </c>
      <c r="F3259" s="89">
        <v>3639702876.9662986</v>
      </c>
    </row>
    <row r="3260" spans="1:6" ht="15.6">
      <c r="A3260" s="87" t="s">
        <v>1025</v>
      </c>
      <c r="B3260" s="87" t="s">
        <v>1245</v>
      </c>
      <c r="C3260" s="88">
        <v>170.37669918699186</v>
      </c>
      <c r="D3260" s="89">
        <v>2232436.5988005935</v>
      </c>
      <c r="E3260" s="88">
        <v>23.207000000000001</v>
      </c>
      <c r="F3260" s="89">
        <v>139885319.70975041</v>
      </c>
    </row>
    <row r="3261" spans="1:6" ht="15.6">
      <c r="A3261" s="87" t="s">
        <v>1029</v>
      </c>
      <c r="B3261" s="87" t="s">
        <v>1293</v>
      </c>
      <c r="C3261" s="88">
        <v>170.38046666666673</v>
      </c>
      <c r="D3261" s="89">
        <v>66209727.55299747</v>
      </c>
      <c r="E3261" s="88">
        <v>34.340659340659336</v>
      </c>
      <c r="F3261" s="89">
        <v>6138951387.125452</v>
      </c>
    </row>
    <row r="3262" spans="1:6" ht="15.6">
      <c r="A3262" s="87" t="s">
        <v>1025</v>
      </c>
      <c r="B3262" s="87" t="s">
        <v>1245</v>
      </c>
      <c r="C3262" s="88">
        <v>170.38747154471542</v>
      </c>
      <c r="D3262" s="89">
        <v>24001955.106193248</v>
      </c>
      <c r="E3262" s="88">
        <v>23.207000000000001</v>
      </c>
      <c r="F3262" s="89">
        <v>1503971564.2956183</v>
      </c>
    </row>
    <row r="3263" spans="1:6" ht="15.6">
      <c r="A3263" s="87" t="s">
        <v>1029</v>
      </c>
      <c r="B3263" s="87" t="s">
        <v>1293</v>
      </c>
      <c r="C3263" s="88">
        <v>170.39180000000007</v>
      </c>
      <c r="D3263" s="89">
        <v>101071894.89647405</v>
      </c>
      <c r="E3263" s="88">
        <v>34.340659340659336</v>
      </c>
      <c r="F3263" s="89">
        <v>9371363881.1977997</v>
      </c>
    </row>
    <row r="3264" spans="1:6" ht="15.6">
      <c r="A3264" s="87" t="s">
        <v>1029</v>
      </c>
      <c r="B3264" s="87" t="s">
        <v>1293</v>
      </c>
      <c r="C3264" s="88">
        <v>170.40313333333341</v>
      </c>
      <c r="D3264" s="89">
        <v>91441342.12804395</v>
      </c>
      <c r="E3264" s="88">
        <v>34.340659340659336</v>
      </c>
      <c r="F3264" s="89">
        <v>8478421145.1139641</v>
      </c>
    </row>
    <row r="3265" spans="1:6" ht="15.6">
      <c r="A3265" s="87" t="s">
        <v>1025</v>
      </c>
      <c r="B3265" s="87" t="s">
        <v>1245</v>
      </c>
      <c r="C3265" s="88">
        <v>170.40556910569103</v>
      </c>
      <c r="D3265" s="89">
        <v>8266923.8289119219</v>
      </c>
      <c r="E3265" s="88">
        <v>23.207000000000001</v>
      </c>
      <c r="F3265" s="89">
        <v>518008566.71351874</v>
      </c>
    </row>
    <row r="3266" spans="1:6" ht="15.6">
      <c r="A3266" s="87" t="s">
        <v>1025</v>
      </c>
      <c r="B3266" s="87" t="s">
        <v>1245</v>
      </c>
      <c r="C3266" s="88">
        <v>170.44736585365851</v>
      </c>
      <c r="D3266" s="89">
        <v>1116218.299400297</v>
      </c>
      <c r="E3266" s="88">
        <v>23.207000000000001</v>
      </c>
      <c r="F3266" s="89">
        <v>69942659.854875222</v>
      </c>
    </row>
    <row r="3267" spans="1:6" ht="15.6">
      <c r="A3267" s="87" t="s">
        <v>1025</v>
      </c>
      <c r="B3267" s="87" t="s">
        <v>1245</v>
      </c>
      <c r="C3267" s="88">
        <v>170.46934146341462</v>
      </c>
      <c r="D3267" s="89">
        <v>2965670.1515476177</v>
      </c>
      <c r="E3267" s="88">
        <v>23.207000000000001</v>
      </c>
      <c r="F3267" s="89">
        <v>185830010.81678563</v>
      </c>
    </row>
    <row r="3268" spans="1:6" ht="15.6">
      <c r="A3268" s="87" t="s">
        <v>1025</v>
      </c>
      <c r="B3268" s="87" t="s">
        <v>1245</v>
      </c>
      <c r="C3268" s="88">
        <v>170.47365040650405</v>
      </c>
      <c r="D3268" s="89">
        <v>93355725.356881261</v>
      </c>
      <c r="E3268" s="88">
        <v>23.207000000000001</v>
      </c>
      <c r="F3268" s="89">
        <v>5849704979.4377871</v>
      </c>
    </row>
    <row r="3269" spans="1:6" ht="15.6">
      <c r="A3269" s="87" t="s">
        <v>1025</v>
      </c>
      <c r="B3269" s="87" t="s">
        <v>1245</v>
      </c>
      <c r="C3269" s="88">
        <v>170.47795934959348</v>
      </c>
      <c r="D3269" s="89">
        <v>8993051.0429853406</v>
      </c>
      <c r="E3269" s="88">
        <v>23.207000000000001</v>
      </c>
      <c r="F3269" s="89">
        <v>563507971.95762861</v>
      </c>
    </row>
    <row r="3270" spans="1:6" ht="15.6">
      <c r="A3270" s="87" t="s">
        <v>1025</v>
      </c>
      <c r="B3270" s="87" t="s">
        <v>1045</v>
      </c>
      <c r="C3270" s="88">
        <v>174.15000000000009</v>
      </c>
      <c r="D3270" s="89">
        <v>313072813.07281309</v>
      </c>
      <c r="E3270" s="88">
        <v>22.115384615384784</v>
      </c>
      <c r="F3270" s="89">
        <v>18694059319.059464</v>
      </c>
    </row>
    <row r="3271" spans="1:6" ht="15.6">
      <c r="A3271" s="87" t="s">
        <v>1025</v>
      </c>
      <c r="B3271" s="87" t="s">
        <v>1045</v>
      </c>
      <c r="C3271" s="88">
        <v>174.24043478260879</v>
      </c>
      <c r="D3271" s="89">
        <v>326778592.46124923</v>
      </c>
      <c r="E3271" s="88">
        <v>22.115384615384784</v>
      </c>
      <c r="F3271" s="89">
        <v>19512452492.157436</v>
      </c>
    </row>
    <row r="3272" spans="1:6" ht="15.6">
      <c r="A3272" s="87" t="s">
        <v>1025</v>
      </c>
      <c r="B3272" s="87" t="s">
        <v>1045</v>
      </c>
      <c r="C3272" s="88">
        <v>174.37608695652182</v>
      </c>
      <c r="D3272" s="89">
        <v>291220238.09523809</v>
      </c>
      <c r="E3272" s="88">
        <v>22.115384615384784</v>
      </c>
      <c r="F3272" s="89">
        <v>17389208447.80233</v>
      </c>
    </row>
    <row r="3273" spans="1:6" ht="15.6">
      <c r="A3273" s="87" t="s">
        <v>1025</v>
      </c>
      <c r="B3273" s="87" t="s">
        <v>1045</v>
      </c>
      <c r="C3273" s="88">
        <v>174.46652173913051</v>
      </c>
      <c r="D3273" s="89">
        <v>80800519.441493064</v>
      </c>
      <c r="E3273" s="88">
        <v>22.115384615384784</v>
      </c>
      <c r="F3273" s="89">
        <v>4824723324.3430367</v>
      </c>
    </row>
    <row r="3274" spans="1:6" ht="15.6">
      <c r="A3274" s="87" t="s">
        <v>1025</v>
      </c>
      <c r="B3274" s="87" t="s">
        <v>1045</v>
      </c>
      <c r="C3274" s="88">
        <v>174.55695652173921</v>
      </c>
      <c r="D3274" s="89">
        <v>147477841.05600098</v>
      </c>
      <c r="E3274" s="88">
        <v>22.115384615384784</v>
      </c>
      <c r="F3274" s="89">
        <v>8806128778.4401264</v>
      </c>
    </row>
    <row r="3275" spans="1:6" ht="15.6">
      <c r="A3275" s="87" t="s">
        <v>1025</v>
      </c>
      <c r="B3275" s="87" t="s">
        <v>1045</v>
      </c>
      <c r="C3275" s="88">
        <v>174.69260869565224</v>
      </c>
      <c r="D3275" s="89">
        <v>121141951.85061325</v>
      </c>
      <c r="E3275" s="88">
        <v>22.115384615384784</v>
      </c>
      <c r="F3275" s="89">
        <v>7233572317.2337885</v>
      </c>
    </row>
    <row r="3276" spans="1:6" ht="15.6">
      <c r="A3276" s="87" t="s">
        <v>1025</v>
      </c>
      <c r="B3276" s="87" t="s">
        <v>1045</v>
      </c>
      <c r="C3276" s="88">
        <v>174.78304347826094</v>
      </c>
      <c r="D3276" s="89">
        <v>327252043.06464648</v>
      </c>
      <c r="E3276" s="88">
        <v>22.115384615384784</v>
      </c>
      <c r="F3276" s="89">
        <v>19540722956.071827</v>
      </c>
    </row>
    <row r="3277" spans="1:6" ht="15.6">
      <c r="A3277" s="87" t="s">
        <v>1025</v>
      </c>
      <c r="B3277" s="87" t="s">
        <v>1045</v>
      </c>
      <c r="C3277" s="88">
        <v>174.87347826086963</v>
      </c>
      <c r="D3277" s="89">
        <v>149336707.30772176</v>
      </c>
      <c r="E3277" s="88">
        <v>22.115384615384784</v>
      </c>
      <c r="F3277" s="89">
        <v>8917124542.124609</v>
      </c>
    </row>
    <row r="3278" spans="1:6" ht="15.6">
      <c r="A3278" s="87" t="s">
        <v>1025</v>
      </c>
      <c r="B3278" s="87" t="s">
        <v>1045</v>
      </c>
      <c r="C3278" s="88">
        <v>175.00913043478266</v>
      </c>
      <c r="D3278" s="89">
        <v>138014527.8450363</v>
      </c>
      <c r="E3278" s="88">
        <v>22.115384615384784</v>
      </c>
      <c r="F3278" s="89">
        <v>8241059787.6700191</v>
      </c>
    </row>
    <row r="3279" spans="1:6" ht="15.6">
      <c r="A3279" s="87" t="s">
        <v>1025</v>
      </c>
      <c r="B3279" s="87" t="s">
        <v>1045</v>
      </c>
      <c r="C3279" s="88">
        <v>175.09956521739136</v>
      </c>
      <c r="D3279" s="89">
        <v>33084517.620600101</v>
      </c>
      <c r="E3279" s="88">
        <v>22.115384615384784</v>
      </c>
      <c r="F3279" s="89">
        <v>1975527446.383925</v>
      </c>
    </row>
    <row r="3280" spans="1:6" ht="15.6">
      <c r="A3280" s="87" t="s">
        <v>1025</v>
      </c>
      <c r="B3280" s="87" t="s">
        <v>1045</v>
      </c>
      <c r="C3280" s="88">
        <v>175.23521739130439</v>
      </c>
      <c r="D3280" s="89">
        <v>56842796.77568268</v>
      </c>
      <c r="E3280" s="88">
        <v>22.115384615384784</v>
      </c>
      <c r="F3280" s="89">
        <v>3394170845.9326167</v>
      </c>
    </row>
    <row r="3281" spans="1:6" ht="15.6">
      <c r="A3281" s="87" t="s">
        <v>1025</v>
      </c>
      <c r="B3281" s="87" t="s">
        <v>1045</v>
      </c>
      <c r="C3281" s="88">
        <v>175.32565217391308</v>
      </c>
      <c r="D3281" s="89">
        <v>275537975.21848637</v>
      </c>
      <c r="E3281" s="88">
        <v>22.115384615384784</v>
      </c>
      <c r="F3281" s="89">
        <v>16452796404.873207</v>
      </c>
    </row>
    <row r="3282" spans="1:6" ht="15.6">
      <c r="A3282" s="87" t="s">
        <v>1025</v>
      </c>
      <c r="B3282" s="87" t="s">
        <v>1045</v>
      </c>
      <c r="C3282" s="88">
        <v>175.46130434782611</v>
      </c>
      <c r="D3282" s="89">
        <v>193205096.9168534</v>
      </c>
      <c r="E3282" s="88">
        <v>22.115384615384784</v>
      </c>
      <c r="F3282" s="89">
        <v>11536573575.516047</v>
      </c>
    </row>
    <row r="3283" spans="1:6" ht="15.6">
      <c r="A3283" s="87" t="s">
        <v>1025</v>
      </c>
      <c r="B3283" s="87" t="s">
        <v>1045</v>
      </c>
      <c r="C3283" s="88">
        <v>175.55173913043481</v>
      </c>
      <c r="D3283" s="89">
        <v>112800663.1151285</v>
      </c>
      <c r="E3283" s="88">
        <v>22.115384615384784</v>
      </c>
      <c r="F3283" s="89">
        <v>6735501134.0860901</v>
      </c>
    </row>
    <row r="3284" spans="1:6" ht="15.6">
      <c r="A3284" s="87" t="s">
        <v>1025</v>
      </c>
      <c r="B3284" s="87" t="s">
        <v>1045</v>
      </c>
      <c r="C3284" s="88">
        <v>175.68739130434784</v>
      </c>
      <c r="D3284" s="89">
        <v>89522003.848345831</v>
      </c>
      <c r="E3284" s="88">
        <v>22.115384615384784</v>
      </c>
      <c r="F3284" s="89">
        <v>5345496575.9445372</v>
      </c>
    </row>
    <row r="3285" spans="1:6" ht="15.6">
      <c r="A3285" s="87" t="s">
        <v>1025</v>
      </c>
      <c r="B3285" s="87" t="s">
        <v>1045</v>
      </c>
      <c r="C3285" s="88">
        <v>175.82304347826087</v>
      </c>
      <c r="D3285" s="89">
        <v>117384055.20788939</v>
      </c>
      <c r="E3285" s="88">
        <v>22.115384615384784</v>
      </c>
      <c r="F3285" s="89">
        <v>7009182527.3172951</v>
      </c>
    </row>
    <row r="3286" spans="1:6" ht="15.6">
      <c r="A3286" s="87" t="s">
        <v>1025</v>
      </c>
      <c r="B3286" s="87" t="s">
        <v>1045</v>
      </c>
      <c r="C3286" s="88">
        <v>175.9586956521739</v>
      </c>
      <c r="D3286" s="89">
        <v>59483513.240738668</v>
      </c>
      <c r="E3286" s="88">
        <v>22.115384615384784</v>
      </c>
      <c r="F3286" s="89">
        <v>3551852088.701827</v>
      </c>
    </row>
    <row r="3287" spans="1:6" ht="15.6">
      <c r="A3287" s="87" t="s">
        <v>1025</v>
      </c>
      <c r="B3287" s="87" t="s">
        <v>1045</v>
      </c>
      <c r="C3287" s="88">
        <v>176.0491304347826</v>
      </c>
      <c r="D3287" s="89">
        <v>59122875.047274359</v>
      </c>
      <c r="E3287" s="88">
        <v>22.115384615384784</v>
      </c>
      <c r="F3287" s="89">
        <v>3530317827.3420825</v>
      </c>
    </row>
    <row r="3288" spans="1:6" ht="15.6">
      <c r="A3288" s="87" t="s">
        <v>1025</v>
      </c>
      <c r="B3288" s="87" t="s">
        <v>1045</v>
      </c>
      <c r="C3288" s="88">
        <v>176.23</v>
      </c>
      <c r="D3288" s="89">
        <v>61362444.521187469</v>
      </c>
      <c r="E3288" s="88">
        <v>14.891041162227516</v>
      </c>
      <c r="F3288" s="89">
        <v>2467126855.3857436</v>
      </c>
    </row>
    <row r="3289" spans="1:6" ht="15.6">
      <c r="A3289" s="87" t="s">
        <v>1025</v>
      </c>
      <c r="B3289" s="87" t="s">
        <v>1045</v>
      </c>
      <c r="C3289" s="88">
        <v>176.39788617886177</v>
      </c>
      <c r="D3289" s="89">
        <v>174080005.0989109</v>
      </c>
      <c r="E3289" s="88">
        <v>14.891041162227516</v>
      </c>
      <c r="F3289" s="89">
        <v>6999027807.911377</v>
      </c>
    </row>
    <row r="3290" spans="1:6" ht="15.6">
      <c r="A3290" s="87" t="s">
        <v>1025</v>
      </c>
      <c r="B3290" s="87" t="s">
        <v>1045</v>
      </c>
      <c r="C3290" s="88">
        <v>176.700081300813</v>
      </c>
      <c r="D3290" s="89">
        <v>143937330.02585754</v>
      </c>
      <c r="E3290" s="88">
        <v>14.891041162227516</v>
      </c>
      <c r="F3290" s="89">
        <v>5787117106.7296629</v>
      </c>
    </row>
    <row r="3291" spans="1:6" ht="15.6">
      <c r="A3291" s="87" t="s">
        <v>1025</v>
      </c>
      <c r="B3291" s="87" t="s">
        <v>1045</v>
      </c>
      <c r="C3291" s="88">
        <v>176.90154471544713</v>
      </c>
      <c r="D3291" s="89">
        <v>167260740.46812561</v>
      </c>
      <c r="E3291" s="88">
        <v>14.891041162227516</v>
      </c>
      <c r="F3291" s="89">
        <v>6724853742.0658836</v>
      </c>
    </row>
    <row r="3292" spans="1:6" ht="15.6">
      <c r="A3292" s="87" t="s">
        <v>1025</v>
      </c>
      <c r="B3292" s="87" t="s">
        <v>1045</v>
      </c>
      <c r="C3292" s="88">
        <v>177.64024390243901</v>
      </c>
      <c r="D3292" s="89">
        <v>107180464.32332146</v>
      </c>
      <c r="E3292" s="88">
        <v>14.891041162227516</v>
      </c>
      <c r="F3292" s="89">
        <v>4309277506.2681417</v>
      </c>
    </row>
    <row r="3293" spans="1:6" ht="15.6">
      <c r="A3293" s="87" t="s">
        <v>1025</v>
      </c>
      <c r="B3293" s="87" t="s">
        <v>1045</v>
      </c>
      <c r="C3293" s="88">
        <v>177.77455284552843</v>
      </c>
      <c r="D3293" s="89">
        <v>101161092.25851429</v>
      </c>
      <c r="E3293" s="88">
        <v>14.891041162227516</v>
      </c>
      <c r="F3293" s="89">
        <v>4067263769.8610659</v>
      </c>
    </row>
    <row r="3294" spans="1:6" ht="15.6">
      <c r="A3294" s="87" t="s">
        <v>1025</v>
      </c>
      <c r="B3294" s="87" t="s">
        <v>1045</v>
      </c>
      <c r="C3294" s="88">
        <v>177.97601626016257</v>
      </c>
      <c r="D3294" s="89">
        <v>145849316.20329851</v>
      </c>
      <c r="E3294" s="88">
        <v>14.891041162227516</v>
      </c>
      <c r="F3294" s="89">
        <v>5863990061.8783484</v>
      </c>
    </row>
    <row r="3295" spans="1:6" ht="15.6">
      <c r="A3295" s="87" t="s">
        <v>1025</v>
      </c>
      <c r="B3295" s="87" t="s">
        <v>1045</v>
      </c>
      <c r="C3295" s="88">
        <v>178.11032520325199</v>
      </c>
      <c r="D3295" s="89">
        <v>131614417.32870305</v>
      </c>
      <c r="E3295" s="88">
        <v>14.891041162227516</v>
      </c>
      <c r="F3295" s="89">
        <v>5291664406.1576309</v>
      </c>
    </row>
    <row r="3296" spans="1:6" ht="15.6">
      <c r="A3296" s="87" t="s">
        <v>1025</v>
      </c>
      <c r="B3296" s="87" t="s">
        <v>1045</v>
      </c>
      <c r="C3296" s="88">
        <v>178.24463414634141</v>
      </c>
      <c r="D3296" s="89">
        <v>103462249.57576677</v>
      </c>
      <c r="E3296" s="88">
        <v>14.891041162227516</v>
      </c>
      <c r="F3296" s="89">
        <v>4159783666.357379</v>
      </c>
    </row>
    <row r="3297" spans="1:6" ht="15.6">
      <c r="A3297" s="87" t="s">
        <v>1025</v>
      </c>
      <c r="B3297" s="87" t="s">
        <v>1045</v>
      </c>
      <c r="C3297" s="88">
        <v>178.64756097560971</v>
      </c>
      <c r="D3297" s="89">
        <v>100118689.50416438</v>
      </c>
      <c r="E3297" s="88">
        <v>14.891041162227516</v>
      </c>
      <c r="F3297" s="89">
        <v>4025353121.5899277</v>
      </c>
    </row>
    <row r="3298" spans="1:6" ht="15.6">
      <c r="A3298" s="87" t="s">
        <v>1025</v>
      </c>
      <c r="B3298" s="87" t="s">
        <v>1045</v>
      </c>
      <c r="C3298" s="88">
        <v>178.78186991869913</v>
      </c>
      <c r="D3298" s="89">
        <v>34323125.983370863</v>
      </c>
      <c r="E3298" s="88">
        <v>14.891041162227516</v>
      </c>
      <c r="F3298" s="89">
        <v>1379989120.95368</v>
      </c>
    </row>
    <row r="3299" spans="1:6" ht="15.6">
      <c r="A3299" s="87" t="s">
        <v>1025</v>
      </c>
      <c r="B3299" s="87" t="s">
        <v>1045</v>
      </c>
      <c r="C3299" s="88">
        <v>179.050487804878</v>
      </c>
      <c r="D3299" s="89">
        <v>370941131.09840494</v>
      </c>
      <c r="E3299" s="88">
        <v>14.891041162227516</v>
      </c>
      <c r="F3299" s="89">
        <v>14913989060.26387</v>
      </c>
    </row>
    <row r="3300" spans="1:6" ht="15.6">
      <c r="A3300" s="87" t="s">
        <v>2270</v>
      </c>
      <c r="B3300" s="87" t="s">
        <v>2269</v>
      </c>
      <c r="C3300" s="88">
        <v>179.07846153846154</v>
      </c>
      <c r="D3300" s="89">
        <v>98466747.748800159</v>
      </c>
      <c r="E3300" s="88">
        <v>3.6448598130841341</v>
      </c>
      <c r="F3300" s="89">
        <v>969023227.84567463</v>
      </c>
    </row>
    <row r="3301" spans="1:6" ht="15.6">
      <c r="A3301" s="87" t="s">
        <v>1025</v>
      </c>
      <c r="B3301" s="87" t="s">
        <v>1045</v>
      </c>
      <c r="C3301" s="88">
        <v>179.25195121951214</v>
      </c>
      <c r="D3301" s="89">
        <v>106270764.31910191</v>
      </c>
      <c r="E3301" s="88">
        <v>14.891041162227516</v>
      </c>
      <c r="F3301" s="89">
        <v>4272702279.7062397</v>
      </c>
    </row>
    <row r="3302" spans="1:6" ht="15.6">
      <c r="A3302" s="87" t="s">
        <v>2270</v>
      </c>
      <c r="B3302" s="87" t="s">
        <v>2269</v>
      </c>
      <c r="C3302" s="88">
        <v>179.27051282051283</v>
      </c>
      <c r="D3302" s="89">
        <v>303639646.60154748</v>
      </c>
      <c r="E3302" s="88">
        <v>3.6448598130841341</v>
      </c>
      <c r="F3302" s="89">
        <v>2988154653.0040321</v>
      </c>
    </row>
    <row r="3303" spans="1:6" ht="15.6">
      <c r="A3303" s="87" t="s">
        <v>2270</v>
      </c>
      <c r="B3303" s="87" t="s">
        <v>2269</v>
      </c>
      <c r="C3303" s="88">
        <v>179.40769230769232</v>
      </c>
      <c r="D3303" s="89">
        <v>292170674.33627939</v>
      </c>
      <c r="E3303" s="88">
        <v>3.6448598130841341</v>
      </c>
      <c r="F3303" s="89">
        <v>2875287103.5149913</v>
      </c>
    </row>
    <row r="3304" spans="1:6" ht="15.6">
      <c r="A3304" s="87" t="s">
        <v>1025</v>
      </c>
      <c r="B3304" s="87" t="s">
        <v>1045</v>
      </c>
      <c r="C3304" s="88">
        <v>179.45341463414627</v>
      </c>
      <c r="D3304" s="89">
        <v>47858416.969664373</v>
      </c>
      <c r="E3304" s="88">
        <v>14.891041162227516</v>
      </c>
      <c r="F3304" s="89">
        <v>1924186474.0466645</v>
      </c>
    </row>
    <row r="3305" spans="1:6" ht="15.6">
      <c r="A3305" s="87" t="s">
        <v>2270</v>
      </c>
      <c r="B3305" s="87" t="s">
        <v>2269</v>
      </c>
      <c r="C3305" s="88">
        <v>179.59974358974358</v>
      </c>
      <c r="D3305" s="89">
        <v>294123589.26343966</v>
      </c>
      <c r="E3305" s="88">
        <v>3.6448598130841341</v>
      </c>
      <c r="F3305" s="89">
        <v>2894505976.5832133</v>
      </c>
    </row>
    <row r="3306" spans="1:6" ht="15.6">
      <c r="A3306" s="87" t="s">
        <v>2270</v>
      </c>
      <c r="B3306" s="87" t="s">
        <v>2269</v>
      </c>
      <c r="C3306" s="88">
        <v>179.65461538461537</v>
      </c>
      <c r="D3306" s="89">
        <v>441851497.30576283</v>
      </c>
      <c r="E3306" s="88">
        <v>3.6448598130841341</v>
      </c>
      <c r="F3306" s="89">
        <v>4348314267.8782339</v>
      </c>
    </row>
    <row r="3307" spans="1:6" ht="15.6">
      <c r="A3307" s="87" t="s">
        <v>1029</v>
      </c>
      <c r="B3307" s="87" t="s">
        <v>1043</v>
      </c>
      <c r="C3307" s="85">
        <v>179.67098196392789</v>
      </c>
      <c r="D3307" s="89">
        <v>14165197.68320322</v>
      </c>
      <c r="E3307" s="88">
        <v>21</v>
      </c>
      <c r="F3307" s="89">
        <v>803166708.63762259</v>
      </c>
    </row>
    <row r="3308" spans="1:6" ht="15.6">
      <c r="A3308" s="87" t="s">
        <v>1029</v>
      </c>
      <c r="B3308" s="87" t="s">
        <v>1043</v>
      </c>
      <c r="C3308" s="85">
        <v>179.67440881763531</v>
      </c>
      <c r="D3308" s="89">
        <v>5045366.2515451424</v>
      </c>
      <c r="E3308" s="88">
        <v>21</v>
      </c>
      <c r="F3308" s="89">
        <v>286072266.46260959</v>
      </c>
    </row>
    <row r="3309" spans="1:6" ht="15.6">
      <c r="A3309" s="87" t="s">
        <v>1037</v>
      </c>
      <c r="B3309" s="87" t="s">
        <v>1038</v>
      </c>
      <c r="C3309" s="85">
        <v>179.7096663628077</v>
      </c>
      <c r="D3309" s="89">
        <v>53398453.042833015</v>
      </c>
      <c r="E3309" s="88">
        <v>4.166666666666667</v>
      </c>
      <c r="F3309" s="89">
        <v>600732596.73187149</v>
      </c>
    </row>
    <row r="3310" spans="1:6" ht="15.6">
      <c r="A3310" s="87" t="s">
        <v>1037</v>
      </c>
      <c r="B3310" s="87" t="s">
        <v>1038</v>
      </c>
      <c r="C3310" s="85">
        <v>179.72847766636283</v>
      </c>
      <c r="D3310" s="89">
        <v>145977369.92159659</v>
      </c>
      <c r="E3310" s="88">
        <v>4.166666666666667</v>
      </c>
      <c r="F3310" s="89">
        <v>1642245411.6179619</v>
      </c>
    </row>
    <row r="3311" spans="1:6" ht="15.6">
      <c r="A3311" s="87" t="s">
        <v>1037</v>
      </c>
      <c r="B3311" s="87" t="s">
        <v>1038</v>
      </c>
      <c r="C3311" s="85">
        <v>179.75730537830447</v>
      </c>
      <c r="D3311" s="89">
        <v>174124102.99704522</v>
      </c>
      <c r="E3311" s="88">
        <v>4.166666666666667</v>
      </c>
      <c r="F3311" s="89">
        <v>1958896158.716759</v>
      </c>
    </row>
    <row r="3312" spans="1:6" ht="15.6">
      <c r="A3312" s="87" t="s">
        <v>1029</v>
      </c>
      <c r="B3312" s="87" t="s">
        <v>1043</v>
      </c>
      <c r="C3312" s="85">
        <v>179.76236472945897</v>
      </c>
      <c r="D3312" s="89">
        <v>10355352.081970787</v>
      </c>
      <c r="E3312" s="88">
        <v>21</v>
      </c>
      <c r="F3312" s="89">
        <v>587148463.04774368</v>
      </c>
    </row>
    <row r="3313" spans="1:6" ht="15.6">
      <c r="A3313" s="87" t="s">
        <v>1025</v>
      </c>
      <c r="B3313" s="87" t="s">
        <v>1045</v>
      </c>
      <c r="C3313" s="88">
        <v>179.78918699186985</v>
      </c>
      <c r="D3313" s="89">
        <v>68132226.722535089</v>
      </c>
      <c r="E3313" s="88">
        <v>14.891041162227516</v>
      </c>
      <c r="F3313" s="89">
        <v>2739311440.0186167</v>
      </c>
    </row>
    <row r="3314" spans="1:6" ht="15.6">
      <c r="A3314" s="87" t="s">
        <v>1037</v>
      </c>
      <c r="B3314" s="87" t="s">
        <v>1038</v>
      </c>
      <c r="C3314" s="85">
        <v>179.79688240656336</v>
      </c>
      <c r="D3314" s="89">
        <v>163443568.02813688</v>
      </c>
      <c r="E3314" s="88">
        <v>4.166666666666667</v>
      </c>
      <c r="F3314" s="89">
        <v>1838740140.3165402</v>
      </c>
    </row>
    <row r="3315" spans="1:6" ht="15.6">
      <c r="A3315" s="87" t="s">
        <v>1029</v>
      </c>
      <c r="B3315" s="87" t="s">
        <v>1043</v>
      </c>
      <c r="C3315" s="85">
        <v>179.80120240480966</v>
      </c>
      <c r="D3315" s="89">
        <v>3941865.0969283879</v>
      </c>
      <c r="E3315" s="88">
        <v>20.999999999999996</v>
      </c>
      <c r="F3315" s="89">
        <v>223503750.9958396</v>
      </c>
    </row>
    <row r="3316" spans="1:6" ht="15.6">
      <c r="A3316" s="87" t="s">
        <v>2270</v>
      </c>
      <c r="B3316" s="87" t="s">
        <v>2269</v>
      </c>
      <c r="C3316" s="88">
        <v>179.8055128205128</v>
      </c>
      <c r="D3316" s="89">
        <v>516368117.61674541</v>
      </c>
      <c r="E3316" s="88">
        <v>3.6448598130841341</v>
      </c>
      <c r="F3316" s="89">
        <v>5081641381.7797775</v>
      </c>
    </row>
    <row r="3317" spans="1:6" ht="15.6">
      <c r="A3317" s="87" t="s">
        <v>1037</v>
      </c>
      <c r="B3317" s="87" t="s">
        <v>1038</v>
      </c>
      <c r="C3317" s="85">
        <v>179.83352780309937</v>
      </c>
      <c r="D3317" s="89">
        <v>306259211.495947</v>
      </c>
      <c r="E3317" s="88">
        <v>4.166666666666667</v>
      </c>
      <c r="F3317" s="89">
        <v>3445416129.3294044</v>
      </c>
    </row>
    <row r="3318" spans="1:6" ht="15.6">
      <c r="A3318" s="87" t="s">
        <v>1029</v>
      </c>
      <c r="B3318" s="87" t="s">
        <v>1043</v>
      </c>
      <c r="C3318" s="85">
        <v>179.84118236472949</v>
      </c>
      <c r="D3318" s="89">
        <v>15748061.28070733</v>
      </c>
      <c r="E3318" s="88">
        <v>21</v>
      </c>
      <c r="F3318" s="89">
        <v>892915074.61610568</v>
      </c>
    </row>
    <row r="3319" spans="1:6" ht="15.6">
      <c r="A3319" s="87" t="s">
        <v>1037</v>
      </c>
      <c r="B3319" s="87" t="s">
        <v>1038</v>
      </c>
      <c r="C3319" s="85">
        <v>179.85673655423884</v>
      </c>
      <c r="D3319" s="89">
        <v>169135276.98159185</v>
      </c>
      <c r="E3319" s="88">
        <v>4.166666666666667</v>
      </c>
      <c r="F3319" s="89">
        <v>1902771866.0429087</v>
      </c>
    </row>
    <row r="3320" spans="1:6" ht="15.6">
      <c r="A3320" s="87" t="s">
        <v>1037</v>
      </c>
      <c r="B3320" s="87" t="s">
        <v>1038</v>
      </c>
      <c r="C3320" s="85">
        <v>179.87628076572469</v>
      </c>
      <c r="D3320" s="89">
        <v>70708395.80209893</v>
      </c>
      <c r="E3320" s="88">
        <v>4.166666666666667</v>
      </c>
      <c r="F3320" s="89">
        <v>795469452.7736131</v>
      </c>
    </row>
    <row r="3321" spans="1:6" ht="15.6">
      <c r="A3321" s="87" t="s">
        <v>1037</v>
      </c>
      <c r="B3321" s="87" t="s">
        <v>1038</v>
      </c>
      <c r="C3321" s="85">
        <v>179.90071103008202</v>
      </c>
      <c r="D3321" s="89">
        <v>112801836.81893229</v>
      </c>
      <c r="E3321" s="88">
        <v>4.166666666666667</v>
      </c>
      <c r="F3321" s="89">
        <v>1269020664.2129884</v>
      </c>
    </row>
    <row r="3322" spans="1:6" ht="15.6">
      <c r="A3322" s="87" t="s">
        <v>1037</v>
      </c>
      <c r="B3322" s="87" t="s">
        <v>1038</v>
      </c>
      <c r="C3322" s="85">
        <v>179.94590701914311</v>
      </c>
      <c r="D3322" s="89">
        <v>163539051.14312145</v>
      </c>
      <c r="E3322" s="88">
        <v>4.1666666666666679</v>
      </c>
      <c r="F3322" s="89">
        <v>1839814325.3601167</v>
      </c>
    </row>
    <row r="3323" spans="1:6" ht="15.6">
      <c r="A3323" s="87" t="s">
        <v>1037</v>
      </c>
      <c r="B3323" s="87" t="s">
        <v>1038</v>
      </c>
      <c r="C3323" s="85">
        <v>179.99354603463991</v>
      </c>
      <c r="D3323" s="89">
        <v>178843062.21307048</v>
      </c>
      <c r="E3323" s="88">
        <v>4.166666666666667</v>
      </c>
      <c r="F3323" s="89">
        <v>2011984449.8970432</v>
      </c>
    </row>
    <row r="3324" spans="1:6" ht="15.6">
      <c r="A3324" s="87" t="s">
        <v>1025</v>
      </c>
      <c r="B3324" s="87" t="s">
        <v>1045</v>
      </c>
      <c r="C3324" s="88">
        <v>180.02422764227637</v>
      </c>
      <c r="D3324" s="89">
        <v>216356107.66045547</v>
      </c>
      <c r="E3324" s="88">
        <v>14.891041162227516</v>
      </c>
      <c r="F3324" s="89">
        <v>8698772803.1521606</v>
      </c>
    </row>
    <row r="3325" spans="1:6" ht="15.6">
      <c r="A3325" s="87" t="s">
        <v>2270</v>
      </c>
      <c r="B3325" s="87" t="s">
        <v>2269</v>
      </c>
      <c r="C3325" s="88">
        <v>180.02499999999998</v>
      </c>
      <c r="D3325" s="89">
        <v>478358640.43069446</v>
      </c>
      <c r="E3325" s="88">
        <v>3.6448598130841341</v>
      </c>
      <c r="F3325" s="89">
        <v>4707585498.8179846</v>
      </c>
    </row>
    <row r="3326" spans="1:6" ht="15.6">
      <c r="A3326" s="87" t="s">
        <v>1037</v>
      </c>
      <c r="B3326" s="87" t="s">
        <v>1038</v>
      </c>
      <c r="C3326" s="85">
        <v>180.03629899726525</v>
      </c>
      <c r="D3326" s="89">
        <v>203737962.04503614</v>
      </c>
      <c r="E3326" s="88">
        <v>4.166666666666667</v>
      </c>
      <c r="F3326" s="89">
        <v>2292052073.0066571</v>
      </c>
    </row>
    <row r="3327" spans="1:6" ht="15.6">
      <c r="A3327" s="87" t="s">
        <v>1029</v>
      </c>
      <c r="B3327" s="87" t="s">
        <v>1043</v>
      </c>
      <c r="C3327" s="85">
        <v>180.05821643286575</v>
      </c>
      <c r="D3327" s="89">
        <v>399572018.89020056</v>
      </c>
      <c r="E3327" s="88">
        <v>21.000000000000004</v>
      </c>
      <c r="F3327" s="89">
        <v>22655733471.074375</v>
      </c>
    </row>
    <row r="3328" spans="1:6" ht="15.6">
      <c r="A3328" s="87" t="s">
        <v>1037</v>
      </c>
      <c r="B3328" s="87" t="s">
        <v>1038</v>
      </c>
      <c r="C3328" s="85">
        <v>180.07660893345485</v>
      </c>
      <c r="D3328" s="89">
        <v>179418393.79346332</v>
      </c>
      <c r="E3328" s="88">
        <v>4.166666666666667</v>
      </c>
      <c r="F3328" s="89">
        <v>2018456930.1764627</v>
      </c>
    </row>
    <row r="3329" spans="1:6" ht="15.6">
      <c r="A3329" s="87" t="s">
        <v>2270</v>
      </c>
      <c r="B3329" s="87" t="s">
        <v>2269</v>
      </c>
      <c r="C3329" s="88">
        <v>180.09358974358972</v>
      </c>
      <c r="D3329" s="89">
        <v>419535765.11860311</v>
      </c>
      <c r="E3329" s="88">
        <v>3.6448598130841341</v>
      </c>
      <c r="F3329" s="89">
        <v>4128702436.1672125</v>
      </c>
    </row>
    <row r="3330" spans="1:6" ht="15.6">
      <c r="A3330" s="87" t="s">
        <v>1029</v>
      </c>
      <c r="B3330" s="87" t="s">
        <v>1043</v>
      </c>
      <c r="C3330" s="85">
        <v>180.09362725450904</v>
      </c>
      <c r="D3330" s="89">
        <v>167858758.33992985</v>
      </c>
      <c r="E3330" s="88">
        <v>21</v>
      </c>
      <c r="F3330" s="89">
        <v>9517591597.8740234</v>
      </c>
    </row>
    <row r="3331" spans="1:6" ht="15.6">
      <c r="A3331" s="87" t="s">
        <v>1029</v>
      </c>
      <c r="B3331" s="87" t="s">
        <v>1043</v>
      </c>
      <c r="C3331" s="85">
        <v>180.1313226452906</v>
      </c>
      <c r="D3331" s="89">
        <v>143895358.24906376</v>
      </c>
      <c r="E3331" s="88">
        <v>21</v>
      </c>
      <c r="F3331" s="89">
        <v>8158866812.7219162</v>
      </c>
    </row>
    <row r="3332" spans="1:6" ht="15.6">
      <c r="A3332" s="87" t="s">
        <v>1037</v>
      </c>
      <c r="B3332" s="87" t="s">
        <v>1038</v>
      </c>
      <c r="C3332" s="85">
        <v>180.13402005469459</v>
      </c>
      <c r="D3332" s="89">
        <v>189155910.32608694</v>
      </c>
      <c r="E3332" s="88">
        <v>4.166666666666667</v>
      </c>
      <c r="F3332" s="89">
        <v>2128003991.1684783</v>
      </c>
    </row>
    <row r="3333" spans="1:6" ht="15.6">
      <c r="A3333" s="87" t="s">
        <v>1037</v>
      </c>
      <c r="B3333" s="87" t="s">
        <v>1038</v>
      </c>
      <c r="C3333" s="85">
        <v>180.18288058340929</v>
      </c>
      <c r="D3333" s="89">
        <v>82824616.224096999</v>
      </c>
      <c r="E3333" s="88">
        <v>4.1666666666666679</v>
      </c>
      <c r="F3333" s="89">
        <v>931776932.52109146</v>
      </c>
    </row>
    <row r="3334" spans="1:6" ht="15.6">
      <c r="A3334" s="87" t="s">
        <v>1037</v>
      </c>
      <c r="B3334" s="87" t="s">
        <v>1038</v>
      </c>
      <c r="C3334" s="85">
        <v>180.24102461257976</v>
      </c>
      <c r="D3334" s="89">
        <v>188875679.34782609</v>
      </c>
      <c r="E3334" s="88">
        <v>4.166666666666667</v>
      </c>
      <c r="F3334" s="89">
        <v>2124851392.6630437</v>
      </c>
    </row>
    <row r="3335" spans="1:6" ht="15.6">
      <c r="A3335" s="87" t="s">
        <v>2270</v>
      </c>
      <c r="B3335" s="87" t="s">
        <v>2269</v>
      </c>
      <c r="C3335" s="88">
        <v>180.29935897435894</v>
      </c>
      <c r="D3335" s="89">
        <v>365653878.22320318</v>
      </c>
      <c r="E3335" s="88">
        <v>3.6448598130841341</v>
      </c>
      <c r="F3335" s="89">
        <v>3598444240.8321052</v>
      </c>
    </row>
    <row r="3336" spans="1:6" ht="15.6">
      <c r="A3336" s="87" t="s">
        <v>1029</v>
      </c>
      <c r="B3336" s="87" t="s">
        <v>1043</v>
      </c>
      <c r="C3336" s="85">
        <v>180.30380761523048</v>
      </c>
      <c r="D3336" s="89">
        <v>903484802.12696362</v>
      </c>
      <c r="E3336" s="88">
        <v>21</v>
      </c>
      <c r="F3336" s="89">
        <v>51227588280.598846</v>
      </c>
    </row>
    <row r="3337" spans="1:6" ht="15.6">
      <c r="A3337" s="87" t="s">
        <v>1037</v>
      </c>
      <c r="B3337" s="87" t="s">
        <v>1038</v>
      </c>
      <c r="C3337" s="85">
        <v>180.30698632634457</v>
      </c>
      <c r="D3337" s="89">
        <v>289968734.26221263</v>
      </c>
      <c r="E3337" s="88">
        <v>4.1666666666666679</v>
      </c>
      <c r="F3337" s="89">
        <v>3262148260.449893</v>
      </c>
    </row>
    <row r="3338" spans="1:6" ht="15.6">
      <c r="A3338" s="87" t="s">
        <v>1025</v>
      </c>
      <c r="B3338" s="87" t="s">
        <v>1045</v>
      </c>
      <c r="C3338" s="88">
        <v>180.3264227642276</v>
      </c>
      <c r="D3338" s="89">
        <v>89151651.651651651</v>
      </c>
      <c r="E3338" s="88">
        <v>14.891041162227516</v>
      </c>
      <c r="F3338" s="89">
        <v>3584414468.9483466</v>
      </c>
    </row>
    <row r="3339" spans="1:6" ht="15.6">
      <c r="A3339" s="87" t="s">
        <v>1037</v>
      </c>
      <c r="B3339" s="87" t="s">
        <v>1038</v>
      </c>
      <c r="C3339" s="85">
        <v>180.33385961713765</v>
      </c>
      <c r="D3339" s="89">
        <v>212036838.72349539</v>
      </c>
      <c r="E3339" s="88">
        <v>4.166666666666667</v>
      </c>
      <c r="F3339" s="89">
        <v>2385414435.6393232</v>
      </c>
    </row>
    <row r="3340" spans="1:6" ht="15.6">
      <c r="A3340" s="87" t="s">
        <v>1029</v>
      </c>
      <c r="B3340" s="87" t="s">
        <v>1043</v>
      </c>
      <c r="C3340" s="85">
        <v>180.3369338677355</v>
      </c>
      <c r="D3340" s="89">
        <v>366954246.26459104</v>
      </c>
      <c r="E3340" s="88">
        <v>21</v>
      </c>
      <c r="F3340" s="89">
        <v>20806305763.202312</v>
      </c>
    </row>
    <row r="3341" spans="1:6" ht="15.6">
      <c r="A3341" s="87" t="s">
        <v>2270</v>
      </c>
      <c r="B3341" s="87" t="s">
        <v>2269</v>
      </c>
      <c r="C3341" s="88">
        <v>180.35423076923072</v>
      </c>
      <c r="D3341" s="89">
        <v>314660456.61736125</v>
      </c>
      <c r="E3341" s="88">
        <v>3.6448598130841341</v>
      </c>
      <c r="F3341" s="89">
        <v>3096611783.3465738</v>
      </c>
    </row>
    <row r="3342" spans="1:6" ht="15.6">
      <c r="A3342" s="87" t="s">
        <v>1037</v>
      </c>
      <c r="B3342" s="87" t="s">
        <v>1038</v>
      </c>
      <c r="C3342" s="85">
        <v>180.35755697356427</v>
      </c>
      <c r="D3342" s="89">
        <v>190885813.00645801</v>
      </c>
      <c r="E3342" s="88">
        <v>4.166666666666667</v>
      </c>
      <c r="F3342" s="89">
        <v>2147465396.3226531</v>
      </c>
    </row>
    <row r="3343" spans="1:6" ht="15.6">
      <c r="A3343" s="87" t="s">
        <v>1025</v>
      </c>
      <c r="B3343" s="87" t="s">
        <v>1045</v>
      </c>
      <c r="C3343" s="88">
        <v>180.35999999999996</v>
      </c>
      <c r="D3343" s="89">
        <v>123253230.83162802</v>
      </c>
      <c r="E3343" s="88">
        <v>14.891041162227516</v>
      </c>
      <c r="F3343" s="89">
        <v>4955496120.9665174</v>
      </c>
    </row>
    <row r="3344" spans="1:6" ht="15.6">
      <c r="A3344" s="87" t="s">
        <v>1037</v>
      </c>
      <c r="B3344" s="87" t="s">
        <v>1038</v>
      </c>
      <c r="C3344" s="85">
        <v>180.39420237010029</v>
      </c>
      <c r="D3344" s="89">
        <v>159568781.1831789</v>
      </c>
      <c r="E3344" s="88">
        <v>4.166666666666667</v>
      </c>
      <c r="F3344" s="89">
        <v>1795148788.3107629</v>
      </c>
    </row>
    <row r="3345" spans="1:6" ht="15.6">
      <c r="A3345" s="87" t="s">
        <v>1034</v>
      </c>
      <c r="B3345" s="87" t="s">
        <v>1035</v>
      </c>
      <c r="C3345" s="85">
        <v>180.41415744680853</v>
      </c>
      <c r="D3345" s="89">
        <v>17461852.568235543</v>
      </c>
      <c r="E3345" s="88">
        <v>73.260000000000005</v>
      </c>
      <c r="F3345" s="89">
        <v>3453989361.7021275</v>
      </c>
    </row>
    <row r="3346" spans="1:6" ht="15.6">
      <c r="A3346" s="87" t="s">
        <v>1037</v>
      </c>
      <c r="B3346" s="87" t="s">
        <v>1038</v>
      </c>
      <c r="C3346" s="85">
        <v>180.41814402917046</v>
      </c>
      <c r="D3346" s="89">
        <v>257375776.39751554</v>
      </c>
      <c r="E3346" s="88">
        <v>4.166666666666667</v>
      </c>
      <c r="F3346" s="89">
        <v>2895477484.4720502</v>
      </c>
    </row>
    <row r="3347" spans="1:6" ht="15.6">
      <c r="A3347" s="87" t="s">
        <v>1025</v>
      </c>
      <c r="B3347" s="87" t="s">
        <v>1026</v>
      </c>
      <c r="C3347" s="88">
        <v>180.42460714285707</v>
      </c>
      <c r="D3347" s="89">
        <v>12423782.872608377</v>
      </c>
      <c r="E3347" s="88">
        <v>24</v>
      </c>
      <c r="F3347" s="89">
        <v>805061130.14502287</v>
      </c>
    </row>
    <row r="3348" spans="1:6" ht="15.6">
      <c r="A3348" s="87" t="s">
        <v>1025</v>
      </c>
      <c r="B3348" s="87" t="s">
        <v>1026</v>
      </c>
      <c r="C3348" s="88">
        <v>180.43034999999992</v>
      </c>
      <c r="D3348" s="89">
        <v>1888472.7622591699</v>
      </c>
      <c r="E3348" s="88">
        <v>24</v>
      </c>
      <c r="F3348" s="89">
        <v>122373034.99439421</v>
      </c>
    </row>
    <row r="3349" spans="1:6" ht="15.6">
      <c r="A3349" s="87" t="s">
        <v>1037</v>
      </c>
      <c r="B3349" s="87" t="s">
        <v>1038</v>
      </c>
      <c r="C3349" s="85">
        <v>180.43646672743847</v>
      </c>
      <c r="D3349" s="89">
        <v>133261542.60331136</v>
      </c>
      <c r="E3349" s="88">
        <v>4.1666666666666679</v>
      </c>
      <c r="F3349" s="89">
        <v>1499192354.2872531</v>
      </c>
    </row>
    <row r="3350" spans="1:6" ht="15.6">
      <c r="A3350" s="87" t="s">
        <v>1029</v>
      </c>
      <c r="B3350" s="87" t="s">
        <v>1044</v>
      </c>
      <c r="C3350" s="85">
        <v>180.44476190476192</v>
      </c>
      <c r="D3350" s="89">
        <v>35486454.62836881</v>
      </c>
      <c r="E3350" s="88">
        <v>21</v>
      </c>
      <c r="F3350" s="89">
        <v>2012081977.4285116</v>
      </c>
    </row>
    <row r="3351" spans="1:6" ht="15.6">
      <c r="A3351" s="87" t="s">
        <v>1029</v>
      </c>
      <c r="B3351" s="87" t="s">
        <v>1044</v>
      </c>
      <c r="C3351" s="85">
        <v>180.45666666666668</v>
      </c>
      <c r="D3351" s="89">
        <v>511590649.64715642</v>
      </c>
      <c r="E3351" s="88">
        <v>21</v>
      </c>
      <c r="F3351" s="89">
        <v>29007189834.993771</v>
      </c>
    </row>
    <row r="3352" spans="1:6" ht="15.6">
      <c r="A3352" s="87" t="s">
        <v>1029</v>
      </c>
      <c r="B3352" s="87" t="s">
        <v>1043</v>
      </c>
      <c r="C3352" s="85">
        <v>180.45801603206414</v>
      </c>
      <c r="D3352" s="89">
        <v>582018453.11220312</v>
      </c>
      <c r="E3352" s="88">
        <v>21</v>
      </c>
      <c r="F3352" s="89">
        <v>33000446291.461922</v>
      </c>
    </row>
    <row r="3353" spans="1:6" ht="15.6">
      <c r="A3353" s="87" t="s">
        <v>2270</v>
      </c>
      <c r="B3353" s="87" t="s">
        <v>2269</v>
      </c>
      <c r="C3353" s="88">
        <v>180.46397435897433</v>
      </c>
      <c r="D3353" s="89">
        <v>197306799.35861221</v>
      </c>
      <c r="E3353" s="88">
        <v>3.6448598130841341</v>
      </c>
      <c r="F3353" s="89">
        <v>1941720184.3422422</v>
      </c>
    </row>
    <row r="3354" spans="1:6" ht="15.6">
      <c r="A3354" s="87" t="s">
        <v>1029</v>
      </c>
      <c r="B3354" s="87" t="s">
        <v>1044</v>
      </c>
      <c r="C3354" s="85">
        <v>180.46857142857144</v>
      </c>
      <c r="D3354" s="89">
        <v>381892956.04436404</v>
      </c>
      <c r="E3354" s="88">
        <v>21</v>
      </c>
      <c r="F3354" s="89">
        <v>21653330607.715443</v>
      </c>
    </row>
    <row r="3355" spans="1:6" ht="15.6">
      <c r="A3355" s="87" t="s">
        <v>1037</v>
      </c>
      <c r="B3355" s="87" t="s">
        <v>1038</v>
      </c>
      <c r="C3355" s="85">
        <v>180.47066909753875</v>
      </c>
      <c r="D3355" s="89">
        <v>186095135.07809204</v>
      </c>
      <c r="E3355" s="88">
        <v>4.166666666666667</v>
      </c>
      <c r="F3355" s="89">
        <v>2093570269.6285357</v>
      </c>
    </row>
    <row r="3356" spans="1:6" ht="15.6">
      <c r="A3356" s="87" t="s">
        <v>1029</v>
      </c>
      <c r="B3356" s="87" t="s">
        <v>1044</v>
      </c>
      <c r="C3356" s="85">
        <v>180.47809523809525</v>
      </c>
      <c r="D3356" s="89">
        <v>341789907.72069526</v>
      </c>
      <c r="E3356" s="88">
        <v>21</v>
      </c>
      <c r="F3356" s="89">
        <v>19379487767.763424</v>
      </c>
    </row>
    <row r="3357" spans="1:6" ht="15.6">
      <c r="A3357" s="87" t="s">
        <v>1029</v>
      </c>
      <c r="B3357" s="87" t="s">
        <v>1043</v>
      </c>
      <c r="C3357" s="85">
        <v>180.49</v>
      </c>
      <c r="D3357" s="89">
        <v>391193311.71800309</v>
      </c>
      <c r="E3357" s="88">
        <v>21</v>
      </c>
      <c r="F3357" s="89">
        <v>22180660774.410778</v>
      </c>
    </row>
    <row r="3358" spans="1:6" ht="15.6">
      <c r="A3358" s="87" t="s">
        <v>1029</v>
      </c>
      <c r="B3358" s="87" t="s">
        <v>1044</v>
      </c>
      <c r="C3358" s="85">
        <v>180.49</v>
      </c>
      <c r="D3358" s="89">
        <v>407089204.80246174</v>
      </c>
      <c r="E3358" s="88">
        <v>21</v>
      </c>
      <c r="F3358" s="89">
        <v>23081957912.299583</v>
      </c>
    </row>
    <row r="3359" spans="1:6" ht="15.6">
      <c r="A3359" s="87" t="s">
        <v>1037</v>
      </c>
      <c r="B3359" s="87" t="s">
        <v>1038</v>
      </c>
      <c r="C3359" s="85">
        <v>180.52246125797632</v>
      </c>
      <c r="D3359" s="89">
        <v>208943176.92638832</v>
      </c>
      <c r="E3359" s="88">
        <v>4.166666666666667</v>
      </c>
      <c r="F3359" s="89">
        <v>2350610740.4218693</v>
      </c>
    </row>
    <row r="3360" spans="1:6" ht="15.6">
      <c r="A3360" s="87" t="s">
        <v>1029</v>
      </c>
      <c r="B3360" s="87" t="s">
        <v>1044</v>
      </c>
      <c r="C3360" s="85">
        <v>180.52333333333334</v>
      </c>
      <c r="D3360" s="89">
        <v>360849380.94160753</v>
      </c>
      <c r="E3360" s="88">
        <v>21</v>
      </c>
      <c r="F3360" s="89">
        <v>20460159899.389149</v>
      </c>
    </row>
    <row r="3361" spans="1:6" ht="15.6">
      <c r="A3361" s="87" t="s">
        <v>1034</v>
      </c>
      <c r="B3361" s="87" t="s">
        <v>1035</v>
      </c>
      <c r="C3361" s="85">
        <v>180.52777446808511</v>
      </c>
      <c r="D3361" s="89">
        <v>6901968.0780343777</v>
      </c>
      <c r="E3361" s="88">
        <v>73.260000000000005</v>
      </c>
      <c r="F3361" s="89">
        <v>1365223089.7713561</v>
      </c>
    </row>
    <row r="3362" spans="1:6" ht="15.6">
      <c r="A3362" s="87" t="s">
        <v>1029</v>
      </c>
      <c r="B3362" s="87" t="s">
        <v>1044</v>
      </c>
      <c r="C3362" s="85">
        <v>180.53761904761905</v>
      </c>
      <c r="D3362" s="89">
        <v>578031057.24176908</v>
      </c>
      <c r="E3362" s="88">
        <v>21</v>
      </c>
      <c r="F3362" s="89">
        <v>32774360945.608307</v>
      </c>
    </row>
    <row r="3363" spans="1:6" ht="15.6">
      <c r="A3363" s="87" t="s">
        <v>1029</v>
      </c>
      <c r="B3363" s="87" t="s">
        <v>1044</v>
      </c>
      <c r="C3363" s="85">
        <v>180.54952380952381</v>
      </c>
      <c r="D3363" s="89">
        <v>596903057.6165849</v>
      </c>
      <c r="E3363" s="88">
        <v>21</v>
      </c>
      <c r="F3363" s="89">
        <v>33844403366.860363</v>
      </c>
    </row>
    <row r="3364" spans="1:6" ht="15.6">
      <c r="A3364" s="87" t="s">
        <v>1037</v>
      </c>
      <c r="B3364" s="87" t="s">
        <v>1038</v>
      </c>
      <c r="C3364" s="85">
        <v>180.5510446672744</v>
      </c>
      <c r="D3364" s="89">
        <v>116429299.30124225</v>
      </c>
      <c r="E3364" s="88">
        <v>4.1666666666666679</v>
      </c>
      <c r="F3364" s="89">
        <v>1309829617.1389756</v>
      </c>
    </row>
    <row r="3365" spans="1:6" ht="15.6">
      <c r="A3365" s="87" t="s">
        <v>1037</v>
      </c>
      <c r="B3365" s="87" t="s">
        <v>1038</v>
      </c>
      <c r="C3365" s="85">
        <v>180.55910665451231</v>
      </c>
      <c r="D3365" s="89">
        <v>104078546.13417272</v>
      </c>
      <c r="E3365" s="88">
        <v>4.166666666666667</v>
      </c>
      <c r="F3365" s="89">
        <v>1170883644.0094433</v>
      </c>
    </row>
    <row r="3366" spans="1:6" ht="15.6">
      <c r="A3366" s="87" t="s">
        <v>1029</v>
      </c>
      <c r="B3366" s="87" t="s">
        <v>1044</v>
      </c>
      <c r="C3366" s="85">
        <v>180.56142857142856</v>
      </c>
      <c r="D3366" s="89">
        <v>345357359.46394259</v>
      </c>
      <c r="E3366" s="88">
        <v>21</v>
      </c>
      <c r="F3366" s="89">
        <v>19581762281.605545</v>
      </c>
    </row>
    <row r="3367" spans="1:6" ht="15.6">
      <c r="A3367" s="87" t="s">
        <v>1029</v>
      </c>
      <c r="B3367" s="87" t="s">
        <v>1044</v>
      </c>
      <c r="C3367" s="85">
        <v>180.58047619047619</v>
      </c>
      <c r="D3367" s="89">
        <v>511329996.23230535</v>
      </c>
      <c r="E3367" s="88">
        <v>21</v>
      </c>
      <c r="F3367" s="89">
        <v>28992410786.371716</v>
      </c>
    </row>
    <row r="3368" spans="1:6" ht="15.6">
      <c r="A3368" s="87" t="s">
        <v>1029</v>
      </c>
      <c r="B3368" s="87" t="s">
        <v>1043</v>
      </c>
      <c r="C3368" s="85">
        <v>180.58138276553106</v>
      </c>
      <c r="D3368" s="89">
        <v>137821553.77458519</v>
      </c>
      <c r="E3368" s="88">
        <v>21</v>
      </c>
      <c r="F3368" s="89">
        <v>7814482099.01898</v>
      </c>
    </row>
    <row r="3369" spans="1:6" ht="15.6">
      <c r="A3369" s="87" t="s">
        <v>1025</v>
      </c>
      <c r="B3369" s="87" t="s">
        <v>1045</v>
      </c>
      <c r="C3369" s="88">
        <v>180.5864788732394</v>
      </c>
      <c r="D3369" s="89">
        <v>191246427.80556759</v>
      </c>
      <c r="E3369" s="88">
        <v>12.5</v>
      </c>
      <c r="F3369" s="89">
        <v>6454566938.4379063</v>
      </c>
    </row>
    <row r="3370" spans="1:6" ht="15.6">
      <c r="A3370" s="87" t="s">
        <v>1037</v>
      </c>
      <c r="B3370" s="87" t="s">
        <v>1038</v>
      </c>
      <c r="C3370" s="85">
        <v>180.5874457611668</v>
      </c>
      <c r="D3370" s="89">
        <v>260596002.33440328</v>
      </c>
      <c r="E3370" s="88">
        <v>4.166666666666667</v>
      </c>
      <c r="F3370" s="89">
        <v>2931705026.2620373</v>
      </c>
    </row>
    <row r="3371" spans="1:6" ht="15.6">
      <c r="A3371" s="87" t="s">
        <v>1029</v>
      </c>
      <c r="B3371" s="87" t="s">
        <v>1044</v>
      </c>
      <c r="C3371" s="85">
        <v>180.59095238095239</v>
      </c>
      <c r="D3371" s="89">
        <v>423702779.20893514</v>
      </c>
      <c r="E3371" s="88">
        <v>21</v>
      </c>
      <c r="F3371" s="89">
        <v>24023947581.146626</v>
      </c>
    </row>
    <row r="3372" spans="1:6" ht="15.6">
      <c r="A3372" s="87" t="s">
        <v>1025</v>
      </c>
      <c r="B3372" s="87" t="s">
        <v>1026</v>
      </c>
      <c r="C3372" s="88">
        <v>180.59545714285707</v>
      </c>
      <c r="D3372" s="89">
        <v>15927046.016994616</v>
      </c>
      <c r="E3372" s="88">
        <v>24</v>
      </c>
      <c r="F3372" s="89">
        <v>1032072581.9012512</v>
      </c>
    </row>
    <row r="3373" spans="1:6" ht="15.6">
      <c r="A3373" s="87" t="s">
        <v>1034</v>
      </c>
      <c r="B3373" s="87" t="s">
        <v>1035</v>
      </c>
      <c r="C3373" s="85">
        <v>180.59821702127661</v>
      </c>
      <c r="D3373" s="89">
        <v>19833802.948036056</v>
      </c>
      <c r="E3373" s="88">
        <v>73.260000000000005</v>
      </c>
      <c r="F3373" s="89">
        <v>3923165890.7274289</v>
      </c>
    </row>
    <row r="3374" spans="1:6" ht="15.6">
      <c r="A3374" s="87" t="s">
        <v>1029</v>
      </c>
      <c r="B3374" s="87" t="s">
        <v>1044</v>
      </c>
      <c r="C3374" s="85">
        <v>180.60428571428571</v>
      </c>
      <c r="D3374" s="89">
        <v>318781642.89231485</v>
      </c>
      <c r="E3374" s="88">
        <v>21</v>
      </c>
      <c r="F3374" s="89">
        <v>18074919151.994255</v>
      </c>
    </row>
    <row r="3375" spans="1:6" ht="15.6">
      <c r="A3375" s="87" t="s">
        <v>1037</v>
      </c>
      <c r="B3375" s="87" t="s">
        <v>1038</v>
      </c>
      <c r="C3375" s="85">
        <v>180.60918869644485</v>
      </c>
      <c r="D3375" s="89">
        <v>263561763.96893013</v>
      </c>
      <c r="E3375" s="88">
        <v>4.166666666666667</v>
      </c>
      <c r="F3375" s="89">
        <v>2965069844.6504645</v>
      </c>
    </row>
    <row r="3376" spans="1:6" ht="15.6">
      <c r="A3376" s="87" t="s">
        <v>2270</v>
      </c>
      <c r="B3376" s="87" t="s">
        <v>2269</v>
      </c>
      <c r="C3376" s="88">
        <v>180.61487179487176</v>
      </c>
      <c r="D3376" s="89">
        <v>427946244.23244989</v>
      </c>
      <c r="E3376" s="88">
        <v>3.6448598130841341</v>
      </c>
      <c r="F3376" s="89">
        <v>4211470982.9604902</v>
      </c>
    </row>
    <row r="3377" spans="1:6" ht="15.6">
      <c r="A3377" s="87" t="s">
        <v>1029</v>
      </c>
      <c r="B3377" s="87" t="s">
        <v>1044</v>
      </c>
      <c r="C3377" s="85">
        <v>180.61619047619047</v>
      </c>
      <c r="D3377" s="89">
        <v>471423077.4002257</v>
      </c>
      <c r="E3377" s="88">
        <v>21</v>
      </c>
      <c r="F3377" s="89">
        <v>26729688488.592796</v>
      </c>
    </row>
    <row r="3378" spans="1:6" ht="15.6">
      <c r="A3378" s="87" t="s">
        <v>1029</v>
      </c>
      <c r="B3378" s="87" t="s">
        <v>1044</v>
      </c>
      <c r="C3378" s="85">
        <v>180.62809523809523</v>
      </c>
      <c r="D3378" s="89">
        <v>360810646.57267863</v>
      </c>
      <c r="E3378" s="88">
        <v>21</v>
      </c>
      <c r="F3378" s="89">
        <v>20457963660.670879</v>
      </c>
    </row>
    <row r="3379" spans="1:6" ht="15.6">
      <c r="A3379" s="87" t="s">
        <v>1037</v>
      </c>
      <c r="B3379" s="87" t="s">
        <v>1038</v>
      </c>
      <c r="C3379" s="85">
        <v>180.6299544211486</v>
      </c>
      <c r="D3379" s="89">
        <v>207616073.18512687</v>
      </c>
      <c r="E3379" s="88">
        <v>4.166666666666667</v>
      </c>
      <c r="F3379" s="89">
        <v>2335680823.3326774</v>
      </c>
    </row>
    <row r="3380" spans="1:6" ht="15.6">
      <c r="A3380" s="87" t="s">
        <v>1040</v>
      </c>
      <c r="B3380" s="87" t="s">
        <v>2445</v>
      </c>
      <c r="C3380" s="88">
        <v>180.63225396825396</v>
      </c>
      <c r="D3380" s="89">
        <v>5398614.187915287</v>
      </c>
      <c r="E3380" s="88">
        <v>9.33</v>
      </c>
      <c r="F3380" s="89">
        <v>135996490.007774</v>
      </c>
    </row>
    <row r="3381" spans="1:6" ht="15.6">
      <c r="A3381" s="87" t="s">
        <v>1034</v>
      </c>
      <c r="B3381" s="87" t="s">
        <v>1035</v>
      </c>
      <c r="C3381" s="85">
        <v>180.63457446808513</v>
      </c>
      <c r="D3381" s="89">
        <v>39248180.332739159</v>
      </c>
      <c r="E3381" s="88">
        <v>73.260000000000019</v>
      </c>
      <c r="F3381" s="89">
        <v>7763368566.1764727</v>
      </c>
    </row>
    <row r="3382" spans="1:6" ht="15.6">
      <c r="A3382" s="87" t="s">
        <v>1025</v>
      </c>
      <c r="B3382" s="87" t="s">
        <v>1026</v>
      </c>
      <c r="C3382" s="88">
        <v>180.63900714285708</v>
      </c>
      <c r="D3382" s="89">
        <v>20125754.186156865</v>
      </c>
      <c r="E3382" s="88">
        <v>24</v>
      </c>
      <c r="F3382" s="89">
        <v>1304148871.262965</v>
      </c>
    </row>
    <row r="3383" spans="1:6" ht="15.6">
      <c r="A3383" s="87" t="s">
        <v>1029</v>
      </c>
      <c r="B3383" s="87" t="s">
        <v>1044</v>
      </c>
      <c r="C3383" s="85">
        <v>180.64238095238093</v>
      </c>
      <c r="D3383" s="89">
        <v>51199947.894162759</v>
      </c>
      <c r="E3383" s="88">
        <v>21</v>
      </c>
      <c r="F3383" s="89">
        <v>2903037045.5990286</v>
      </c>
    </row>
    <row r="3384" spans="1:6" ht="15.6">
      <c r="A3384" s="87" t="s">
        <v>1037</v>
      </c>
      <c r="B3384" s="87" t="s">
        <v>1038</v>
      </c>
      <c r="C3384" s="85">
        <v>180.64583409298089</v>
      </c>
      <c r="D3384" s="89">
        <v>205196454.02708489</v>
      </c>
      <c r="E3384" s="88">
        <v>4.166666666666667</v>
      </c>
      <c r="F3384" s="89">
        <v>2308460107.8047051</v>
      </c>
    </row>
    <row r="3385" spans="1:6" ht="15.6">
      <c r="A3385" s="87" t="s">
        <v>1029</v>
      </c>
      <c r="B3385" s="87" t="s">
        <v>1044</v>
      </c>
      <c r="C3385" s="85">
        <v>180.65428571428569</v>
      </c>
      <c r="D3385" s="89">
        <v>149915694.15379611</v>
      </c>
      <c r="E3385" s="88">
        <v>21</v>
      </c>
      <c r="F3385" s="89">
        <v>8500219858.5202398</v>
      </c>
    </row>
    <row r="3386" spans="1:6" ht="15.6">
      <c r="A3386" s="87" t="s">
        <v>1037</v>
      </c>
      <c r="B3386" s="87" t="s">
        <v>1038</v>
      </c>
      <c r="C3386" s="85">
        <v>180.66611121239748</v>
      </c>
      <c r="D3386" s="89">
        <v>202220732.96122208</v>
      </c>
      <c r="E3386" s="88">
        <v>4.166666666666667</v>
      </c>
      <c r="F3386" s="89">
        <v>2274983245.8137488</v>
      </c>
    </row>
    <row r="3387" spans="1:6" ht="15.6">
      <c r="A3387" s="87" t="s">
        <v>1029</v>
      </c>
      <c r="B3387" s="87" t="s">
        <v>1044</v>
      </c>
      <c r="C3387" s="85">
        <v>180.66619047619045</v>
      </c>
      <c r="D3387" s="89">
        <v>113488335.37283383</v>
      </c>
      <c r="E3387" s="88">
        <v>21</v>
      </c>
      <c r="F3387" s="89">
        <v>6434788615.639679</v>
      </c>
    </row>
    <row r="3388" spans="1:6" ht="15.6">
      <c r="A3388" s="87" t="s">
        <v>1037</v>
      </c>
      <c r="B3388" s="87" t="s">
        <v>1038</v>
      </c>
      <c r="C3388" s="85">
        <v>180.67686052871471</v>
      </c>
      <c r="D3388" s="89">
        <v>193250194.09937888</v>
      </c>
      <c r="E3388" s="88">
        <v>4.166666666666667</v>
      </c>
      <c r="F3388" s="89">
        <v>2174064683.6180129</v>
      </c>
    </row>
    <row r="3389" spans="1:6" ht="15.6">
      <c r="A3389" s="87" t="s">
        <v>1029</v>
      </c>
      <c r="B3389" s="87" t="s">
        <v>1044</v>
      </c>
      <c r="C3389" s="85">
        <v>180.67809523809521</v>
      </c>
      <c r="D3389" s="89">
        <v>400962799.52593237</v>
      </c>
      <c r="E3389" s="88">
        <v>21</v>
      </c>
      <c r="F3389" s="89">
        <v>22734590733.120365</v>
      </c>
    </row>
    <row r="3390" spans="1:6" ht="15.6">
      <c r="A3390" s="87" t="s">
        <v>1025</v>
      </c>
      <c r="B3390" s="87" t="s">
        <v>1045</v>
      </c>
      <c r="C3390" s="88">
        <v>180.68084507042249</v>
      </c>
      <c r="D3390" s="89">
        <v>82064571.860490218</v>
      </c>
      <c r="E3390" s="88">
        <v>12.5</v>
      </c>
      <c r="F3390" s="89">
        <v>2769679300.2915449</v>
      </c>
    </row>
    <row r="3391" spans="1:6" ht="15.6">
      <c r="A3391" s="87" t="s">
        <v>1029</v>
      </c>
      <c r="B3391" s="87" t="s">
        <v>1044</v>
      </c>
      <c r="C3391" s="85">
        <v>180.68999999999997</v>
      </c>
      <c r="D3391" s="89">
        <v>279602291.21059728</v>
      </c>
      <c r="E3391" s="88">
        <v>21</v>
      </c>
      <c r="F3391" s="89">
        <v>15853449911.640865</v>
      </c>
    </row>
    <row r="3392" spans="1:6" ht="15.6">
      <c r="A3392" s="87" t="s">
        <v>1025</v>
      </c>
      <c r="B3392" s="87" t="s">
        <v>1045</v>
      </c>
      <c r="C3392" s="88">
        <v>180.69971830985912</v>
      </c>
      <c r="D3392" s="89">
        <v>132892464.27527918</v>
      </c>
      <c r="E3392" s="88">
        <v>12.5</v>
      </c>
      <c r="F3392" s="89">
        <v>4485120669.2906723</v>
      </c>
    </row>
    <row r="3393" spans="1:6" ht="15.6">
      <c r="A3393" s="87" t="s">
        <v>1037</v>
      </c>
      <c r="B3393" s="87" t="s">
        <v>1038</v>
      </c>
      <c r="C3393" s="85">
        <v>180.70324521422063</v>
      </c>
      <c r="D3393" s="89">
        <v>185342640.68519539</v>
      </c>
      <c r="E3393" s="88">
        <v>4.166666666666667</v>
      </c>
      <c r="F3393" s="89">
        <v>2085104707.7084484</v>
      </c>
    </row>
    <row r="3394" spans="1:6" ht="15.6">
      <c r="A3394" s="87" t="s">
        <v>1029</v>
      </c>
      <c r="B3394" s="87" t="s">
        <v>1044</v>
      </c>
      <c r="C3394" s="85">
        <v>180.70571428571427</v>
      </c>
      <c r="D3394" s="89">
        <v>291521301.45991582</v>
      </c>
      <c r="E3394" s="88">
        <v>21</v>
      </c>
      <c r="F3394" s="89">
        <v>16529257792.777227</v>
      </c>
    </row>
    <row r="3395" spans="1:6" ht="15.6">
      <c r="A3395" s="87" t="s">
        <v>1041</v>
      </c>
      <c r="B3395" s="87" t="s">
        <v>1042</v>
      </c>
      <c r="C3395" s="85">
        <v>180.71500000000003</v>
      </c>
      <c r="D3395" s="89">
        <v>2239082.1177474358</v>
      </c>
      <c r="E3395" s="88">
        <v>10</v>
      </c>
      <c r="F3395" s="89">
        <v>60455217.179180771</v>
      </c>
    </row>
    <row r="3396" spans="1:6" ht="15.6">
      <c r="A3396" s="87" t="s">
        <v>1029</v>
      </c>
      <c r="B3396" s="87" t="s">
        <v>1044</v>
      </c>
      <c r="C3396" s="85">
        <v>180.71619047619046</v>
      </c>
      <c r="D3396" s="89">
        <v>178660400.35447031</v>
      </c>
      <c r="E3396" s="88">
        <v>21</v>
      </c>
      <c r="F3396" s="89">
        <v>10130044700.098469</v>
      </c>
    </row>
    <row r="3397" spans="1:6" ht="15.6">
      <c r="A3397" s="87" t="s">
        <v>1037</v>
      </c>
      <c r="B3397" s="87" t="s">
        <v>1038</v>
      </c>
      <c r="C3397" s="85">
        <v>180.71765907019147</v>
      </c>
      <c r="D3397" s="89">
        <v>51879882.812499978</v>
      </c>
      <c r="E3397" s="88">
        <v>4.1666666666666679</v>
      </c>
      <c r="F3397" s="89">
        <v>583648681.64062488</v>
      </c>
    </row>
    <row r="3398" spans="1:6" ht="15.6">
      <c r="A3398" s="87" t="s">
        <v>1025</v>
      </c>
      <c r="B3398" s="87" t="s">
        <v>1045</v>
      </c>
      <c r="C3398" s="88">
        <v>180.71859154929572</v>
      </c>
      <c r="D3398" s="89">
        <v>74948535.093462616</v>
      </c>
      <c r="E3398" s="88">
        <v>12.5</v>
      </c>
      <c r="F3398" s="89">
        <v>2529513059.4043636</v>
      </c>
    </row>
    <row r="3399" spans="1:6" ht="15.6">
      <c r="A3399" s="87" t="s">
        <v>1029</v>
      </c>
      <c r="B3399" s="87" t="s">
        <v>1044</v>
      </c>
      <c r="C3399" s="85">
        <v>180.72809523809522</v>
      </c>
      <c r="D3399" s="89">
        <v>134177758.69471872</v>
      </c>
      <c r="E3399" s="88">
        <v>21</v>
      </c>
      <c r="F3399" s="89">
        <v>7607878917.9905519</v>
      </c>
    </row>
    <row r="3400" spans="1:6" ht="15.6">
      <c r="A3400" s="87" t="s">
        <v>1034</v>
      </c>
      <c r="B3400" s="87" t="s">
        <v>1035</v>
      </c>
      <c r="C3400" s="85">
        <v>180.73039148936172</v>
      </c>
      <c r="D3400" s="89">
        <v>166396691.82042062</v>
      </c>
      <c r="E3400" s="88">
        <v>73.260000000000005</v>
      </c>
      <c r="F3400" s="89">
        <v>32913598435.462845</v>
      </c>
    </row>
    <row r="3401" spans="1:6" ht="15.6">
      <c r="A3401" s="87" t="s">
        <v>1025</v>
      </c>
      <c r="B3401" s="87" t="s">
        <v>1045</v>
      </c>
      <c r="C3401" s="88">
        <v>180.73746478873235</v>
      </c>
      <c r="D3401" s="89">
        <v>45384442.609957501</v>
      </c>
      <c r="E3401" s="88">
        <v>12.5</v>
      </c>
      <c r="F3401" s="89">
        <v>1531724938.0860658</v>
      </c>
    </row>
    <row r="3402" spans="1:6" ht="15.6">
      <c r="A3402" s="87" t="s">
        <v>1029</v>
      </c>
      <c r="B3402" s="87" t="s">
        <v>1043</v>
      </c>
      <c r="C3402" s="85">
        <v>180.75272545090181</v>
      </c>
      <c r="D3402" s="89">
        <v>415164683.22551978</v>
      </c>
      <c r="E3402" s="88">
        <v>21</v>
      </c>
      <c r="F3402" s="89">
        <v>23539837538.886974</v>
      </c>
    </row>
    <row r="3403" spans="1:6" ht="15.6">
      <c r="A3403" s="87" t="s">
        <v>1037</v>
      </c>
      <c r="B3403" s="87" t="s">
        <v>1038</v>
      </c>
      <c r="C3403" s="85">
        <v>180.75357155879678</v>
      </c>
      <c r="D3403" s="89">
        <v>43313287.514318414</v>
      </c>
      <c r="E3403" s="88">
        <v>4.1666666666666679</v>
      </c>
      <c r="F3403" s="89">
        <v>487274484.53608227</v>
      </c>
    </row>
    <row r="3404" spans="1:6" ht="15.6">
      <c r="A3404" s="87" t="s">
        <v>1029</v>
      </c>
      <c r="B3404" s="87" t="s">
        <v>1043</v>
      </c>
      <c r="C3404" s="85">
        <v>180.76871743486973</v>
      </c>
      <c r="D3404" s="89">
        <v>324930572.57208198</v>
      </c>
      <c r="E3404" s="88">
        <v>20.999999999999996</v>
      </c>
      <c r="F3404" s="89">
        <v>18423563464.837048</v>
      </c>
    </row>
    <row r="3405" spans="1:6" ht="15.6">
      <c r="A3405" s="87" t="s">
        <v>1034</v>
      </c>
      <c r="B3405" s="87" t="s">
        <v>1035</v>
      </c>
      <c r="C3405" s="85">
        <v>180.77091489361703</v>
      </c>
      <c r="D3405" s="89">
        <v>162873430.20016283</v>
      </c>
      <c r="E3405" s="88">
        <v>73.260000000000005</v>
      </c>
      <c r="F3405" s="89">
        <v>32216690240.452614</v>
      </c>
    </row>
    <row r="3406" spans="1:6" ht="15.6">
      <c r="A3406" s="87" t="s">
        <v>1029</v>
      </c>
      <c r="B3406" s="87" t="s">
        <v>1044</v>
      </c>
      <c r="C3406" s="85">
        <v>180.77300272866464</v>
      </c>
      <c r="D3406" s="89">
        <v>184614259.07953501</v>
      </c>
      <c r="E3406" s="88">
        <v>5.5670000000000002</v>
      </c>
      <c r="F3406" s="89">
        <v>2774918466.798583</v>
      </c>
    </row>
    <row r="3407" spans="1:6" ht="15.6">
      <c r="A3407" s="87" t="s">
        <v>1040</v>
      </c>
      <c r="B3407" s="87" t="s">
        <v>2445</v>
      </c>
      <c r="C3407" s="88">
        <v>180.7747619047619</v>
      </c>
      <c r="D3407" s="89">
        <v>162447167.81765348</v>
      </c>
      <c r="E3407" s="88">
        <v>9.33</v>
      </c>
      <c r="F3407" s="89">
        <v>4092206604.4945092</v>
      </c>
    </row>
    <row r="3408" spans="1:6" ht="15.6">
      <c r="A3408" s="87" t="s">
        <v>1037</v>
      </c>
      <c r="B3408" s="87" t="s">
        <v>1038</v>
      </c>
      <c r="C3408" s="85">
        <v>180.79388149498635</v>
      </c>
      <c r="D3408" s="89">
        <v>82745908.280667648</v>
      </c>
      <c r="E3408" s="88">
        <v>4.166666666666667</v>
      </c>
      <c r="F3408" s="89">
        <v>930891468.15751123</v>
      </c>
    </row>
    <row r="3409" spans="1:6" ht="15.6">
      <c r="A3409" s="87" t="s">
        <v>1025</v>
      </c>
      <c r="B3409" s="87" t="s">
        <v>1045</v>
      </c>
      <c r="C3409" s="88">
        <v>180.79408450704221</v>
      </c>
      <c r="D3409" s="89">
        <v>68247220.420504794</v>
      </c>
      <c r="E3409" s="88">
        <v>12.5</v>
      </c>
      <c r="F3409" s="89">
        <v>2303343689.1920366</v>
      </c>
    </row>
    <row r="3410" spans="1:6" ht="15.6">
      <c r="A3410" s="87" t="s">
        <v>2270</v>
      </c>
      <c r="B3410" s="87" t="s">
        <v>2269</v>
      </c>
      <c r="C3410" s="88">
        <v>180.80692307692303</v>
      </c>
      <c r="D3410" s="89">
        <v>300505624.94830006</v>
      </c>
      <c r="E3410" s="88">
        <v>3.6448598130841341</v>
      </c>
      <c r="F3410" s="89">
        <v>2957312365.1454382</v>
      </c>
    </row>
    <row r="3411" spans="1:6" ht="15.6">
      <c r="A3411" s="87" t="s">
        <v>1029</v>
      </c>
      <c r="B3411" s="87" t="s">
        <v>1044</v>
      </c>
      <c r="C3411" s="85">
        <v>180.81252132036573</v>
      </c>
      <c r="D3411" s="89">
        <v>128159389.48945954</v>
      </c>
      <c r="E3411" s="88">
        <v>5.5670000000000002</v>
      </c>
      <c r="F3411" s="89">
        <v>1926350967.4771175</v>
      </c>
    </row>
    <row r="3412" spans="1:6" ht="15.6">
      <c r="A3412" s="87" t="s">
        <v>1034</v>
      </c>
      <c r="B3412" s="87" t="s">
        <v>1035</v>
      </c>
      <c r="C3412" s="85">
        <v>180.83151063829789</v>
      </c>
      <c r="D3412" s="89">
        <v>127465465.22264515</v>
      </c>
      <c r="E3412" s="88">
        <v>73.260000000000005</v>
      </c>
      <c r="F3412" s="89">
        <v>25212923951.969662</v>
      </c>
    </row>
    <row r="3413" spans="1:6" ht="15.6">
      <c r="A3413" s="87" t="s">
        <v>1025</v>
      </c>
      <c r="B3413" s="87" t="s">
        <v>1026</v>
      </c>
      <c r="C3413" s="88">
        <v>180.83345071428565</v>
      </c>
      <c r="D3413" s="89">
        <v>182156195.81165799</v>
      </c>
      <c r="E3413" s="88">
        <v>23.999999999999996</v>
      </c>
      <c r="F3413" s="89">
        <v>11803721488.595438</v>
      </c>
    </row>
    <row r="3414" spans="1:6" ht="15.6">
      <c r="A3414" s="87" t="s">
        <v>1037</v>
      </c>
      <c r="B3414" s="87" t="s">
        <v>1038</v>
      </c>
      <c r="C3414" s="85">
        <v>180.8339471285324</v>
      </c>
      <c r="D3414" s="89">
        <v>31903288.240718786</v>
      </c>
      <c r="E3414" s="88">
        <v>4.166666666666667</v>
      </c>
      <c r="F3414" s="89">
        <v>358911992.70808637</v>
      </c>
    </row>
    <row r="3415" spans="1:6" ht="15.6">
      <c r="A3415" s="87" t="s">
        <v>1041</v>
      </c>
      <c r="B3415" s="87" t="s">
        <v>1042</v>
      </c>
      <c r="C3415" s="85">
        <v>180.83500000000004</v>
      </c>
      <c r="D3415" s="89">
        <v>477322.97179607418</v>
      </c>
      <c r="E3415" s="88">
        <v>10</v>
      </c>
      <c r="F3415" s="89">
        <v>12887720.238494003</v>
      </c>
    </row>
    <row r="3416" spans="1:6" ht="15.6">
      <c r="A3416" s="87" t="s">
        <v>1025</v>
      </c>
      <c r="B3416" s="87" t="s">
        <v>1026</v>
      </c>
      <c r="C3416" s="88">
        <v>180.8514928571428</v>
      </c>
      <c r="D3416" s="89">
        <v>78667866.786678657</v>
      </c>
      <c r="E3416" s="88">
        <v>24</v>
      </c>
      <c r="F3416" s="89">
        <v>5097677767.7767773</v>
      </c>
    </row>
    <row r="3417" spans="1:6" ht="15.6">
      <c r="A3417" s="87" t="s">
        <v>1029</v>
      </c>
      <c r="B3417" s="87" t="s">
        <v>1044</v>
      </c>
      <c r="C3417" s="85">
        <v>180.86281770980349</v>
      </c>
      <c r="D3417" s="89">
        <v>302711659.17853606</v>
      </c>
      <c r="E3417" s="88">
        <v>5.5670000000000002</v>
      </c>
      <c r="F3417" s="89">
        <v>4550028677.9466581</v>
      </c>
    </row>
    <row r="3418" spans="1:6" ht="15.6">
      <c r="A3418" s="87" t="s">
        <v>1025</v>
      </c>
      <c r="B3418" s="87" t="s">
        <v>1045</v>
      </c>
      <c r="C3418" s="88">
        <v>180.8695774647887</v>
      </c>
      <c r="D3418" s="89">
        <v>75967186.05892916</v>
      </c>
      <c r="E3418" s="88">
        <v>12.5</v>
      </c>
      <c r="F3418" s="89">
        <v>2563892529.4888592</v>
      </c>
    </row>
    <row r="3419" spans="1:6" ht="15.6">
      <c r="A3419" s="87" t="s">
        <v>1040</v>
      </c>
      <c r="B3419" s="87" t="s">
        <v>2445</v>
      </c>
      <c r="C3419" s="88">
        <v>180.87260317460317</v>
      </c>
      <c r="D3419" s="89">
        <v>10118735.969869599</v>
      </c>
      <c r="E3419" s="88">
        <v>9.33</v>
      </c>
      <c r="F3419" s="89">
        <v>254901077.8169851</v>
      </c>
    </row>
    <row r="3420" spans="1:6" ht="15.6">
      <c r="A3420" s="87" t="s">
        <v>1032</v>
      </c>
      <c r="B3420" s="87" t="s">
        <v>1033</v>
      </c>
      <c r="C3420" s="85">
        <v>180.88343195266285</v>
      </c>
      <c r="D3420" s="89">
        <v>90211229.344307393</v>
      </c>
      <c r="E3420" s="88">
        <v>1.69</v>
      </c>
      <c r="F3420" s="89">
        <v>411633839.49807465</v>
      </c>
    </row>
    <row r="3421" spans="1:6" ht="15.6">
      <c r="A3421" s="87" t="s">
        <v>1029</v>
      </c>
      <c r="B3421" s="87" t="s">
        <v>1044</v>
      </c>
      <c r="C3421" s="85">
        <v>180.90772520037291</v>
      </c>
      <c r="D3421" s="89">
        <v>345797049.19851345</v>
      </c>
      <c r="E3421" s="88">
        <v>5.5670000000000002</v>
      </c>
      <c r="F3421" s="89">
        <v>5197640866.7979364</v>
      </c>
    </row>
    <row r="3422" spans="1:6" ht="15.6">
      <c r="A3422" s="87" t="s">
        <v>1034</v>
      </c>
      <c r="B3422" s="87" t="s">
        <v>1035</v>
      </c>
      <c r="C3422" s="85">
        <v>180.90990638297873</v>
      </c>
      <c r="D3422" s="89">
        <v>325583873.1821965</v>
      </c>
      <c r="E3422" s="88">
        <v>73.260000000000005</v>
      </c>
      <c r="F3422" s="89">
        <v>64401141283.184837</v>
      </c>
    </row>
    <row r="3423" spans="1:6" ht="15.6">
      <c r="A3423" s="87" t="s">
        <v>1029</v>
      </c>
      <c r="B3423" s="87" t="s">
        <v>1043</v>
      </c>
      <c r="C3423" s="85">
        <v>180.91036072144288</v>
      </c>
      <c r="D3423" s="89">
        <v>384407876.98947936</v>
      </c>
      <c r="E3423" s="88">
        <v>21</v>
      </c>
      <c r="F3423" s="89">
        <v>21795926625.303482</v>
      </c>
    </row>
    <row r="3424" spans="1:6" ht="15.6">
      <c r="A3424" s="87" t="s">
        <v>1037</v>
      </c>
      <c r="B3424" s="87" t="s">
        <v>1038</v>
      </c>
      <c r="C3424" s="85">
        <v>180.91090246125802</v>
      </c>
      <c r="D3424" s="89">
        <v>52232978.757747971</v>
      </c>
      <c r="E3424" s="88">
        <v>4.166666666666667</v>
      </c>
      <c r="F3424" s="89">
        <v>587621011.02466476</v>
      </c>
    </row>
    <row r="3425" spans="1:6" ht="15.6">
      <c r="A3425" s="87" t="s">
        <v>1032</v>
      </c>
      <c r="B3425" s="87" t="s">
        <v>1033</v>
      </c>
      <c r="C3425" s="85">
        <v>180.9130177514794</v>
      </c>
      <c r="D3425" s="89">
        <v>215947819.9553414</v>
      </c>
      <c r="E3425" s="88">
        <v>1.6899999999999997</v>
      </c>
      <c r="F3425" s="89">
        <v>985369902.45622277</v>
      </c>
    </row>
    <row r="3426" spans="1:6" ht="15.6">
      <c r="A3426" s="87" t="s">
        <v>1037</v>
      </c>
      <c r="B3426" s="87" t="s">
        <v>1038</v>
      </c>
      <c r="C3426" s="85">
        <v>180.92604922515957</v>
      </c>
      <c r="D3426" s="89">
        <v>100149661.69390158</v>
      </c>
      <c r="E3426" s="88">
        <v>4.166666666666667</v>
      </c>
      <c r="F3426" s="89">
        <v>1126683694.0563931</v>
      </c>
    </row>
    <row r="3427" spans="1:6" ht="15.6">
      <c r="A3427" s="87" t="s">
        <v>1041</v>
      </c>
      <c r="B3427" s="87" t="s">
        <v>1042</v>
      </c>
      <c r="C3427" s="85">
        <v>180.94000000000003</v>
      </c>
      <c r="D3427" s="89">
        <v>3396464.6464646459</v>
      </c>
      <c r="E3427" s="88">
        <v>10</v>
      </c>
      <c r="F3427" s="89">
        <v>91704545.454545438</v>
      </c>
    </row>
    <row r="3428" spans="1:6" ht="15.6">
      <c r="A3428" s="87" t="s">
        <v>1037</v>
      </c>
      <c r="B3428" s="87" t="s">
        <v>1038</v>
      </c>
      <c r="C3428" s="85">
        <v>180.94070738377397</v>
      </c>
      <c r="D3428" s="89">
        <v>35991027.201964624</v>
      </c>
      <c r="E3428" s="88">
        <v>4.1666666666666661</v>
      </c>
      <c r="F3428" s="89">
        <v>404899056.02210206</v>
      </c>
    </row>
    <row r="3429" spans="1:6" ht="15.6">
      <c r="A3429" s="87" t="s">
        <v>1034</v>
      </c>
      <c r="B3429" s="87" t="s">
        <v>1035</v>
      </c>
      <c r="C3429" s="85">
        <v>180.94777872340427</v>
      </c>
      <c r="D3429" s="89">
        <v>278354844.50713384</v>
      </c>
      <c r="E3429" s="88">
        <v>73.260000000000019</v>
      </c>
      <c r="F3429" s="89">
        <v>55059144953.200104</v>
      </c>
    </row>
    <row r="3430" spans="1:6" ht="15.6">
      <c r="A3430" s="87" t="s">
        <v>1029</v>
      </c>
      <c r="B3430" s="87" t="s">
        <v>1044</v>
      </c>
      <c r="C3430" s="85">
        <v>180.95263269094232</v>
      </c>
      <c r="D3430" s="89">
        <v>129993001.88050027</v>
      </c>
      <c r="E3430" s="88">
        <v>5.5670000000000002</v>
      </c>
      <c r="F3430" s="89">
        <v>1953911811.9656117</v>
      </c>
    </row>
    <row r="3431" spans="1:6" ht="15.6">
      <c r="A3431" s="87" t="s">
        <v>1037</v>
      </c>
      <c r="B3431" s="87" t="s">
        <v>1038</v>
      </c>
      <c r="C3431" s="85">
        <v>180.95634275296266</v>
      </c>
      <c r="D3431" s="89">
        <v>73686345.907318011</v>
      </c>
      <c r="E3431" s="88">
        <v>4.166666666666667</v>
      </c>
      <c r="F3431" s="89">
        <v>828971391.45732772</v>
      </c>
    </row>
    <row r="3432" spans="1:6" ht="15.6">
      <c r="A3432" s="87" t="s">
        <v>1040</v>
      </c>
      <c r="B3432" s="87" t="s">
        <v>2445</v>
      </c>
      <c r="C3432" s="88">
        <v>180.96619047619046</v>
      </c>
      <c r="D3432" s="89">
        <v>125189371.26499258</v>
      </c>
      <c r="E3432" s="88">
        <v>9.33</v>
      </c>
      <c r="F3432" s="89">
        <v>3153645451.536428</v>
      </c>
    </row>
    <row r="3433" spans="1:6" ht="15.6">
      <c r="A3433" s="87" t="s">
        <v>1025</v>
      </c>
      <c r="B3433" s="87" t="s">
        <v>1045</v>
      </c>
      <c r="C3433" s="88">
        <v>180.98281690140843</v>
      </c>
      <c r="D3433" s="89">
        <v>74818044.299414828</v>
      </c>
      <c r="E3433" s="88">
        <v>12.5</v>
      </c>
      <c r="F3433" s="89">
        <v>2525108995.1052504</v>
      </c>
    </row>
    <row r="3434" spans="1:6" ht="15.6">
      <c r="A3434" s="87" t="s">
        <v>1037</v>
      </c>
      <c r="B3434" s="87" t="s">
        <v>1038</v>
      </c>
      <c r="C3434" s="85">
        <v>180.98907930720151</v>
      </c>
      <c r="D3434" s="89">
        <v>26422732.178398225</v>
      </c>
      <c r="E3434" s="88">
        <v>4.1666666666666679</v>
      </c>
      <c r="F3434" s="89">
        <v>297255737.00698012</v>
      </c>
    </row>
    <row r="3435" spans="1:6" ht="15.6">
      <c r="A3435" s="87" t="s">
        <v>1029</v>
      </c>
      <c r="B3435" s="87" t="s">
        <v>1043</v>
      </c>
      <c r="C3435" s="85">
        <v>180.99603206412826</v>
      </c>
      <c r="D3435" s="89">
        <v>188857669.41599447</v>
      </c>
      <c r="E3435" s="88">
        <v>21</v>
      </c>
      <c r="F3435" s="89">
        <v>10708229855.886887</v>
      </c>
    </row>
    <row r="3436" spans="1:6" ht="15.6">
      <c r="A3436" s="87" t="s">
        <v>2270</v>
      </c>
      <c r="B3436" s="87" t="s">
        <v>2269</v>
      </c>
      <c r="C3436" s="88">
        <v>180.99897435897432</v>
      </c>
      <c r="D3436" s="89">
        <v>293426897.96392614</v>
      </c>
      <c r="E3436" s="88">
        <v>3.6448598130841341</v>
      </c>
      <c r="F3436" s="89">
        <v>2887649752.8599634</v>
      </c>
    </row>
    <row r="3437" spans="1:6" ht="15.6">
      <c r="A3437" s="87" t="s">
        <v>1029</v>
      </c>
      <c r="B3437" s="87" t="s">
        <v>1044</v>
      </c>
      <c r="C3437" s="85">
        <v>180.99933648113452</v>
      </c>
      <c r="D3437" s="89">
        <v>287795065.67786336</v>
      </c>
      <c r="E3437" s="88">
        <v>5.5670000000000002</v>
      </c>
      <c r="F3437" s="89">
        <v>4325818852.6973972</v>
      </c>
    </row>
    <row r="3438" spans="1:6" ht="15.6">
      <c r="A3438" s="87" t="s">
        <v>1041</v>
      </c>
      <c r="B3438" s="87" t="s">
        <v>1042</v>
      </c>
      <c r="C3438" s="85">
        <v>181.00000000000003</v>
      </c>
      <c r="D3438" s="89">
        <v>5145161.8366419487</v>
      </c>
      <c r="E3438" s="88">
        <v>10</v>
      </c>
      <c r="F3438" s="89">
        <v>138919369.58933261</v>
      </c>
    </row>
    <row r="3439" spans="1:6" ht="15.6">
      <c r="A3439" s="87" t="s">
        <v>1032</v>
      </c>
      <c r="B3439" s="87" t="s">
        <v>1033</v>
      </c>
      <c r="C3439" s="85">
        <v>181.0017751479291</v>
      </c>
      <c r="D3439" s="89">
        <v>233063818.10888973</v>
      </c>
      <c r="E3439" s="88">
        <v>1.69</v>
      </c>
      <c r="F3439" s="89">
        <v>1063470202.0308639</v>
      </c>
    </row>
    <row r="3440" spans="1:6" ht="15.6">
      <c r="A3440" s="87" t="s">
        <v>1037</v>
      </c>
      <c r="B3440" s="87" t="s">
        <v>1038</v>
      </c>
      <c r="C3440" s="85">
        <v>181.01155515041026</v>
      </c>
      <c r="D3440" s="89">
        <v>118686700.42643903</v>
      </c>
      <c r="E3440" s="88">
        <v>4.166666666666667</v>
      </c>
      <c r="F3440" s="89">
        <v>1335225379.7974393</v>
      </c>
    </row>
    <row r="3441" spans="1:6" ht="15.6">
      <c r="A3441" s="87" t="s">
        <v>1029</v>
      </c>
      <c r="B3441" s="87" t="s">
        <v>1043</v>
      </c>
      <c r="C3441" s="85">
        <v>181.01202404809618</v>
      </c>
      <c r="D3441" s="89">
        <v>121925057.20823801</v>
      </c>
      <c r="E3441" s="88">
        <v>21</v>
      </c>
      <c r="F3441" s="89">
        <v>6913150743.7070961</v>
      </c>
    </row>
    <row r="3442" spans="1:6" ht="15.6">
      <c r="A3442" s="87" t="s">
        <v>1040</v>
      </c>
      <c r="B3442" s="87" t="s">
        <v>2445</v>
      </c>
      <c r="C3442" s="88">
        <v>181.01511111111108</v>
      </c>
      <c r="D3442" s="89">
        <v>53830967.846803382</v>
      </c>
      <c r="E3442" s="88">
        <v>9.33</v>
      </c>
      <c r="F3442" s="89">
        <v>1356055911.0288241</v>
      </c>
    </row>
    <row r="3443" spans="1:6" ht="15.6">
      <c r="A3443" s="87" t="s">
        <v>1034</v>
      </c>
      <c r="B3443" s="87" t="s">
        <v>1035</v>
      </c>
      <c r="C3443" s="85">
        <v>181.01973617021278</v>
      </c>
      <c r="D3443" s="89">
        <v>282946143.8732962</v>
      </c>
      <c r="E3443" s="88">
        <v>73.260000000000005</v>
      </c>
      <c r="F3443" s="89">
        <v>55967313150.425743</v>
      </c>
    </row>
    <row r="3444" spans="1:6" ht="15.6">
      <c r="A3444" s="87" t="s">
        <v>1025</v>
      </c>
      <c r="B3444" s="87" t="s">
        <v>1026</v>
      </c>
      <c r="C3444" s="88">
        <v>181.03334999999993</v>
      </c>
      <c r="D3444" s="89">
        <v>57273872.548545174</v>
      </c>
      <c r="E3444" s="88">
        <v>23.999999999999996</v>
      </c>
      <c r="F3444" s="89">
        <v>3711346941.1457272</v>
      </c>
    </row>
    <row r="3445" spans="1:6" ht="15.6">
      <c r="A3445" s="87" t="s">
        <v>1029</v>
      </c>
      <c r="B3445" s="87" t="s">
        <v>1044</v>
      </c>
      <c r="C3445" s="85">
        <v>181.04244767208118</v>
      </c>
      <c r="D3445" s="89">
        <v>26956405.878347028</v>
      </c>
      <c r="E3445" s="88">
        <v>5.5670000000000002</v>
      </c>
      <c r="F3445" s="89">
        <v>405179041.11684644</v>
      </c>
    </row>
    <row r="3446" spans="1:6" ht="15.6">
      <c r="A3446" s="87" t="s">
        <v>1037</v>
      </c>
      <c r="B3446" s="87" t="s">
        <v>1038</v>
      </c>
      <c r="C3446" s="85">
        <v>181.0582169553328</v>
      </c>
      <c r="D3446" s="89">
        <v>24918786.521509297</v>
      </c>
      <c r="E3446" s="88">
        <v>4.1666666666666661</v>
      </c>
      <c r="F3446" s="89">
        <v>280336348.3669796</v>
      </c>
    </row>
    <row r="3447" spans="1:6" ht="15.6">
      <c r="A3447" s="87" t="s">
        <v>1034</v>
      </c>
      <c r="B3447" s="87" t="s">
        <v>1035</v>
      </c>
      <c r="C3447" s="85">
        <v>181.05874468085108</v>
      </c>
      <c r="D3447" s="89">
        <v>406362475.32799262</v>
      </c>
      <c r="E3447" s="88">
        <v>73.260000000000005</v>
      </c>
      <c r="F3447" s="89">
        <v>80379310344.827606</v>
      </c>
    </row>
    <row r="3448" spans="1:6" ht="15.6">
      <c r="A3448" s="87" t="s">
        <v>1041</v>
      </c>
      <c r="B3448" s="87" t="s">
        <v>1042</v>
      </c>
      <c r="C3448" s="85">
        <v>181.06000000000003</v>
      </c>
      <c r="D3448" s="89">
        <v>2097315.4362416104</v>
      </c>
      <c r="E3448" s="88">
        <v>10</v>
      </c>
      <c r="F3448" s="89">
        <v>56627516.778523482</v>
      </c>
    </row>
    <row r="3449" spans="1:6" ht="15.6">
      <c r="A3449" s="87" t="s">
        <v>1032</v>
      </c>
      <c r="B3449" s="87" t="s">
        <v>1033</v>
      </c>
      <c r="C3449" s="85">
        <v>181.06094674556223</v>
      </c>
      <c r="D3449" s="89">
        <v>193844442.38435155</v>
      </c>
      <c r="E3449" s="88">
        <v>1.6899999999999997</v>
      </c>
      <c r="F3449" s="89">
        <v>884512190.59979606</v>
      </c>
    </row>
    <row r="3450" spans="1:6" ht="15.6">
      <c r="A3450" s="87" t="s">
        <v>1040</v>
      </c>
      <c r="B3450" s="87" t="s">
        <v>2445</v>
      </c>
      <c r="C3450" s="88">
        <v>181.06828571428568</v>
      </c>
      <c r="D3450" s="89">
        <v>25305800.622256316</v>
      </c>
      <c r="E3450" s="88">
        <v>9.33</v>
      </c>
      <c r="F3450" s="89">
        <v>637478423.47525895</v>
      </c>
    </row>
    <row r="3451" spans="1:6" ht="15.6">
      <c r="A3451" s="87" t="s">
        <v>1037</v>
      </c>
      <c r="B3451" s="87" t="s">
        <v>1038</v>
      </c>
      <c r="C3451" s="85">
        <v>181.07092069279864</v>
      </c>
      <c r="D3451" s="89">
        <v>25430680.885972138</v>
      </c>
      <c r="E3451" s="88">
        <v>4.1666666666666679</v>
      </c>
      <c r="F3451" s="89">
        <v>286095159.96718663</v>
      </c>
    </row>
    <row r="3452" spans="1:6" ht="15.6">
      <c r="A3452" s="87" t="s">
        <v>1029</v>
      </c>
      <c r="B3452" s="87" t="s">
        <v>1043</v>
      </c>
      <c r="C3452" s="85">
        <v>181.07941883767535</v>
      </c>
      <c r="D3452" s="89">
        <v>305474095.7966764</v>
      </c>
      <c r="E3452" s="88">
        <v>21</v>
      </c>
      <c r="F3452" s="89">
        <v>17320381231.671555</v>
      </c>
    </row>
    <row r="3453" spans="1:6" ht="15.6">
      <c r="A3453" s="87" t="s">
        <v>1034</v>
      </c>
      <c r="B3453" s="87" t="s">
        <v>1035</v>
      </c>
      <c r="C3453" s="85">
        <v>181.08904255319149</v>
      </c>
      <c r="D3453" s="89">
        <v>302060008.95656067</v>
      </c>
      <c r="E3453" s="88">
        <v>73.260000000000005</v>
      </c>
      <c r="F3453" s="89">
        <v>59748073891.625618</v>
      </c>
    </row>
    <row r="3454" spans="1:6" ht="15.6">
      <c r="A3454" s="87" t="s">
        <v>1032</v>
      </c>
      <c r="B3454" s="87" t="s">
        <v>1033</v>
      </c>
      <c r="C3454" s="85">
        <v>181.09053254437879</v>
      </c>
      <c r="D3454" s="89">
        <v>15510718.88216392</v>
      </c>
      <c r="E3454" s="88">
        <v>1.69</v>
      </c>
      <c r="F3454" s="89">
        <v>70775410.259313971</v>
      </c>
    </row>
    <row r="3455" spans="1:6" ht="15.6">
      <c r="A3455" s="87" t="s">
        <v>1025</v>
      </c>
      <c r="B3455" s="87" t="s">
        <v>1045</v>
      </c>
      <c r="C3455" s="88">
        <v>181.11492957746475</v>
      </c>
      <c r="D3455" s="89">
        <v>83144368.858654574</v>
      </c>
      <c r="E3455" s="88">
        <v>12.5</v>
      </c>
      <c r="F3455" s="89">
        <v>2806122448.9795923</v>
      </c>
    </row>
    <row r="3456" spans="1:6" ht="15.6">
      <c r="A3456" s="87" t="s">
        <v>1041</v>
      </c>
      <c r="B3456" s="87" t="s">
        <v>1042</v>
      </c>
      <c r="C3456" s="85">
        <v>181.12000000000003</v>
      </c>
      <c r="D3456" s="89">
        <v>3962295.6289622947</v>
      </c>
      <c r="E3456" s="88">
        <v>10</v>
      </c>
      <c r="F3456" s="89">
        <v>106981981.98198196</v>
      </c>
    </row>
    <row r="3457" spans="1:6" ht="15.6">
      <c r="A3457" s="87" t="s">
        <v>1040</v>
      </c>
      <c r="B3457" s="87" t="s">
        <v>2445</v>
      </c>
      <c r="C3457" s="88">
        <v>181.13209523809519</v>
      </c>
      <c r="D3457" s="89">
        <v>23979940.107668478</v>
      </c>
      <c r="E3457" s="88">
        <v>9.33</v>
      </c>
      <c r="F3457" s="89">
        <v>604078671.25227666</v>
      </c>
    </row>
    <row r="3458" spans="1:6" ht="15.6">
      <c r="A3458" s="87" t="s">
        <v>1029</v>
      </c>
      <c r="B3458" s="87" t="s">
        <v>1043</v>
      </c>
      <c r="C3458" s="85">
        <v>181.13539078156313</v>
      </c>
      <c r="D3458" s="89">
        <v>365024876.74362677</v>
      </c>
      <c r="E3458" s="88">
        <v>21</v>
      </c>
      <c r="F3458" s="89">
        <v>20696910511.36364</v>
      </c>
    </row>
    <row r="3459" spans="1:6" ht="15.6">
      <c r="A3459" s="87" t="s">
        <v>1025</v>
      </c>
      <c r="B3459" s="87" t="s">
        <v>1026</v>
      </c>
      <c r="C3459" s="88">
        <v>181.13959285714279</v>
      </c>
      <c r="D3459" s="89">
        <v>23103332.099573877</v>
      </c>
      <c r="E3459" s="88">
        <v>24</v>
      </c>
      <c r="F3459" s="89">
        <v>1497095920.0523872</v>
      </c>
    </row>
    <row r="3460" spans="1:6" ht="15.6">
      <c r="A3460" s="87" t="s">
        <v>1037</v>
      </c>
      <c r="B3460" s="87" t="s">
        <v>1038</v>
      </c>
      <c r="C3460" s="85">
        <v>181.14005834092987</v>
      </c>
      <c r="D3460" s="89">
        <v>10260931.597138483</v>
      </c>
      <c r="E3460" s="88">
        <v>4.166666666666667</v>
      </c>
      <c r="F3460" s="89">
        <v>115435480.46780793</v>
      </c>
    </row>
    <row r="3461" spans="1:6" ht="15.6">
      <c r="A3461" s="87" t="s">
        <v>1029</v>
      </c>
      <c r="B3461" s="87" t="s">
        <v>1031</v>
      </c>
      <c r="C3461" s="88">
        <v>181.14698795180703</v>
      </c>
      <c r="D3461" s="89">
        <v>739272004.05450857</v>
      </c>
      <c r="E3461" s="88">
        <v>8.3000000000000007</v>
      </c>
      <c r="F3461" s="89">
        <v>16633620091.226446</v>
      </c>
    </row>
    <row r="3462" spans="1:6" ht="15.6">
      <c r="A3462" s="87" t="s">
        <v>1029</v>
      </c>
      <c r="B3462" s="87" t="s">
        <v>1044</v>
      </c>
      <c r="C3462" s="85">
        <v>181.15022564944783</v>
      </c>
      <c r="D3462" s="89">
        <v>120976783.84020507</v>
      </c>
      <c r="E3462" s="88">
        <v>5.5670000000000002</v>
      </c>
      <c r="F3462" s="89">
        <v>1818389940.2237387</v>
      </c>
    </row>
    <row r="3463" spans="1:6" ht="15.6">
      <c r="A3463" s="87" t="s">
        <v>1034</v>
      </c>
      <c r="B3463" s="87" t="s">
        <v>1035</v>
      </c>
      <c r="C3463" s="85">
        <v>181.15607659574468</v>
      </c>
      <c r="D3463" s="89">
        <v>421239534.95673192</v>
      </c>
      <c r="E3463" s="88">
        <v>73.260000000000005</v>
      </c>
      <c r="F3463" s="89">
        <v>83322022493.511505</v>
      </c>
    </row>
    <row r="3464" spans="1:6" ht="15.6">
      <c r="A3464" s="87" t="s">
        <v>1029</v>
      </c>
      <c r="B3464" s="87" t="s">
        <v>1043</v>
      </c>
      <c r="C3464" s="85">
        <v>181.16052104208418</v>
      </c>
      <c r="D3464" s="89">
        <v>302802631.87851465</v>
      </c>
      <c r="E3464" s="88">
        <v>21</v>
      </c>
      <c r="F3464" s="89">
        <v>17168909227.511782</v>
      </c>
    </row>
    <row r="3465" spans="1:6" ht="15.6">
      <c r="A3465" s="87" t="s">
        <v>1029</v>
      </c>
      <c r="B3465" s="87" t="s">
        <v>1031</v>
      </c>
      <c r="C3465" s="88">
        <v>181.17108433734921</v>
      </c>
      <c r="D3465" s="89">
        <v>2009836954.1135511</v>
      </c>
      <c r="E3465" s="88">
        <v>8.3000000000000007</v>
      </c>
      <c r="F3465" s="89">
        <v>45221331467.554909</v>
      </c>
    </row>
    <row r="3466" spans="1:6" ht="15.6">
      <c r="A3466" s="87" t="s">
        <v>1037</v>
      </c>
      <c r="B3466" s="87" t="s">
        <v>1038</v>
      </c>
      <c r="C3466" s="85">
        <v>181.17621513217873</v>
      </c>
      <c r="D3466" s="89">
        <v>25112421.001458462</v>
      </c>
      <c r="E3466" s="88">
        <v>4.1666666666666661</v>
      </c>
      <c r="F3466" s="89">
        <v>282514736.26640773</v>
      </c>
    </row>
    <row r="3467" spans="1:6" ht="15.6">
      <c r="A3467" s="87" t="s">
        <v>1034</v>
      </c>
      <c r="B3467" s="87" t="s">
        <v>1035</v>
      </c>
      <c r="C3467" s="85">
        <v>181.17690638297873</v>
      </c>
      <c r="D3467" s="89">
        <v>120294927.83675441</v>
      </c>
      <c r="E3467" s="88">
        <v>73.260000000000019</v>
      </c>
      <c r="F3467" s="89">
        <v>23794577315.965702</v>
      </c>
    </row>
    <row r="3468" spans="1:6" ht="15.6">
      <c r="A3468" s="87" t="s">
        <v>1032</v>
      </c>
      <c r="B3468" s="87" t="s">
        <v>1033</v>
      </c>
      <c r="C3468" s="85">
        <v>181.17928994082848</v>
      </c>
      <c r="D3468" s="89">
        <v>59482705.574281596</v>
      </c>
      <c r="E3468" s="88">
        <v>1.69</v>
      </c>
      <c r="F3468" s="89">
        <v>271419585.53544694</v>
      </c>
    </row>
    <row r="3469" spans="1:6" ht="15.6">
      <c r="A3469" s="87" t="s">
        <v>1034</v>
      </c>
      <c r="B3469" s="87" t="s">
        <v>1035</v>
      </c>
      <c r="C3469" s="85">
        <v>181.19016170212765</v>
      </c>
      <c r="D3469" s="89">
        <v>188900857.03751287</v>
      </c>
      <c r="E3469" s="88">
        <v>73.260000000000005</v>
      </c>
      <c r="F3469" s="89">
        <v>37364967323.734123</v>
      </c>
    </row>
    <row r="3470" spans="1:6" ht="15.6">
      <c r="A3470" s="87" t="s">
        <v>1040</v>
      </c>
      <c r="B3470" s="87" t="s">
        <v>2445</v>
      </c>
      <c r="C3470" s="88">
        <v>181.19165079365075</v>
      </c>
      <c r="D3470" s="89">
        <v>34733156.418044917</v>
      </c>
      <c r="E3470" s="88">
        <v>9.33</v>
      </c>
      <c r="F3470" s="89">
        <v>874962943.3269695</v>
      </c>
    </row>
    <row r="3471" spans="1:6" ht="15.6">
      <c r="A3471" s="87" t="s">
        <v>1041</v>
      </c>
      <c r="B3471" s="87" t="s">
        <v>1042</v>
      </c>
      <c r="C3471" s="85">
        <v>181.19500000000002</v>
      </c>
      <c r="D3471" s="89">
        <v>4908050.5092733344</v>
      </c>
      <c r="E3471" s="88">
        <v>10</v>
      </c>
      <c r="F3471" s="89">
        <v>132517363.75038004</v>
      </c>
    </row>
    <row r="3472" spans="1:6" ht="15.6">
      <c r="A3472" s="87" t="s">
        <v>1029</v>
      </c>
      <c r="B3472" s="87" t="s">
        <v>1031</v>
      </c>
      <c r="C3472" s="88">
        <v>181.19518072289139</v>
      </c>
      <c r="D3472" s="89">
        <v>307339120.57155395</v>
      </c>
      <c r="E3472" s="88">
        <v>8.3000000000000007</v>
      </c>
      <c r="F3472" s="89">
        <v>6915130212.8599644</v>
      </c>
    </row>
    <row r="3473" spans="1:6" ht="15.6">
      <c r="A3473" s="87" t="s">
        <v>1029</v>
      </c>
      <c r="B3473" s="87" t="s">
        <v>1044</v>
      </c>
      <c r="C3473" s="85">
        <v>181.20411463813113</v>
      </c>
      <c r="D3473" s="89">
        <v>12139369.453768536</v>
      </c>
      <c r="E3473" s="88">
        <v>5.5670000000000002</v>
      </c>
      <c r="F3473" s="89">
        <v>182465648.32264951</v>
      </c>
    </row>
    <row r="3474" spans="1:6" ht="15.6">
      <c r="A3474" s="87" t="s">
        <v>1037</v>
      </c>
      <c r="B3474" s="87" t="s">
        <v>1038</v>
      </c>
      <c r="C3474" s="85">
        <v>181.20430993618967</v>
      </c>
      <c r="D3474" s="89">
        <v>86769916.911046162</v>
      </c>
      <c r="E3474" s="88">
        <v>4.166666666666667</v>
      </c>
      <c r="F3474" s="89">
        <v>976161565.24926949</v>
      </c>
    </row>
    <row r="3475" spans="1:6" ht="15.6">
      <c r="A3475" s="87" t="s">
        <v>1032</v>
      </c>
      <c r="B3475" s="87" t="s">
        <v>1033</v>
      </c>
      <c r="C3475" s="85">
        <v>181.20887573964504</v>
      </c>
      <c r="D3475" s="89">
        <v>41361428.076991335</v>
      </c>
      <c r="E3475" s="88">
        <v>1.6899999999999997</v>
      </c>
      <c r="F3475" s="89">
        <v>188732196.31531146</v>
      </c>
    </row>
    <row r="3476" spans="1:6" ht="15.6">
      <c r="A3476" s="87" t="s">
        <v>1025</v>
      </c>
      <c r="B3476" s="87" t="s">
        <v>1045</v>
      </c>
      <c r="C3476" s="88">
        <v>181.20929577464784</v>
      </c>
      <c r="D3476" s="89">
        <v>69254360.610218436</v>
      </c>
      <c r="E3476" s="88">
        <v>12.5</v>
      </c>
      <c r="F3476" s="89">
        <v>2337334670.5948725</v>
      </c>
    </row>
    <row r="3477" spans="1:6" ht="15.6">
      <c r="A3477" s="87" t="s">
        <v>1029</v>
      </c>
      <c r="B3477" s="87" t="s">
        <v>1043</v>
      </c>
      <c r="C3477" s="85">
        <v>181.2119238476954</v>
      </c>
      <c r="D3477" s="89">
        <v>153428936.39103448</v>
      </c>
      <c r="E3477" s="88">
        <v>21</v>
      </c>
      <c r="F3477" s="89">
        <v>8699420693.3716564</v>
      </c>
    </row>
    <row r="3478" spans="1:6" ht="15.6">
      <c r="A3478" s="87" t="s">
        <v>1025</v>
      </c>
      <c r="B3478" s="87" t="s">
        <v>1026</v>
      </c>
      <c r="C3478" s="88">
        <v>181.22094999999993</v>
      </c>
      <c r="D3478" s="89">
        <v>39386850.077412799</v>
      </c>
      <c r="E3478" s="88">
        <v>23.999999999999996</v>
      </c>
      <c r="F3478" s="89">
        <v>2552267885.0163493</v>
      </c>
    </row>
    <row r="3479" spans="1:6" ht="15.6">
      <c r="A3479" s="87" t="s">
        <v>1037</v>
      </c>
      <c r="B3479" s="87" t="s">
        <v>1038</v>
      </c>
      <c r="C3479" s="85">
        <v>181.22556426618056</v>
      </c>
      <c r="D3479" s="89">
        <v>28420822.930940639</v>
      </c>
      <c r="E3479" s="88">
        <v>4.166666666666667</v>
      </c>
      <c r="F3479" s="89">
        <v>319734257.97308224</v>
      </c>
    </row>
    <row r="3480" spans="1:6" ht="15.6">
      <c r="A3480" s="87" t="s">
        <v>1029</v>
      </c>
      <c r="B3480" s="87" t="s">
        <v>1031</v>
      </c>
      <c r="C3480" s="88">
        <v>181.23132530120466</v>
      </c>
      <c r="D3480" s="89">
        <v>698210640.92721725</v>
      </c>
      <c r="E3480" s="88">
        <v>8.3000000000000007</v>
      </c>
      <c r="F3480" s="89">
        <v>15709739420.862389</v>
      </c>
    </row>
    <row r="3481" spans="1:6" ht="15.6">
      <c r="A3481" s="87" t="s">
        <v>1034</v>
      </c>
      <c r="B3481" s="87" t="s">
        <v>1035</v>
      </c>
      <c r="C3481" s="85">
        <v>181.23447234042553</v>
      </c>
      <c r="D3481" s="89">
        <v>84012726.595705941</v>
      </c>
      <c r="E3481" s="88">
        <v>10.750000000000002</v>
      </c>
      <c r="F3481" s="89">
        <v>2438469389.4403653</v>
      </c>
    </row>
    <row r="3482" spans="1:6" ht="15.6">
      <c r="A3482" s="87" t="s">
        <v>1032</v>
      </c>
      <c r="B3482" s="87" t="s">
        <v>1033</v>
      </c>
      <c r="C3482" s="85">
        <v>181.23846153846159</v>
      </c>
      <c r="D3482" s="89">
        <v>285698153.9670071</v>
      </c>
      <c r="E3482" s="88">
        <v>1.6899999999999997</v>
      </c>
      <c r="F3482" s="89">
        <v>1303640676.5514534</v>
      </c>
    </row>
    <row r="3483" spans="1:6" ht="15.6">
      <c r="A3483" s="87" t="s">
        <v>1029</v>
      </c>
      <c r="B3483" s="87" t="s">
        <v>1044</v>
      </c>
      <c r="C3483" s="85">
        <v>181.24004063058669</v>
      </c>
      <c r="D3483" s="89">
        <v>47143513.052603967</v>
      </c>
      <c r="E3483" s="88">
        <v>5.5670000000000002</v>
      </c>
      <c r="F3483" s="89">
        <v>708609430.34238505</v>
      </c>
    </row>
    <row r="3484" spans="1:6" ht="15.6">
      <c r="A3484" s="87" t="s">
        <v>1025</v>
      </c>
      <c r="B3484" s="87" t="s">
        <v>1045</v>
      </c>
      <c r="C3484" s="88">
        <v>181.24704225352107</v>
      </c>
      <c r="D3484" s="89">
        <v>146677912.35735485</v>
      </c>
      <c r="E3484" s="88">
        <v>12.5</v>
      </c>
      <c r="F3484" s="89">
        <v>4950379542.0607262</v>
      </c>
    </row>
    <row r="3485" spans="1:6" ht="15.6">
      <c r="A3485" s="87" t="s">
        <v>1037</v>
      </c>
      <c r="B3485" s="87" t="s">
        <v>1038</v>
      </c>
      <c r="C3485" s="85">
        <v>181.24950592525073</v>
      </c>
      <c r="D3485" s="89">
        <v>20186172.690014917</v>
      </c>
      <c r="E3485" s="88">
        <v>4.166666666666667</v>
      </c>
      <c r="F3485" s="89">
        <v>227094442.76266786</v>
      </c>
    </row>
    <row r="3486" spans="1:6" ht="15.6">
      <c r="A3486" s="87" t="s">
        <v>1034</v>
      </c>
      <c r="B3486" s="87" t="s">
        <v>1035</v>
      </c>
      <c r="C3486" s="85">
        <v>181.25</v>
      </c>
      <c r="D3486" s="89">
        <v>221916528.23920262</v>
      </c>
      <c r="E3486" s="88">
        <v>10.75</v>
      </c>
      <c r="F3486" s="89">
        <v>6441127232.1428566</v>
      </c>
    </row>
    <row r="3487" spans="1:6" ht="15.6">
      <c r="A3487" s="87" t="s">
        <v>1040</v>
      </c>
      <c r="B3487" s="87" t="s">
        <v>2445</v>
      </c>
      <c r="C3487" s="88">
        <v>181.25120634920631</v>
      </c>
      <c r="D3487" s="89">
        <v>16943106.830747277</v>
      </c>
      <c r="E3487" s="88">
        <v>9.33</v>
      </c>
      <c r="F3487" s="89">
        <v>426813804.17335469</v>
      </c>
    </row>
    <row r="3488" spans="1:6" ht="15.6">
      <c r="A3488" s="87" t="s">
        <v>1029</v>
      </c>
      <c r="B3488" s="87" t="s">
        <v>1030</v>
      </c>
      <c r="C3488" s="88">
        <v>181.25159474671673</v>
      </c>
      <c r="D3488" s="89">
        <v>17897395.355074566</v>
      </c>
      <c r="E3488" s="88">
        <v>5.33</v>
      </c>
      <c r="F3488" s="89">
        <v>257561416.55487809</v>
      </c>
    </row>
    <row r="3489" spans="1:6" ht="15.6">
      <c r="A3489" s="87" t="s">
        <v>1029</v>
      </c>
      <c r="B3489" s="87" t="s">
        <v>1043</v>
      </c>
      <c r="C3489" s="85">
        <v>181.25190380761524</v>
      </c>
      <c r="D3489" s="89">
        <v>224590750.15893197</v>
      </c>
      <c r="E3489" s="88">
        <v>5.5666666666666664</v>
      </c>
      <c r="F3489" s="89">
        <v>3375598974.8887477</v>
      </c>
    </row>
    <row r="3490" spans="1:6" ht="15.6">
      <c r="A3490" s="87" t="s">
        <v>1029</v>
      </c>
      <c r="B3490" s="87" t="s">
        <v>1031</v>
      </c>
      <c r="C3490" s="88">
        <v>181.26506024096372</v>
      </c>
      <c r="D3490" s="89">
        <v>541582361.68753016</v>
      </c>
      <c r="E3490" s="88">
        <v>8.3000000000000007</v>
      </c>
      <c r="F3490" s="89">
        <v>12185603137.969429</v>
      </c>
    </row>
    <row r="3491" spans="1:6" ht="15.6">
      <c r="A3491" s="87" t="s">
        <v>1041</v>
      </c>
      <c r="B3491" s="87" t="s">
        <v>1042</v>
      </c>
      <c r="C3491" s="85">
        <v>181.27</v>
      </c>
      <c r="D3491" s="89">
        <v>5100289.810860279</v>
      </c>
      <c r="E3491" s="88">
        <v>10</v>
      </c>
      <c r="F3491" s="89">
        <v>137707824.89322755</v>
      </c>
    </row>
    <row r="3492" spans="1:6" ht="15.6">
      <c r="A3492" s="87" t="s">
        <v>1029</v>
      </c>
      <c r="B3492" s="87" t="s">
        <v>1030</v>
      </c>
      <c r="C3492" s="88">
        <v>181.27223264540342</v>
      </c>
      <c r="D3492" s="89">
        <v>31113021.726536907</v>
      </c>
      <c r="E3492" s="88">
        <v>5.33</v>
      </c>
      <c r="F3492" s="89">
        <v>447747495.66659266</v>
      </c>
    </row>
    <row r="3493" spans="1:6" ht="15.6">
      <c r="A3493" s="87" t="s">
        <v>1029</v>
      </c>
      <c r="B3493" s="87" t="s">
        <v>1043</v>
      </c>
      <c r="C3493" s="85">
        <v>181.27589178356715</v>
      </c>
      <c r="D3493" s="89">
        <v>219820997.85303453</v>
      </c>
      <c r="E3493" s="88">
        <v>5.5666666666666664</v>
      </c>
      <c r="F3493" s="89">
        <v>3303909597.7311091</v>
      </c>
    </row>
    <row r="3494" spans="1:6" ht="15.6">
      <c r="A3494" s="87" t="s">
        <v>1029</v>
      </c>
      <c r="B3494" s="87" t="s">
        <v>1044</v>
      </c>
      <c r="C3494" s="85">
        <v>181.27596662304219</v>
      </c>
      <c r="D3494" s="89">
        <v>50095457.292426988</v>
      </c>
      <c r="E3494" s="88">
        <v>5.5670000000000002</v>
      </c>
      <c r="F3494" s="89">
        <v>752979809.0167408</v>
      </c>
    </row>
    <row r="3495" spans="1:6" ht="15.6">
      <c r="A3495" s="87" t="s">
        <v>1034</v>
      </c>
      <c r="B3495" s="87" t="s">
        <v>1035</v>
      </c>
      <c r="C3495" s="85">
        <v>181.27788732394367</v>
      </c>
      <c r="D3495" s="89">
        <v>63062166.019449696</v>
      </c>
      <c r="E3495" s="88">
        <v>10.75</v>
      </c>
      <c r="F3495" s="89">
        <v>1830379368.7145276</v>
      </c>
    </row>
    <row r="3496" spans="1:6" ht="15.6">
      <c r="A3496" s="87" t="s">
        <v>1040</v>
      </c>
      <c r="B3496" s="87" t="s">
        <v>2445</v>
      </c>
      <c r="C3496" s="88">
        <v>181.27885714285711</v>
      </c>
      <c r="D3496" s="89">
        <v>73477247.390290871</v>
      </c>
      <c r="E3496" s="88">
        <v>9.33</v>
      </c>
      <c r="F3496" s="89">
        <v>1850965339.0088174</v>
      </c>
    </row>
    <row r="3497" spans="1:6" ht="15.6">
      <c r="A3497" s="87" t="s">
        <v>1025</v>
      </c>
      <c r="B3497" s="87" t="s">
        <v>1026</v>
      </c>
      <c r="C3497" s="88">
        <v>181.28794999999994</v>
      </c>
      <c r="D3497" s="89">
        <v>81934731.934731916</v>
      </c>
      <c r="E3497" s="88">
        <v>21</v>
      </c>
      <c r="F3497" s="89">
        <v>4645699300.6992998</v>
      </c>
    </row>
    <row r="3498" spans="1:6" ht="15.6">
      <c r="A3498" s="87" t="s">
        <v>1037</v>
      </c>
      <c r="B3498" s="87" t="s">
        <v>1038</v>
      </c>
      <c r="C3498" s="85">
        <v>181.29738924339114</v>
      </c>
      <c r="D3498" s="89">
        <v>10369010.724124342</v>
      </c>
      <c r="E3498" s="88">
        <v>4.166666666666667</v>
      </c>
      <c r="F3498" s="89">
        <v>116651370.64639886</v>
      </c>
    </row>
    <row r="3499" spans="1:6" ht="15.6">
      <c r="A3499" s="87" t="s">
        <v>1032</v>
      </c>
      <c r="B3499" s="87" t="s">
        <v>1033</v>
      </c>
      <c r="C3499" s="85">
        <v>181.29763313609473</v>
      </c>
      <c r="D3499" s="89">
        <v>59427899.941357009</v>
      </c>
      <c r="E3499" s="88">
        <v>1.69</v>
      </c>
      <c r="F3499" s="89">
        <v>271169507.43241203</v>
      </c>
    </row>
    <row r="3500" spans="1:6" ht="15.6">
      <c r="A3500" s="87" t="s">
        <v>1041</v>
      </c>
      <c r="B3500" s="87" t="s">
        <v>1042</v>
      </c>
      <c r="C3500" s="85">
        <v>181.3</v>
      </c>
      <c r="D3500" s="89">
        <v>5366277.3684775867</v>
      </c>
      <c r="E3500" s="88">
        <v>10</v>
      </c>
      <c r="F3500" s="89">
        <v>144889488.94889486</v>
      </c>
    </row>
    <row r="3501" spans="1:6" ht="15.6">
      <c r="A3501" s="87" t="s">
        <v>1034</v>
      </c>
      <c r="B3501" s="87" t="s">
        <v>1035</v>
      </c>
      <c r="C3501" s="85">
        <v>181.30197183098593</v>
      </c>
      <c r="D3501" s="89">
        <v>165757406.1680997</v>
      </c>
      <c r="E3501" s="88">
        <v>10.75</v>
      </c>
      <c r="F3501" s="89">
        <v>4811108714.0290937</v>
      </c>
    </row>
    <row r="3502" spans="1:6" ht="15.6">
      <c r="A3502" s="87" t="s">
        <v>1029</v>
      </c>
      <c r="B3502" s="87" t="s">
        <v>1031</v>
      </c>
      <c r="C3502" s="88">
        <v>181.3036144578312</v>
      </c>
      <c r="D3502" s="89">
        <v>593329479.40454042</v>
      </c>
      <c r="E3502" s="88">
        <v>8.3000000000000007</v>
      </c>
      <c r="F3502" s="89">
        <v>13349913286.60216</v>
      </c>
    </row>
    <row r="3503" spans="1:6" ht="15.6">
      <c r="A3503" s="87" t="s">
        <v>1040</v>
      </c>
      <c r="B3503" s="87" t="s">
        <v>2445</v>
      </c>
      <c r="C3503" s="88">
        <v>181.3065079365079</v>
      </c>
      <c r="D3503" s="89">
        <v>36532939.743068285</v>
      </c>
      <c r="E3503" s="88">
        <v>9.33</v>
      </c>
      <c r="F3503" s="89">
        <v>920301285.06763327</v>
      </c>
    </row>
    <row r="3504" spans="1:6" ht="15.6">
      <c r="A3504" s="87" t="s">
        <v>1029</v>
      </c>
      <c r="B3504" s="87" t="s">
        <v>1030</v>
      </c>
      <c r="C3504" s="88">
        <v>181.30975609756101</v>
      </c>
      <c r="D3504" s="89">
        <v>17383783.567842849</v>
      </c>
      <c r="E3504" s="88">
        <v>5.33</v>
      </c>
      <c r="F3504" s="89">
        <v>250170029.32482648</v>
      </c>
    </row>
    <row r="3505" spans="1:6" ht="15.6">
      <c r="A3505" s="87" t="s">
        <v>1029</v>
      </c>
      <c r="B3505" s="87" t="s">
        <v>1043</v>
      </c>
      <c r="C3505" s="85">
        <v>181.31244488977956</v>
      </c>
      <c r="D3505" s="89">
        <v>254496018.38490728</v>
      </c>
      <c r="E3505" s="88">
        <v>5.5666666666666664</v>
      </c>
      <c r="F3505" s="89">
        <v>3825075156.3251562</v>
      </c>
    </row>
    <row r="3506" spans="1:6" ht="15.6">
      <c r="A3506" s="87" t="s">
        <v>1037</v>
      </c>
      <c r="B3506" s="87" t="s">
        <v>1038</v>
      </c>
      <c r="C3506" s="85">
        <v>181.31375752051053</v>
      </c>
      <c r="D3506" s="89">
        <v>9669311.7099597175</v>
      </c>
      <c r="E3506" s="88">
        <v>4.166666666666667</v>
      </c>
      <c r="F3506" s="89">
        <v>108779756.73704684</v>
      </c>
    </row>
    <row r="3507" spans="1:6" ht="15.6">
      <c r="A3507" s="87" t="s">
        <v>2270</v>
      </c>
      <c r="B3507" s="87" t="s">
        <v>2269</v>
      </c>
      <c r="C3507" s="88">
        <v>181.31448717948714</v>
      </c>
      <c r="D3507" s="89">
        <v>570423068.91505849</v>
      </c>
      <c r="E3507" s="88">
        <v>3.6448598130841341</v>
      </c>
      <c r="F3507" s="89">
        <v>5613602724.9304695</v>
      </c>
    </row>
    <row r="3508" spans="1:6" ht="15.6">
      <c r="A3508" s="87" t="s">
        <v>1025</v>
      </c>
      <c r="B3508" s="87" t="s">
        <v>1026</v>
      </c>
      <c r="C3508" s="88">
        <v>181.31905714285708</v>
      </c>
      <c r="D3508" s="89">
        <v>7794552.0183787309</v>
      </c>
      <c r="E3508" s="88">
        <v>21</v>
      </c>
      <c r="F3508" s="89">
        <v>441951099.44207406</v>
      </c>
    </row>
    <row r="3509" spans="1:6" ht="15.6">
      <c r="A3509" s="87" t="s">
        <v>1029</v>
      </c>
      <c r="B3509" s="87" t="s">
        <v>1031</v>
      </c>
      <c r="C3509" s="88">
        <v>181.32771084337338</v>
      </c>
      <c r="D3509" s="89">
        <v>400687955.71062458</v>
      </c>
      <c r="E3509" s="88">
        <v>8.3000000000000007</v>
      </c>
      <c r="F3509" s="89">
        <v>9015479003.4890537</v>
      </c>
    </row>
    <row r="3510" spans="1:6" ht="15.6">
      <c r="A3510" s="87" t="s">
        <v>1040</v>
      </c>
      <c r="B3510" s="87" t="s">
        <v>2445</v>
      </c>
      <c r="C3510" s="88">
        <v>181.33415873015869</v>
      </c>
      <c r="D3510" s="89">
        <v>30075721.168305635</v>
      </c>
      <c r="E3510" s="88">
        <v>9.33</v>
      </c>
      <c r="F3510" s="89">
        <v>757637491.95078731</v>
      </c>
    </row>
    <row r="3511" spans="1:6" ht="15.6">
      <c r="A3511" s="87" t="s">
        <v>1029</v>
      </c>
      <c r="B3511" s="87" t="s">
        <v>1043</v>
      </c>
      <c r="C3511" s="85">
        <v>181.34785571142285</v>
      </c>
      <c r="D3511" s="89">
        <v>191489936.86150432</v>
      </c>
      <c r="E3511" s="88">
        <v>5.5666666666666664</v>
      </c>
      <c r="F3511" s="89">
        <v>2878093751.02841</v>
      </c>
    </row>
    <row r="3512" spans="1:6" ht="15.6">
      <c r="A3512" s="87" t="s">
        <v>1029</v>
      </c>
      <c r="B3512" s="87" t="s">
        <v>1030</v>
      </c>
      <c r="C3512" s="88">
        <v>181.35103189493435</v>
      </c>
      <c r="D3512" s="89">
        <v>17603995.431220882</v>
      </c>
      <c r="E3512" s="88">
        <v>5.33</v>
      </c>
      <c r="F3512" s="89">
        <v>253339098.25069973</v>
      </c>
    </row>
    <row r="3513" spans="1:6" ht="15.6">
      <c r="A3513" s="87" t="s">
        <v>1029</v>
      </c>
      <c r="B3513" s="87" t="s">
        <v>1031</v>
      </c>
      <c r="C3513" s="88">
        <v>181.35180722891556</v>
      </c>
      <c r="D3513" s="89">
        <v>464901016.69326216</v>
      </c>
      <c r="E3513" s="88">
        <v>8.3000000000000007</v>
      </c>
      <c r="F3513" s="89">
        <v>10460272875.5984</v>
      </c>
    </row>
    <row r="3514" spans="1:6" ht="15.6">
      <c r="A3514" s="87" t="s">
        <v>1025</v>
      </c>
      <c r="B3514" s="87" t="s">
        <v>1045</v>
      </c>
      <c r="C3514" s="88">
        <v>181.36028169014079</v>
      </c>
      <c r="D3514" s="89">
        <v>289782027.60132748</v>
      </c>
      <c r="E3514" s="88">
        <v>12.5</v>
      </c>
      <c r="F3514" s="89">
        <v>9780143431.5448036</v>
      </c>
    </row>
    <row r="3515" spans="1:6" ht="15.6">
      <c r="A3515" s="87" t="s">
        <v>1025</v>
      </c>
      <c r="B3515" s="87" t="s">
        <v>1026</v>
      </c>
      <c r="C3515" s="88">
        <v>181.36174571428566</v>
      </c>
      <c r="D3515" s="89">
        <v>3186055.4621133483</v>
      </c>
      <c r="E3515" s="88">
        <v>21</v>
      </c>
      <c r="F3515" s="89">
        <v>180649344.70182684</v>
      </c>
    </row>
    <row r="3516" spans="1:6" ht="15.6">
      <c r="A3516" s="87" t="s">
        <v>1040</v>
      </c>
      <c r="B3516" s="87" t="s">
        <v>2445</v>
      </c>
      <c r="C3516" s="88">
        <v>181.36393650793647</v>
      </c>
      <c r="D3516" s="89">
        <v>294106088.04236758</v>
      </c>
      <c r="E3516" s="88">
        <v>9.33</v>
      </c>
      <c r="F3516" s="89">
        <v>7408826463.8752823</v>
      </c>
    </row>
    <row r="3517" spans="1:6" ht="15.6">
      <c r="A3517" s="87" t="s">
        <v>1025</v>
      </c>
      <c r="B3517" s="87" t="s">
        <v>1026</v>
      </c>
      <c r="C3517" s="88">
        <v>181.36404285714281</v>
      </c>
      <c r="D3517" s="89">
        <v>16452730.236348817</v>
      </c>
      <c r="E3517" s="88">
        <v>21</v>
      </c>
      <c r="F3517" s="89">
        <v>932869804.40097797</v>
      </c>
    </row>
    <row r="3518" spans="1:6" ht="15.6">
      <c r="A3518" s="87" t="s">
        <v>1029</v>
      </c>
      <c r="B3518" s="87" t="s">
        <v>1043</v>
      </c>
      <c r="C3518" s="85">
        <v>181.36955911823648</v>
      </c>
      <c r="D3518" s="89">
        <v>237989979.36928964</v>
      </c>
      <c r="E3518" s="88">
        <v>5.5666666666666664</v>
      </c>
      <c r="F3518" s="89">
        <v>3576989389.9204235</v>
      </c>
    </row>
    <row r="3519" spans="1:6" ht="15.6">
      <c r="A3519" s="87" t="s">
        <v>1029</v>
      </c>
      <c r="B3519" s="87" t="s">
        <v>1030</v>
      </c>
      <c r="C3519" s="88">
        <v>181.3754221388368</v>
      </c>
      <c r="D3519" s="89">
        <v>54142199.149060041</v>
      </c>
      <c r="E3519" s="88">
        <v>5.33</v>
      </c>
      <c r="F3519" s="89">
        <v>779160387.95412302</v>
      </c>
    </row>
    <row r="3520" spans="1:6" ht="15.6">
      <c r="A3520" s="87" t="s">
        <v>1029</v>
      </c>
      <c r="B3520" s="87" t="s">
        <v>1031</v>
      </c>
      <c r="C3520" s="88">
        <v>181.37590361445774</v>
      </c>
      <c r="D3520" s="89">
        <v>523158532.96804845</v>
      </c>
      <c r="E3520" s="88">
        <v>8.3000000000000007</v>
      </c>
      <c r="F3520" s="89">
        <v>11771066991.781092</v>
      </c>
    </row>
    <row r="3521" spans="1:6" ht="15.6">
      <c r="A3521" s="87" t="s">
        <v>1034</v>
      </c>
      <c r="B3521" s="87" t="s">
        <v>1035</v>
      </c>
      <c r="C3521" s="85">
        <v>181.38183098591551</v>
      </c>
      <c r="D3521" s="89">
        <v>85805898.026464343</v>
      </c>
      <c r="E3521" s="88">
        <v>10.75</v>
      </c>
      <c r="F3521" s="89">
        <v>2490516190.2181277</v>
      </c>
    </row>
    <row r="3522" spans="1:6" ht="15.6">
      <c r="A3522" s="87" t="s">
        <v>1037</v>
      </c>
      <c r="B3522" s="87" t="s">
        <v>1038</v>
      </c>
      <c r="C3522" s="85">
        <v>181.38191795806753</v>
      </c>
      <c r="D3522" s="89">
        <v>18910199.245821457</v>
      </c>
      <c r="E3522" s="88">
        <v>4.166666666666667</v>
      </c>
      <c r="F3522" s="89">
        <v>212739741.51549143</v>
      </c>
    </row>
    <row r="3523" spans="1:6" ht="15.6">
      <c r="A3523" s="87" t="s">
        <v>1032</v>
      </c>
      <c r="B3523" s="87" t="s">
        <v>1033</v>
      </c>
      <c r="C3523" s="85">
        <v>181.38639053254443</v>
      </c>
      <c r="D3523" s="89">
        <v>115870132.98104292</v>
      </c>
      <c r="E3523" s="88">
        <v>1.69</v>
      </c>
      <c r="F3523" s="89">
        <v>528715416.79249889</v>
      </c>
    </row>
    <row r="3524" spans="1:6" ht="15.6">
      <c r="A3524" s="87" t="s">
        <v>1029</v>
      </c>
      <c r="B3524" s="87" t="s">
        <v>1030</v>
      </c>
      <c r="C3524" s="88">
        <v>181.38855534709197</v>
      </c>
      <c r="D3524" s="89">
        <v>18514546.919042654</v>
      </c>
      <c r="E3524" s="88">
        <v>5.33</v>
      </c>
      <c r="F3524" s="89">
        <v>266442844.71194285</v>
      </c>
    </row>
    <row r="3525" spans="1:6" ht="15.6">
      <c r="A3525" s="87" t="s">
        <v>1040</v>
      </c>
      <c r="B3525" s="87" t="s">
        <v>2445</v>
      </c>
      <c r="C3525" s="88">
        <v>181.39584126984124</v>
      </c>
      <c r="D3525" s="89">
        <v>278740414.29627889</v>
      </c>
      <c r="E3525" s="88">
        <v>9.33</v>
      </c>
      <c r="F3525" s="89">
        <v>7021749776.5375624</v>
      </c>
    </row>
    <row r="3526" spans="1:6" ht="15.6">
      <c r="A3526" s="87" t="s">
        <v>1029</v>
      </c>
      <c r="B3526" s="87" t="s">
        <v>1031</v>
      </c>
      <c r="C3526" s="88">
        <v>181.39999999999992</v>
      </c>
      <c r="D3526" s="89">
        <v>272189554.35842574</v>
      </c>
      <c r="E3526" s="88">
        <v>8.3000000000000007</v>
      </c>
      <c r="F3526" s="89">
        <v>6124264973.06458</v>
      </c>
    </row>
    <row r="3527" spans="1:6" ht="15.6">
      <c r="A3527" s="87" t="s">
        <v>1029</v>
      </c>
      <c r="B3527" s="87" t="s">
        <v>1043</v>
      </c>
      <c r="C3527" s="85">
        <v>181.40040080160321</v>
      </c>
      <c r="D3527" s="89">
        <v>256760081.0497627</v>
      </c>
      <c r="E3527" s="88">
        <v>5.5666666666666673</v>
      </c>
      <c r="F3527" s="89">
        <v>3859104018.1779337</v>
      </c>
    </row>
    <row r="3528" spans="1:6" ht="15.6">
      <c r="A3528" s="87" t="s">
        <v>1041</v>
      </c>
      <c r="B3528" s="87" t="s">
        <v>1042</v>
      </c>
      <c r="C3528" s="85">
        <v>181.405</v>
      </c>
      <c r="D3528" s="89">
        <v>1250975.4194303548</v>
      </c>
      <c r="E3528" s="88">
        <v>10</v>
      </c>
      <c r="F3528" s="89">
        <v>33776336.324619584</v>
      </c>
    </row>
    <row r="3529" spans="1:6" ht="15.6">
      <c r="A3529" s="87" t="s">
        <v>1037</v>
      </c>
      <c r="B3529" s="87" t="s">
        <v>1038</v>
      </c>
      <c r="C3529" s="85">
        <v>181.41392160437564</v>
      </c>
      <c r="D3529" s="89">
        <v>6499847.8084415551</v>
      </c>
      <c r="E3529" s="88">
        <v>4.1666666666666679</v>
      </c>
      <c r="F3529" s="89">
        <v>73123287.844967514</v>
      </c>
    </row>
    <row r="3530" spans="1:6" ht="15.6">
      <c r="A3530" s="87" t="s">
        <v>1032</v>
      </c>
      <c r="B3530" s="87" t="s">
        <v>1033</v>
      </c>
      <c r="C3530" s="85">
        <v>181.41597633136098</v>
      </c>
      <c r="D3530" s="89">
        <v>45872706.450688787</v>
      </c>
      <c r="E3530" s="88">
        <v>1.69</v>
      </c>
      <c r="F3530" s="89">
        <v>209317159.53449294</v>
      </c>
    </row>
    <row r="3531" spans="1:6" ht="15.6">
      <c r="A3531" s="87" t="s">
        <v>1029</v>
      </c>
      <c r="B3531" s="87" t="s">
        <v>1031</v>
      </c>
      <c r="C3531" s="88">
        <v>181.4240963855421</v>
      </c>
      <c r="D3531" s="89">
        <v>313293422.52702278</v>
      </c>
      <c r="E3531" s="88">
        <v>8.3000000000000007</v>
      </c>
      <c r="F3531" s="89">
        <v>7049102006.8580132</v>
      </c>
    </row>
    <row r="3532" spans="1:6" ht="15.6">
      <c r="A3532" s="87" t="s">
        <v>1029</v>
      </c>
      <c r="B3532" s="87" t="s">
        <v>1043</v>
      </c>
      <c r="C3532" s="85">
        <v>181.4301002004008</v>
      </c>
      <c r="D3532" s="89">
        <v>75177260.06583944</v>
      </c>
      <c r="E3532" s="88">
        <v>5.5666666666666664</v>
      </c>
      <c r="F3532" s="89">
        <v>1129914218.7895668</v>
      </c>
    </row>
    <row r="3533" spans="1:6" ht="15.6">
      <c r="A3533" s="87" t="s">
        <v>1029</v>
      </c>
      <c r="B3533" s="87" t="s">
        <v>1030</v>
      </c>
      <c r="C3533" s="88">
        <v>181.4317073170732</v>
      </c>
      <c r="D3533" s="89">
        <v>23319081.895862624</v>
      </c>
      <c r="E3533" s="88">
        <v>5.33</v>
      </c>
      <c r="F3533" s="89">
        <v>335584907.56335902</v>
      </c>
    </row>
    <row r="3534" spans="1:6" ht="15.6">
      <c r="A3534" s="87" t="s">
        <v>1025</v>
      </c>
      <c r="B3534" s="87" t="s">
        <v>1026</v>
      </c>
      <c r="C3534" s="88">
        <v>181.43247857142853</v>
      </c>
      <c r="D3534" s="89">
        <v>6208280.3560076291</v>
      </c>
      <c r="E3534" s="88">
        <v>21</v>
      </c>
      <c r="F3534" s="89">
        <v>352009496.18563259</v>
      </c>
    </row>
    <row r="3535" spans="1:6" ht="15.6">
      <c r="A3535" s="87" t="s">
        <v>1040</v>
      </c>
      <c r="B3535" s="87" t="s">
        <v>2445</v>
      </c>
      <c r="C3535" s="88">
        <v>181.4426349206349</v>
      </c>
      <c r="D3535" s="89">
        <v>139838210.07091105</v>
      </c>
      <c r="E3535" s="88">
        <v>9.33</v>
      </c>
      <c r="F3535" s="89">
        <v>3522664349.8963203</v>
      </c>
    </row>
    <row r="3536" spans="1:6" ht="15.6">
      <c r="A3536" s="87" t="s">
        <v>1032</v>
      </c>
      <c r="B3536" s="87" t="s">
        <v>1033</v>
      </c>
      <c r="C3536" s="85">
        <v>181.44556213017754</v>
      </c>
      <c r="D3536" s="89">
        <v>49991201.548527472</v>
      </c>
      <c r="E3536" s="88">
        <v>1.69</v>
      </c>
      <c r="F3536" s="89">
        <v>228109852.66593087</v>
      </c>
    </row>
    <row r="3537" spans="1:6" ht="15.6">
      <c r="A3537" s="87" t="s">
        <v>1037</v>
      </c>
      <c r="B3537" s="87" t="s">
        <v>1038</v>
      </c>
      <c r="C3537" s="85">
        <v>181.44910118505021</v>
      </c>
      <c r="D3537" s="89">
        <v>32125376.084914055</v>
      </c>
      <c r="E3537" s="88">
        <v>4.166666666666667</v>
      </c>
      <c r="F3537" s="89">
        <v>361410480.95528316</v>
      </c>
    </row>
    <row r="3538" spans="1:6" ht="15.6">
      <c r="A3538" s="87" t="s">
        <v>1029</v>
      </c>
      <c r="B3538" s="87" t="s">
        <v>1031</v>
      </c>
      <c r="C3538" s="88">
        <v>181.45783132530113</v>
      </c>
      <c r="D3538" s="89">
        <v>171071916.56872514</v>
      </c>
      <c r="E3538" s="88">
        <v>8.3000000000000007</v>
      </c>
      <c r="F3538" s="89">
        <v>3849118122.7963161</v>
      </c>
    </row>
    <row r="3539" spans="1:6" ht="15.6">
      <c r="A3539" s="87" t="s">
        <v>1037</v>
      </c>
      <c r="B3539" s="87" t="s">
        <v>1038</v>
      </c>
      <c r="C3539" s="85">
        <v>181.46253783044676</v>
      </c>
      <c r="D3539" s="89">
        <v>90896792.601337984</v>
      </c>
      <c r="E3539" s="88">
        <v>4.1666666666666679</v>
      </c>
      <c r="F3539" s="89">
        <v>1022588916.7650526</v>
      </c>
    </row>
    <row r="3540" spans="1:6" ht="15.6">
      <c r="A3540" s="87" t="s">
        <v>1029</v>
      </c>
      <c r="B3540" s="87" t="s">
        <v>1043</v>
      </c>
      <c r="C3540" s="85">
        <v>181.46322645290581</v>
      </c>
      <c r="D3540" s="89">
        <v>278103044.49648708</v>
      </c>
      <c r="E3540" s="88">
        <v>5.5666666666666655</v>
      </c>
      <c r="F3540" s="89">
        <v>4179888758.7822008</v>
      </c>
    </row>
    <row r="3541" spans="1:6" ht="15.6">
      <c r="A3541" s="87" t="s">
        <v>1029</v>
      </c>
      <c r="B3541" s="87" t="s">
        <v>1030</v>
      </c>
      <c r="C3541" s="88">
        <v>181.47485928705444</v>
      </c>
      <c r="D3541" s="89">
        <v>14083196.344976703</v>
      </c>
      <c r="E3541" s="88">
        <v>5.33</v>
      </c>
      <c r="F3541" s="89">
        <v>202671278.60055974</v>
      </c>
    </row>
    <row r="3542" spans="1:6" ht="15.6">
      <c r="A3542" s="87" t="s">
        <v>1029</v>
      </c>
      <c r="B3542" s="87" t="s">
        <v>1031</v>
      </c>
      <c r="C3542" s="88">
        <v>181.47831325301198</v>
      </c>
      <c r="D3542" s="89">
        <v>67357355.320497334</v>
      </c>
      <c r="E3542" s="88">
        <v>8.3000000000000007</v>
      </c>
      <c r="F3542" s="89">
        <v>1515540494.7111902</v>
      </c>
    </row>
    <row r="3543" spans="1:6" ht="15.6">
      <c r="A3543" s="87" t="s">
        <v>1041</v>
      </c>
      <c r="B3543" s="87" t="s">
        <v>1042</v>
      </c>
      <c r="C3543" s="85">
        <v>181.48</v>
      </c>
      <c r="D3543" s="89">
        <v>3178407.3985357066</v>
      </c>
      <c r="E3543" s="88">
        <v>10</v>
      </c>
      <c r="F3543" s="89">
        <v>85816999.760464087</v>
      </c>
    </row>
    <row r="3544" spans="1:6" ht="15.6">
      <c r="A3544" s="87" t="s">
        <v>1029</v>
      </c>
      <c r="B3544" s="87" t="s">
        <v>1031</v>
      </c>
      <c r="C3544" s="88">
        <v>181.49036144578307</v>
      </c>
      <c r="D3544" s="89">
        <v>100528203.97448939</v>
      </c>
      <c r="E3544" s="88">
        <v>8.3000000000000007</v>
      </c>
      <c r="F3544" s="89">
        <v>2261884589.4260116</v>
      </c>
    </row>
    <row r="3545" spans="1:6" ht="15.6">
      <c r="A3545" s="87" t="s">
        <v>1029</v>
      </c>
      <c r="B3545" s="87" t="s">
        <v>1043</v>
      </c>
      <c r="C3545" s="85">
        <v>181.49178356713426</v>
      </c>
      <c r="D3545" s="89">
        <v>92290686.218243018</v>
      </c>
      <c r="E3545" s="88">
        <v>5.5666666666666664</v>
      </c>
      <c r="F3545" s="89">
        <v>1387129013.8601925</v>
      </c>
    </row>
    <row r="3546" spans="1:6" ht="15.6">
      <c r="A3546" s="87" t="s">
        <v>1040</v>
      </c>
      <c r="B3546" s="87" t="s">
        <v>2445</v>
      </c>
      <c r="C3546" s="88">
        <v>181.49368253968251</v>
      </c>
      <c r="D3546" s="89">
        <v>172551420.32325631</v>
      </c>
      <c r="E3546" s="88">
        <v>9.33</v>
      </c>
      <c r="F3546" s="89">
        <v>4346742829.3631496</v>
      </c>
    </row>
    <row r="3547" spans="1:6" ht="15.6">
      <c r="A3547" s="87" t="s">
        <v>1025</v>
      </c>
      <c r="B3547" s="87" t="s">
        <v>1026</v>
      </c>
      <c r="C3547" s="88">
        <v>181.49804285714282</v>
      </c>
      <c r="D3547" s="89">
        <v>5580357.1428571427</v>
      </c>
      <c r="E3547" s="88">
        <v>21</v>
      </c>
      <c r="F3547" s="89">
        <v>316406250</v>
      </c>
    </row>
    <row r="3548" spans="1:6" ht="15.6">
      <c r="A3548" s="87" t="s">
        <v>1032</v>
      </c>
      <c r="B3548" s="87" t="s">
        <v>1033</v>
      </c>
      <c r="C3548" s="85">
        <v>181.50473372781067</v>
      </c>
      <c r="D3548" s="89">
        <v>82469596.462133765</v>
      </c>
      <c r="E3548" s="88">
        <v>1.6899999999999997</v>
      </c>
      <c r="F3548" s="89">
        <v>376308768.65671635</v>
      </c>
    </row>
    <row r="3549" spans="1:6" ht="15.6">
      <c r="A3549" s="87" t="s">
        <v>1029</v>
      </c>
      <c r="B3549" s="87" t="s">
        <v>1031</v>
      </c>
      <c r="C3549" s="88">
        <v>181.50843373493967</v>
      </c>
      <c r="D3549" s="89">
        <v>249223773.06125781</v>
      </c>
      <c r="E3549" s="88">
        <v>8.3000000000000007</v>
      </c>
      <c r="F3549" s="89">
        <v>5607534893.8783016</v>
      </c>
    </row>
    <row r="3550" spans="1:6" ht="15.6">
      <c r="A3550" s="87" t="s">
        <v>1029</v>
      </c>
      <c r="B3550" s="87" t="s">
        <v>1043</v>
      </c>
      <c r="C3550" s="85">
        <v>181.51348697394789</v>
      </c>
      <c r="D3550" s="89">
        <v>171953482.05801168</v>
      </c>
      <c r="E3550" s="88">
        <v>5.5666666666666673</v>
      </c>
      <c r="F3550" s="89">
        <v>2584460835.3319159</v>
      </c>
    </row>
    <row r="3551" spans="1:6" ht="15.6">
      <c r="A3551" s="87" t="s">
        <v>1029</v>
      </c>
      <c r="B3551" s="87" t="s">
        <v>1030</v>
      </c>
      <c r="C3551" s="88">
        <v>181.51613508442779</v>
      </c>
      <c r="D3551" s="89">
        <v>17897395.355074566</v>
      </c>
      <c r="E3551" s="88">
        <v>5.33</v>
      </c>
      <c r="F3551" s="89">
        <v>257561416.55487809</v>
      </c>
    </row>
    <row r="3552" spans="1:6" ht="15.6">
      <c r="A3552" s="87" t="s">
        <v>1025</v>
      </c>
      <c r="B3552" s="87" t="s">
        <v>1026</v>
      </c>
      <c r="C3552" s="85">
        <v>181.51718571428569</v>
      </c>
      <c r="D3552" s="89">
        <v>93944997.676097423</v>
      </c>
      <c r="E3552" s="88">
        <v>14.200000000000001</v>
      </c>
      <c r="F3552" s="89">
        <v>3601851210.9015756</v>
      </c>
    </row>
    <row r="3553" spans="1:6" ht="15.6">
      <c r="A3553" s="87" t="s">
        <v>1025</v>
      </c>
      <c r="B3553" s="87" t="s">
        <v>1045</v>
      </c>
      <c r="C3553" s="88">
        <v>181.53014084507038</v>
      </c>
      <c r="D3553" s="89">
        <v>140686886.40572953</v>
      </c>
      <c r="E3553" s="88">
        <v>12.5</v>
      </c>
      <c r="F3553" s="89">
        <v>4748182416.1933718</v>
      </c>
    </row>
    <row r="3554" spans="1:6" ht="15.6">
      <c r="A3554" s="87" t="s">
        <v>1029</v>
      </c>
      <c r="B3554" s="87" t="s">
        <v>1031</v>
      </c>
      <c r="C3554" s="88">
        <v>181.53253012048185</v>
      </c>
      <c r="D3554" s="89">
        <v>212079966.30964714</v>
      </c>
      <c r="E3554" s="88">
        <v>8.3000000000000007</v>
      </c>
      <c r="F3554" s="89">
        <v>4771799241.967062</v>
      </c>
    </row>
    <row r="3555" spans="1:6" ht="15.6">
      <c r="A3555" s="87" t="s">
        <v>1037</v>
      </c>
      <c r="B3555" s="87" t="s">
        <v>1038</v>
      </c>
      <c r="C3555" s="85">
        <v>181.54047037374667</v>
      </c>
      <c r="D3555" s="89">
        <v>16889190.429799568</v>
      </c>
      <c r="E3555" s="88">
        <v>4.166666666666667</v>
      </c>
      <c r="F3555" s="89">
        <v>190003392.33524516</v>
      </c>
    </row>
    <row r="3556" spans="1:6" ht="15.6">
      <c r="A3556" s="87" t="s">
        <v>1032</v>
      </c>
      <c r="B3556" s="87" t="s">
        <v>1033</v>
      </c>
      <c r="C3556" s="85">
        <v>181.54615384615386</v>
      </c>
      <c r="D3556" s="89">
        <v>103056485.7611632</v>
      </c>
      <c r="E3556" s="88">
        <v>1.69</v>
      </c>
      <c r="F3556" s="89">
        <v>470246744.52818775</v>
      </c>
    </row>
    <row r="3557" spans="1:6" ht="15.6">
      <c r="A3557" s="87" t="s">
        <v>1040</v>
      </c>
      <c r="B3557" s="87" t="s">
        <v>2445</v>
      </c>
      <c r="C3557" s="88">
        <v>181.5489841269841</v>
      </c>
      <c r="D3557" s="89">
        <v>204617354.37580845</v>
      </c>
      <c r="E3557" s="88">
        <v>2.2000000000000002</v>
      </c>
      <c r="F3557" s="89">
        <v>1215427084.9923024</v>
      </c>
    </row>
    <row r="3558" spans="1:6" ht="15.6">
      <c r="A3558" s="87" t="s">
        <v>1029</v>
      </c>
      <c r="B3558" s="87" t="s">
        <v>1030</v>
      </c>
      <c r="C3558" s="88">
        <v>181.55928705440903</v>
      </c>
      <c r="D3558" s="89">
        <v>563364.79575288808</v>
      </c>
      <c r="E3558" s="88">
        <v>5.33</v>
      </c>
      <c r="F3558" s="89">
        <v>8107382.7756798137</v>
      </c>
    </row>
    <row r="3559" spans="1:6" ht="15.6">
      <c r="A3559" s="87" t="s">
        <v>1029</v>
      </c>
      <c r="B3559" s="87" t="s">
        <v>1031</v>
      </c>
      <c r="C3559" s="88">
        <v>181.56265060240958</v>
      </c>
      <c r="D3559" s="89">
        <v>377630.4646531078</v>
      </c>
      <c r="E3559" s="88">
        <v>8.3000000000000007</v>
      </c>
      <c r="F3559" s="89">
        <v>8496685.4546949267</v>
      </c>
    </row>
    <row r="3560" spans="1:6" ht="15.6">
      <c r="A3560" s="87" t="s">
        <v>1032</v>
      </c>
      <c r="B3560" s="87" t="s">
        <v>1033</v>
      </c>
      <c r="C3560" s="85">
        <v>181.56390532544378</v>
      </c>
      <c r="D3560" s="89">
        <v>155087962.25060263</v>
      </c>
      <c r="E3560" s="88">
        <v>1.6900000000000002</v>
      </c>
      <c r="F3560" s="89">
        <v>707666371.74949992</v>
      </c>
    </row>
    <row r="3561" spans="1:6" ht="15.6">
      <c r="A3561" s="87" t="s">
        <v>1029</v>
      </c>
      <c r="B3561" s="87" t="s">
        <v>1043</v>
      </c>
      <c r="C3561" s="85">
        <v>181.57517034068135</v>
      </c>
      <c r="D3561" s="89">
        <v>61079545.454545438</v>
      </c>
      <c r="E3561" s="88">
        <v>5.5666666666666664</v>
      </c>
      <c r="F3561" s="89">
        <v>918025568.18181789</v>
      </c>
    </row>
    <row r="3562" spans="1:6" ht="15.6">
      <c r="A3562" s="87" t="s">
        <v>1037</v>
      </c>
      <c r="B3562" s="87" t="s">
        <v>1038</v>
      </c>
      <c r="C3562" s="85">
        <v>181.57662716499553</v>
      </c>
      <c r="D3562" s="89">
        <v>8558644.3441471197</v>
      </c>
      <c r="E3562" s="88">
        <v>4.1666666666666661</v>
      </c>
      <c r="F3562" s="89">
        <v>96284748.871655107</v>
      </c>
    </row>
    <row r="3563" spans="1:6" ht="15.6">
      <c r="A3563" s="87" t="s">
        <v>1032</v>
      </c>
      <c r="B3563" s="87" t="s">
        <v>1033</v>
      </c>
      <c r="C3563" s="85">
        <v>181.58757396449704</v>
      </c>
      <c r="D3563" s="89">
        <v>14300194.597790122</v>
      </c>
      <c r="E3563" s="88">
        <v>1.69</v>
      </c>
      <c r="F3563" s="89">
        <v>65251787.94971633</v>
      </c>
    </row>
    <row r="3564" spans="1:6" ht="15.6">
      <c r="A3564" s="87" t="s">
        <v>1029</v>
      </c>
      <c r="B3564" s="87" t="s">
        <v>1031</v>
      </c>
      <c r="C3564" s="88">
        <v>181.5927710843373</v>
      </c>
      <c r="D3564" s="89">
        <v>59620250.181357391</v>
      </c>
      <c r="E3564" s="88">
        <v>8.3000000000000007</v>
      </c>
      <c r="F3564" s="89">
        <v>1341455629.0805414</v>
      </c>
    </row>
    <row r="3565" spans="1:6" ht="15.6">
      <c r="A3565" s="87" t="s">
        <v>1029</v>
      </c>
      <c r="B3565" s="87" t="s">
        <v>1043</v>
      </c>
      <c r="C3565" s="85">
        <v>181.59801603206412</v>
      </c>
      <c r="D3565" s="89">
        <v>6007086.0852110842</v>
      </c>
      <c r="E3565" s="88">
        <v>5.5666666666666664</v>
      </c>
      <c r="F3565" s="89">
        <v>90286503.860722601</v>
      </c>
    </row>
    <row r="3566" spans="1:6" ht="15.6">
      <c r="A3566" s="87" t="s">
        <v>1029</v>
      </c>
      <c r="B3566" s="87" t="s">
        <v>1030</v>
      </c>
      <c r="C3566" s="88">
        <v>181.60056285178237</v>
      </c>
      <c r="D3566" s="89">
        <v>20537994.669757694</v>
      </c>
      <c r="E3566" s="88">
        <v>5.33</v>
      </c>
      <c r="F3566" s="89">
        <v>295562281.29248297</v>
      </c>
    </row>
    <row r="3567" spans="1:6" ht="15.6">
      <c r="A3567" s="87" t="s">
        <v>1029</v>
      </c>
      <c r="B3567" s="87" t="s">
        <v>1043</v>
      </c>
      <c r="C3567" s="85">
        <v>181.60258517034069</v>
      </c>
      <c r="D3567" s="89">
        <v>191578.60772767608</v>
      </c>
      <c r="E3567" s="88">
        <v>5.5666666666666664</v>
      </c>
      <c r="F3567" s="89">
        <v>2879426.4741469715</v>
      </c>
    </row>
    <row r="3568" spans="1:6" ht="15.6">
      <c r="A3568" s="87" t="s">
        <v>1029</v>
      </c>
      <c r="B3568" s="87" t="s">
        <v>1043</v>
      </c>
      <c r="C3568" s="85">
        <v>181.60624048096193</v>
      </c>
      <c r="D3568" s="89">
        <v>830349.32009249565</v>
      </c>
      <c r="E3568" s="88">
        <v>5.5666666666666664</v>
      </c>
      <c r="F3568" s="89">
        <v>12480150.280990209</v>
      </c>
    </row>
    <row r="3569" spans="1:6" ht="15.6">
      <c r="A3569" s="87" t="s">
        <v>1037</v>
      </c>
      <c r="B3569" s="87" t="s">
        <v>1038</v>
      </c>
      <c r="C3569" s="85">
        <v>181.60838650866006</v>
      </c>
      <c r="D3569" s="89">
        <v>50034736.31403318</v>
      </c>
      <c r="E3569" s="88">
        <v>4.166666666666667</v>
      </c>
      <c r="F3569" s="89">
        <v>562890783.53287339</v>
      </c>
    </row>
    <row r="3570" spans="1:6" ht="15.6">
      <c r="A3570" s="87" t="s">
        <v>1029</v>
      </c>
      <c r="B3570" s="87" t="s">
        <v>1043</v>
      </c>
      <c r="C3570" s="85">
        <v>181.60943887775551</v>
      </c>
      <c r="D3570" s="89">
        <v>2161252.1612521606</v>
      </c>
      <c r="E3570" s="88">
        <v>5.5666666666666664</v>
      </c>
      <c r="F3570" s="89">
        <v>32483619.983619973</v>
      </c>
    </row>
    <row r="3571" spans="1:6" ht="15.6">
      <c r="A3571" s="87" t="s">
        <v>1029</v>
      </c>
      <c r="B3571" s="87" t="s">
        <v>1043</v>
      </c>
      <c r="C3571" s="85">
        <v>181.61058116232465</v>
      </c>
      <c r="D3571" s="89">
        <v>6071509.1034945659</v>
      </c>
      <c r="E3571" s="88">
        <v>5.5666666666666664</v>
      </c>
      <c r="F3571" s="89">
        <v>91254781.825523332</v>
      </c>
    </row>
    <row r="3572" spans="1:6" ht="15.6">
      <c r="A3572" s="87" t="s">
        <v>1029</v>
      </c>
      <c r="B3572" s="87" t="s">
        <v>1043</v>
      </c>
      <c r="C3572" s="85">
        <v>181.61286573146293</v>
      </c>
      <c r="D3572" s="89">
        <v>9670609.9181346707</v>
      </c>
      <c r="E3572" s="88">
        <v>5.5666666666666664</v>
      </c>
      <c r="F3572" s="89">
        <v>145349267.0695641</v>
      </c>
    </row>
    <row r="3573" spans="1:6" ht="15.6">
      <c r="A3573" s="87" t="s">
        <v>1029</v>
      </c>
      <c r="B3573" s="87" t="s">
        <v>1043</v>
      </c>
      <c r="C3573" s="85">
        <v>181.61400801603207</v>
      </c>
      <c r="D3573" s="89">
        <v>14330267.410332125</v>
      </c>
      <c r="E3573" s="88">
        <v>5.5666666666666673</v>
      </c>
      <c r="F3573" s="89">
        <v>215383919.17729184</v>
      </c>
    </row>
    <row r="3574" spans="1:6" ht="15.6">
      <c r="A3574" s="87" t="s">
        <v>1029</v>
      </c>
      <c r="B3574" s="87" t="s">
        <v>1031</v>
      </c>
      <c r="C3574" s="88">
        <v>181.61686746987948</v>
      </c>
      <c r="D3574" s="89">
        <v>18728842.451798338</v>
      </c>
      <c r="E3574" s="88">
        <v>8.3000000000000007</v>
      </c>
      <c r="F3574" s="89">
        <v>421398955.16546267</v>
      </c>
    </row>
    <row r="3575" spans="1:6" ht="15.6">
      <c r="A3575" s="87" t="s">
        <v>1029</v>
      </c>
      <c r="B3575" s="87" t="s">
        <v>1043</v>
      </c>
      <c r="C3575" s="85">
        <v>181.61971943887778</v>
      </c>
      <c r="D3575" s="89">
        <v>16637706.813139286</v>
      </c>
      <c r="E3575" s="88">
        <v>5.5666666666666673</v>
      </c>
      <c r="F3575" s="89">
        <v>250064733.40148351</v>
      </c>
    </row>
    <row r="3576" spans="1:6" ht="15.6">
      <c r="A3576" s="87" t="s">
        <v>1025</v>
      </c>
      <c r="B3576" s="87" t="s">
        <v>1026</v>
      </c>
      <c r="C3576" s="85">
        <v>181.62070071428568</v>
      </c>
      <c r="D3576" s="89">
        <v>13536707.614166666</v>
      </c>
      <c r="E3576" s="88">
        <v>14.199999999999998</v>
      </c>
      <c r="F3576" s="89">
        <v>518997369.92714995</v>
      </c>
    </row>
    <row r="3577" spans="1:6" ht="15.6">
      <c r="A3577" s="87" t="s">
        <v>1029</v>
      </c>
      <c r="B3577" s="87" t="s">
        <v>1043</v>
      </c>
      <c r="C3577" s="85">
        <v>181.6231462925852</v>
      </c>
      <c r="D3577" s="89">
        <v>46296657.283877447</v>
      </c>
      <c r="E3577" s="88">
        <v>5.5666666666666664</v>
      </c>
      <c r="F3577" s="89">
        <v>695838758.97667801</v>
      </c>
    </row>
    <row r="3578" spans="1:6" ht="15.6">
      <c r="A3578" s="87" t="s">
        <v>1029</v>
      </c>
      <c r="B3578" s="87" t="s">
        <v>1043</v>
      </c>
      <c r="C3578" s="85">
        <v>181.62657314629263</v>
      </c>
      <c r="D3578" s="89">
        <v>40244682.777386263</v>
      </c>
      <c r="E3578" s="88">
        <v>5.5666666666666673</v>
      </c>
      <c r="F3578" s="89">
        <v>604877582.14411557</v>
      </c>
    </row>
    <row r="3579" spans="1:6" ht="15.6">
      <c r="A3579" s="87" t="s">
        <v>2270</v>
      </c>
      <c r="B3579" s="87" t="s">
        <v>2269</v>
      </c>
      <c r="C3579" s="88">
        <v>181.62999999999997</v>
      </c>
      <c r="D3579" s="89">
        <v>294689387.04607493</v>
      </c>
      <c r="E3579" s="88">
        <v>3.6448598130841341</v>
      </c>
      <c r="F3579" s="89">
        <v>2900074061.3039141</v>
      </c>
    </row>
    <row r="3580" spans="1:6" ht="15.6">
      <c r="A3580" s="87" t="s">
        <v>1041</v>
      </c>
      <c r="B3580" s="87" t="s">
        <v>1042</v>
      </c>
      <c r="C3580" s="85">
        <v>181.63</v>
      </c>
      <c r="D3580" s="89">
        <v>5052277.7795505058</v>
      </c>
      <c r="E3580" s="88">
        <v>10</v>
      </c>
      <c r="F3580" s="89">
        <v>136411500.04786366</v>
      </c>
    </row>
    <row r="3581" spans="1:6" ht="15.6">
      <c r="A3581" s="87" t="s">
        <v>1029</v>
      </c>
      <c r="B3581" s="87" t="s">
        <v>1043</v>
      </c>
      <c r="C3581" s="85">
        <v>181.63000000000005</v>
      </c>
      <c r="D3581" s="89">
        <v>548828.39580348472</v>
      </c>
      <c r="E3581" s="88">
        <v>5.5666666666666655</v>
      </c>
      <c r="F3581" s="89">
        <v>8248890.7889263751</v>
      </c>
    </row>
    <row r="3582" spans="1:6" ht="15.6">
      <c r="A3582" s="87" t="s">
        <v>1029</v>
      </c>
      <c r="B3582" s="87" t="s">
        <v>1043</v>
      </c>
      <c r="C3582" s="85">
        <v>181.63342685370748</v>
      </c>
      <c r="D3582" s="89">
        <v>7682006.2189853331</v>
      </c>
      <c r="E3582" s="88">
        <v>5.5666666666666673</v>
      </c>
      <c r="F3582" s="89">
        <v>115460553.47134957</v>
      </c>
    </row>
    <row r="3583" spans="1:6" ht="15.6">
      <c r="A3583" s="87" t="s">
        <v>1029</v>
      </c>
      <c r="B3583" s="87" t="s">
        <v>1030</v>
      </c>
      <c r="C3583" s="88">
        <v>181.63808630393996</v>
      </c>
      <c r="D3583" s="89">
        <v>37624720.28778217</v>
      </c>
      <c r="E3583" s="88">
        <v>5.33</v>
      </c>
      <c r="F3583" s="89">
        <v>541457349.66147327</v>
      </c>
    </row>
    <row r="3584" spans="1:6" ht="15.6">
      <c r="A3584" s="87" t="s">
        <v>1029</v>
      </c>
      <c r="B3584" s="87" t="s">
        <v>1031</v>
      </c>
      <c r="C3584" s="88">
        <v>181.64096385542166</v>
      </c>
      <c r="D3584" s="89">
        <v>701183.70518866053</v>
      </c>
      <c r="E3584" s="88">
        <v>8.3000000000000007</v>
      </c>
      <c r="F3584" s="89">
        <v>15776633.366744865</v>
      </c>
    </row>
    <row r="3585" spans="1:6" ht="15.6">
      <c r="A3585" s="87" t="s">
        <v>1032</v>
      </c>
      <c r="B3585" s="87" t="s">
        <v>1033</v>
      </c>
      <c r="C3585" s="85">
        <v>181.65266272189348</v>
      </c>
      <c r="D3585" s="89">
        <v>30539002.549613871</v>
      </c>
      <c r="E3585" s="88">
        <v>1.69</v>
      </c>
      <c r="F3585" s="89">
        <v>139349468.6338881</v>
      </c>
    </row>
    <row r="3586" spans="1:6" ht="15.6">
      <c r="A3586" s="87" t="s">
        <v>1037</v>
      </c>
      <c r="B3586" s="87" t="s">
        <v>1038</v>
      </c>
      <c r="C3586" s="85">
        <v>181.66213309024621</v>
      </c>
      <c r="D3586" s="89">
        <v>8363618.4358800957</v>
      </c>
      <c r="E3586" s="88">
        <v>4.166666666666667</v>
      </c>
      <c r="F3586" s="89">
        <v>94090707.403651088</v>
      </c>
    </row>
    <row r="3587" spans="1:6" ht="15.6">
      <c r="A3587" s="87" t="s">
        <v>1025</v>
      </c>
      <c r="B3587" s="87" t="s">
        <v>1026</v>
      </c>
      <c r="C3587" s="85">
        <v>181.66314999999997</v>
      </c>
      <c r="D3587" s="89">
        <v>15977588.129012417</v>
      </c>
      <c r="E3587" s="88">
        <v>14.2</v>
      </c>
      <c r="F3587" s="89">
        <v>612580728.86633611</v>
      </c>
    </row>
    <row r="3588" spans="1:6" ht="15.6">
      <c r="A3588" s="87" t="s">
        <v>1029</v>
      </c>
      <c r="B3588" s="87" t="s">
        <v>1030</v>
      </c>
      <c r="C3588" s="85">
        <v>181.66435272045027</v>
      </c>
      <c r="D3588" s="89">
        <v>138070.55240173239</v>
      </c>
      <c r="E3588" s="88">
        <v>5.33</v>
      </c>
      <c r="F3588" s="89">
        <v>1986973.3196133308</v>
      </c>
    </row>
    <row r="3589" spans="1:6" ht="15.6">
      <c r="A3589" s="87" t="s">
        <v>1029</v>
      </c>
      <c r="B3589" s="87" t="s">
        <v>1031</v>
      </c>
      <c r="C3589" s="88">
        <v>181.66506024096384</v>
      </c>
      <c r="D3589" s="89">
        <v>4767786.3311264059</v>
      </c>
      <c r="E3589" s="88">
        <v>8.3000000000000007</v>
      </c>
      <c r="F3589" s="89">
        <v>107275192.45034415</v>
      </c>
    </row>
    <row r="3590" spans="1:6" ht="15.6">
      <c r="A3590" s="87" t="s">
        <v>1029</v>
      </c>
      <c r="B3590" s="87" t="s">
        <v>1031</v>
      </c>
      <c r="C3590" s="88">
        <v>181.67710843373493</v>
      </c>
      <c r="D3590" s="89">
        <v>2250360.1232313793</v>
      </c>
      <c r="E3590" s="88">
        <v>8.3000000000000007</v>
      </c>
      <c r="F3590" s="89">
        <v>50633102.772706047</v>
      </c>
    </row>
    <row r="3591" spans="1:6" ht="15.6">
      <c r="A3591" s="87" t="s">
        <v>1029</v>
      </c>
      <c r="B3591" s="87" t="s">
        <v>1030</v>
      </c>
      <c r="C3591" s="85">
        <v>181.68874296435271</v>
      </c>
      <c r="D3591" s="89">
        <v>17661903.310928844</v>
      </c>
      <c r="E3591" s="88">
        <v>5.33</v>
      </c>
      <c r="F3591" s="89">
        <v>254172450.54757702</v>
      </c>
    </row>
    <row r="3592" spans="1:6" ht="15.6">
      <c r="A3592" s="87" t="s">
        <v>1029</v>
      </c>
      <c r="B3592" s="87" t="s">
        <v>1031</v>
      </c>
      <c r="C3592" s="88">
        <v>181.68915662650602</v>
      </c>
      <c r="D3592" s="89">
        <v>14576532.177531993</v>
      </c>
      <c r="E3592" s="88">
        <v>8.3000000000000007</v>
      </c>
      <c r="F3592" s="89">
        <v>327971973.99446988</v>
      </c>
    </row>
    <row r="3593" spans="1:6" ht="15.6">
      <c r="A3593" s="87" t="s">
        <v>1025</v>
      </c>
      <c r="B3593" s="87" t="s">
        <v>1026</v>
      </c>
      <c r="C3593" s="85">
        <v>181.6948314285714</v>
      </c>
      <c r="D3593" s="89">
        <v>81268302.775655717</v>
      </c>
      <c r="E3593" s="88">
        <v>14.2</v>
      </c>
      <c r="F3593" s="89">
        <v>3115826728.4186401</v>
      </c>
    </row>
    <row r="3594" spans="1:6" ht="15.6">
      <c r="A3594" s="87" t="s">
        <v>1025</v>
      </c>
      <c r="B3594" s="87" t="s">
        <v>1045</v>
      </c>
      <c r="C3594" s="88">
        <v>181.69999999999996</v>
      </c>
      <c r="D3594" s="89">
        <v>243527714.11594939</v>
      </c>
      <c r="E3594" s="88">
        <v>12.5</v>
      </c>
      <c r="F3594" s="89">
        <v>8219060351.4132929</v>
      </c>
    </row>
    <row r="3595" spans="1:6" ht="15.6">
      <c r="A3595" s="87" t="s">
        <v>1029</v>
      </c>
      <c r="B3595" s="87" t="s">
        <v>1031</v>
      </c>
      <c r="C3595" s="85">
        <v>181.7</v>
      </c>
      <c r="D3595" s="89">
        <v>862614.7420084324</v>
      </c>
      <c r="E3595" s="88">
        <v>8.3000000000000007</v>
      </c>
      <c r="F3595" s="89">
        <v>19408831.695189733</v>
      </c>
    </row>
    <row r="3596" spans="1:6" ht="15.6">
      <c r="A3596" s="87" t="s">
        <v>1029</v>
      </c>
      <c r="B3596" s="87" t="s">
        <v>1030</v>
      </c>
      <c r="C3596" s="85">
        <v>181.7</v>
      </c>
      <c r="D3596" s="89">
        <v>2457308.2867379268</v>
      </c>
      <c r="E3596" s="88">
        <v>5.33</v>
      </c>
      <c r="F3596" s="89">
        <v>35363123.554445505</v>
      </c>
    </row>
    <row r="3597" spans="1:6" ht="15.6">
      <c r="A3597" s="87" t="s">
        <v>1032</v>
      </c>
      <c r="B3597" s="87" t="s">
        <v>1033</v>
      </c>
      <c r="C3597" s="85">
        <v>181.7</v>
      </c>
      <c r="D3597" s="89">
        <v>24476711.593276009</v>
      </c>
      <c r="E3597" s="88">
        <v>1.6899999999999997</v>
      </c>
      <c r="F3597" s="89">
        <v>111687235.00011842</v>
      </c>
    </row>
    <row r="3598" spans="1:6" ht="15.6">
      <c r="A3598" s="87" t="s">
        <v>1025</v>
      </c>
      <c r="B3598" s="87" t="s">
        <v>1026</v>
      </c>
      <c r="C3598" s="85">
        <v>181.7</v>
      </c>
      <c r="D3598" s="89">
        <v>5428261.2422147309</v>
      </c>
      <c r="E3598" s="88">
        <v>14.200000000000001</v>
      </c>
      <c r="F3598" s="89">
        <v>208119536.0265128</v>
      </c>
    </row>
    <row r="3599" spans="1:6" ht="15.6">
      <c r="A3599" s="87" t="s">
        <v>1025</v>
      </c>
      <c r="B3599" s="87" t="s">
        <v>1026</v>
      </c>
      <c r="C3599" s="85">
        <v>181.73208065994498</v>
      </c>
      <c r="D3599" s="89">
        <v>34491481.062999912</v>
      </c>
      <c r="E3599" s="88">
        <v>14.2</v>
      </c>
      <c r="F3599" s="89">
        <v>1322403383.9554167</v>
      </c>
    </row>
    <row r="3600" spans="1:6" ht="15.6">
      <c r="A3600" s="87" t="s">
        <v>1037</v>
      </c>
      <c r="B3600" s="87" t="s">
        <v>1038</v>
      </c>
      <c r="C3600" s="85">
        <v>181.74140969163</v>
      </c>
      <c r="D3600" s="89">
        <v>22717707.376798239</v>
      </c>
      <c r="E3600" s="88">
        <v>4.166666666666667</v>
      </c>
      <c r="F3600" s="89">
        <v>255574207.9889802</v>
      </c>
    </row>
    <row r="3601" spans="1:6" ht="15.6">
      <c r="A3601" s="87" t="s">
        <v>1041</v>
      </c>
      <c r="B3601" s="87" t="s">
        <v>1042</v>
      </c>
      <c r="C3601" s="85">
        <v>181.78</v>
      </c>
      <c r="D3601" s="89">
        <v>408918.73278236907</v>
      </c>
      <c r="E3601" s="88">
        <v>10</v>
      </c>
      <c r="F3601" s="89">
        <v>11040805.785123965</v>
      </c>
    </row>
    <row r="3602" spans="1:6" ht="15.6">
      <c r="A3602" s="87" t="s">
        <v>1025</v>
      </c>
      <c r="B3602" s="87" t="s">
        <v>1026</v>
      </c>
      <c r="C3602" s="85">
        <v>181.809074243813</v>
      </c>
      <c r="D3602" s="89">
        <v>207580354.55226046</v>
      </c>
      <c r="E3602" s="88">
        <v>14.200000000000001</v>
      </c>
      <c r="F3602" s="89">
        <v>7958630793.5336666</v>
      </c>
    </row>
    <row r="3603" spans="1:6" ht="15.6">
      <c r="A3603" s="87" t="s">
        <v>1037</v>
      </c>
      <c r="B3603" s="87" t="s">
        <v>1038</v>
      </c>
      <c r="C3603" s="85">
        <v>181.81938325991192</v>
      </c>
      <c r="D3603" s="89">
        <v>13519123.913770085</v>
      </c>
      <c r="E3603" s="88">
        <v>4.166666666666667</v>
      </c>
      <c r="F3603" s="89">
        <v>152090144.02991349</v>
      </c>
    </row>
    <row r="3604" spans="1:6" ht="15.6">
      <c r="A3604" s="87" t="s">
        <v>1041</v>
      </c>
      <c r="B3604" s="87" t="s">
        <v>1042</v>
      </c>
      <c r="C3604" s="85">
        <v>181.82499999999999</v>
      </c>
      <c r="D3604" s="89">
        <v>2370382.3380530518</v>
      </c>
      <c r="E3604" s="88">
        <v>10</v>
      </c>
      <c r="F3604" s="89">
        <v>64000323.127432398</v>
      </c>
    </row>
    <row r="3605" spans="1:6" ht="15.6">
      <c r="A3605" s="87" t="s">
        <v>1029</v>
      </c>
      <c r="B3605" s="87" t="s">
        <v>1043</v>
      </c>
      <c r="C3605" s="85">
        <v>181.84360721442891</v>
      </c>
      <c r="D3605" s="89">
        <v>3588684.9779680884</v>
      </c>
      <c r="E3605" s="88">
        <v>5.5666666666666664</v>
      </c>
      <c r="F3605" s="89">
        <v>53937935.218860373</v>
      </c>
    </row>
    <row r="3606" spans="1:6" ht="15.6">
      <c r="A3606" s="87" t="s">
        <v>1025</v>
      </c>
      <c r="B3606" s="87" t="s">
        <v>1026</v>
      </c>
      <c r="C3606" s="85">
        <v>181.87598533455545</v>
      </c>
      <c r="D3606" s="89">
        <v>251235841.06581423</v>
      </c>
      <c r="E3606" s="88">
        <v>14.200000000000001</v>
      </c>
      <c r="F3606" s="89">
        <v>9632382146.4633179</v>
      </c>
    </row>
    <row r="3607" spans="1:6" ht="15.6">
      <c r="A3607" s="87" t="s">
        <v>1037</v>
      </c>
      <c r="B3607" s="87" t="s">
        <v>1038</v>
      </c>
      <c r="C3607" s="85">
        <v>181.87665198237886</v>
      </c>
      <c r="D3607" s="89">
        <v>34925053.750354968</v>
      </c>
      <c r="E3607" s="88">
        <v>4.166666666666667</v>
      </c>
      <c r="F3607" s="89">
        <v>392906854.69149345</v>
      </c>
    </row>
    <row r="3608" spans="1:6" ht="15.6">
      <c r="A3608" s="87" t="s">
        <v>1041</v>
      </c>
      <c r="B3608" s="87" t="s">
        <v>1042</v>
      </c>
      <c r="C3608" s="85">
        <v>181.89999999999998</v>
      </c>
      <c r="D3608" s="89">
        <v>1820272.0827744775</v>
      </c>
      <c r="E3608" s="88">
        <v>10</v>
      </c>
      <c r="F3608" s="89">
        <v>49147346.234910898</v>
      </c>
    </row>
    <row r="3609" spans="1:6" ht="15.6">
      <c r="A3609" s="87" t="s">
        <v>1037</v>
      </c>
      <c r="B3609" s="87" t="s">
        <v>1038</v>
      </c>
      <c r="C3609" s="85">
        <v>181.91674008810571</v>
      </c>
      <c r="D3609" s="89">
        <v>49429345.871691622</v>
      </c>
      <c r="E3609" s="88">
        <v>4.166666666666667</v>
      </c>
      <c r="F3609" s="89">
        <v>556080141.05653083</v>
      </c>
    </row>
    <row r="3610" spans="1:6" ht="15.6">
      <c r="A3610" s="87" t="s">
        <v>1025</v>
      </c>
      <c r="B3610" s="87" t="s">
        <v>1026</v>
      </c>
      <c r="C3610" s="85">
        <v>181.94106324472961</v>
      </c>
      <c r="D3610" s="89">
        <v>453899793.38842964</v>
      </c>
      <c r="E3610" s="88">
        <v>14.200000000000001</v>
      </c>
      <c r="F3610" s="89">
        <v>17402518078.512394</v>
      </c>
    </row>
    <row r="3611" spans="1:6" ht="15.6">
      <c r="A3611" s="87" t="s">
        <v>1037</v>
      </c>
      <c r="B3611" s="87" t="s">
        <v>1038</v>
      </c>
      <c r="C3611" s="85">
        <v>181.963436123348</v>
      </c>
      <c r="D3611" s="89">
        <v>39296640.859140813</v>
      </c>
      <c r="E3611" s="88">
        <v>4.166666666666667</v>
      </c>
      <c r="F3611" s="89">
        <v>442087209.66533422</v>
      </c>
    </row>
    <row r="3612" spans="1:6" ht="15.6">
      <c r="A3612" s="87" t="s">
        <v>1025</v>
      </c>
      <c r="B3612" s="87" t="s">
        <v>1026</v>
      </c>
      <c r="C3612" s="85">
        <v>181.9859761686526</v>
      </c>
      <c r="D3612" s="89">
        <v>352719446.30413669</v>
      </c>
      <c r="E3612" s="88">
        <v>14.199999999999998</v>
      </c>
      <c r="F3612" s="89">
        <v>13523263571.3006</v>
      </c>
    </row>
    <row r="3613" spans="1:6" ht="15.6">
      <c r="A3613" s="87" t="s">
        <v>2270</v>
      </c>
      <c r="B3613" s="87" t="s">
        <v>2269</v>
      </c>
      <c r="C3613" s="88">
        <v>182.01410256410253</v>
      </c>
      <c r="D3613" s="89">
        <v>311100853.31574005</v>
      </c>
      <c r="E3613" s="88">
        <v>3.6448598130841341</v>
      </c>
      <c r="F3613" s="89">
        <v>3061581294.7801518</v>
      </c>
    </row>
    <row r="3614" spans="1:6" ht="15.6">
      <c r="A3614" s="87" t="s">
        <v>1037</v>
      </c>
      <c r="B3614" s="87" t="s">
        <v>1038</v>
      </c>
      <c r="C3614" s="85">
        <v>182.01453744493389</v>
      </c>
      <c r="D3614" s="89">
        <v>53009615.898404218</v>
      </c>
      <c r="E3614" s="88">
        <v>4.166666666666667</v>
      </c>
      <c r="F3614" s="89">
        <v>596358178.85704756</v>
      </c>
    </row>
    <row r="3615" spans="1:6" ht="15.6">
      <c r="A3615" s="87" t="s">
        <v>1025</v>
      </c>
      <c r="B3615" s="87" t="s">
        <v>1026</v>
      </c>
      <c r="C3615" s="85">
        <v>182.03638863428046</v>
      </c>
      <c r="D3615" s="89">
        <v>390624999.99999994</v>
      </c>
      <c r="E3615" s="88">
        <v>14.2</v>
      </c>
      <c r="F3615" s="89">
        <v>14976562499.999998</v>
      </c>
    </row>
    <row r="3616" spans="1:6" ht="15.6">
      <c r="A3616" s="87" t="s">
        <v>1041</v>
      </c>
      <c r="B3616" s="87" t="s">
        <v>1042</v>
      </c>
      <c r="C3616" s="85">
        <v>182.04999999999998</v>
      </c>
      <c r="D3616" s="89">
        <v>7095005.5454187673</v>
      </c>
      <c r="E3616" s="88">
        <v>10</v>
      </c>
      <c r="F3616" s="89">
        <v>191565149.72630674</v>
      </c>
    </row>
    <row r="3617" spans="1:6" ht="15.6">
      <c r="A3617" s="87" t="s">
        <v>1037</v>
      </c>
      <c r="B3617" s="87" t="s">
        <v>1038</v>
      </c>
      <c r="C3617" s="85">
        <v>182.063436123348</v>
      </c>
      <c r="D3617" s="89">
        <v>95212904.206592828</v>
      </c>
      <c r="E3617" s="88">
        <v>4.166666666666667</v>
      </c>
      <c r="F3617" s="89">
        <v>1071145172.3241694</v>
      </c>
    </row>
    <row r="3618" spans="1:6" ht="15.6">
      <c r="A3618" s="87" t="s">
        <v>1041</v>
      </c>
      <c r="B3618" s="87" t="s">
        <v>1042</v>
      </c>
      <c r="C3618" s="85">
        <v>182.10999999999999</v>
      </c>
      <c r="D3618" s="89">
        <v>174885.86396246662</v>
      </c>
      <c r="E3618" s="88">
        <v>10</v>
      </c>
      <c r="F3618" s="89">
        <v>4721918.3269865988</v>
      </c>
    </row>
    <row r="3619" spans="1:6" ht="15.6">
      <c r="A3619" s="87" t="s">
        <v>1037</v>
      </c>
      <c r="B3619" s="87" t="s">
        <v>1038</v>
      </c>
      <c r="C3619" s="85">
        <v>182.11189427312775</v>
      </c>
      <c r="D3619" s="89">
        <v>57362211.126415551</v>
      </c>
      <c r="E3619" s="88">
        <v>4.166666666666667</v>
      </c>
      <c r="F3619" s="89">
        <v>645324875.17217505</v>
      </c>
    </row>
    <row r="3620" spans="1:6" ht="15.6">
      <c r="A3620" s="87" t="s">
        <v>1037</v>
      </c>
      <c r="B3620" s="87" t="s">
        <v>1038</v>
      </c>
      <c r="C3620" s="85">
        <v>182.1546255506608</v>
      </c>
      <c r="D3620" s="89">
        <v>45921564.966929831</v>
      </c>
      <c r="E3620" s="88">
        <v>4.166666666666667</v>
      </c>
      <c r="F3620" s="89">
        <v>516617605.87796068</v>
      </c>
    </row>
    <row r="3621" spans="1:6" ht="15.6">
      <c r="A3621" s="87" t="s">
        <v>1025</v>
      </c>
      <c r="B3621" s="87" t="s">
        <v>1026</v>
      </c>
      <c r="C3621" s="85">
        <v>182.15554537121903</v>
      </c>
      <c r="D3621" s="89">
        <v>532096912.58434534</v>
      </c>
      <c r="E3621" s="88">
        <v>14.2</v>
      </c>
      <c r="F3621" s="89">
        <v>20400595628.483799</v>
      </c>
    </row>
    <row r="3622" spans="1:6" ht="15.6">
      <c r="A3622" s="87" t="s">
        <v>1025</v>
      </c>
      <c r="B3622" s="87" t="s">
        <v>1026</v>
      </c>
      <c r="C3622" s="85">
        <v>182.19679193400546</v>
      </c>
      <c r="D3622" s="89">
        <v>752585934.62125599</v>
      </c>
      <c r="E3622" s="88">
        <v>14.199999999999998</v>
      </c>
      <c r="F3622" s="89">
        <v>28854144733.378952</v>
      </c>
    </row>
    <row r="3623" spans="1:6" ht="15.6">
      <c r="A3623" s="87" t="s">
        <v>1037</v>
      </c>
      <c r="B3623" s="87" t="s">
        <v>1038</v>
      </c>
      <c r="C3623" s="85">
        <v>182.19955947136563</v>
      </c>
      <c r="D3623" s="89">
        <v>42980700.939685307</v>
      </c>
      <c r="E3623" s="88">
        <v>4.1666666666666679</v>
      </c>
      <c r="F3623" s="89">
        <v>483532885.57145983</v>
      </c>
    </row>
    <row r="3624" spans="1:6" ht="15.6">
      <c r="A3624" s="87" t="s">
        <v>1041</v>
      </c>
      <c r="B3624" s="87" t="s">
        <v>1042</v>
      </c>
      <c r="C3624" s="85">
        <v>182.23</v>
      </c>
      <c r="D3624" s="89">
        <v>1492877.9133324591</v>
      </c>
      <c r="E3624" s="88">
        <v>10</v>
      </c>
      <c r="F3624" s="89">
        <v>40307703.659976393</v>
      </c>
    </row>
    <row r="3625" spans="1:6" ht="15.6">
      <c r="A3625" s="87" t="s">
        <v>1025</v>
      </c>
      <c r="B3625" s="87" t="s">
        <v>1026</v>
      </c>
      <c r="C3625" s="85">
        <v>182.24720439963332</v>
      </c>
      <c r="D3625" s="89">
        <v>54730468.218469761</v>
      </c>
      <c r="E3625" s="88">
        <v>14.200000000000001</v>
      </c>
      <c r="F3625" s="89">
        <v>2098366151.4961309</v>
      </c>
    </row>
    <row r="3626" spans="1:6" ht="15.6">
      <c r="A3626" s="87" t="s">
        <v>2270</v>
      </c>
      <c r="B3626" s="87" t="s">
        <v>2269</v>
      </c>
      <c r="C3626" s="88">
        <v>182.24730769230766</v>
      </c>
      <c r="D3626" s="89">
        <v>262774258.87701231</v>
      </c>
      <c r="E3626" s="88">
        <v>3.6448598130841341</v>
      </c>
      <c r="F3626" s="89">
        <v>2585993407.4532304</v>
      </c>
    </row>
    <row r="3627" spans="1:6" ht="15.6">
      <c r="A3627" s="87" t="s">
        <v>1037</v>
      </c>
      <c r="B3627" s="87" t="s">
        <v>1038</v>
      </c>
      <c r="C3627" s="85">
        <v>182.2555066079295</v>
      </c>
      <c r="D3627" s="89">
        <v>70818492.255408123</v>
      </c>
      <c r="E3627" s="88">
        <v>4.166666666666667</v>
      </c>
      <c r="F3627" s="89">
        <v>796708037.87334144</v>
      </c>
    </row>
    <row r="3628" spans="1:6" ht="15.6">
      <c r="A3628" s="87" t="s">
        <v>1025</v>
      </c>
      <c r="B3628" s="87" t="s">
        <v>1045</v>
      </c>
      <c r="C3628" s="88">
        <v>182.2555555555555</v>
      </c>
      <c r="D3628" s="89">
        <v>76765733.331389889</v>
      </c>
      <c r="E3628" s="88">
        <v>10</v>
      </c>
      <c r="F3628" s="89">
        <v>2072674799.9475272</v>
      </c>
    </row>
    <row r="3629" spans="1:6" ht="15.6">
      <c r="A3629" s="87" t="s">
        <v>1025</v>
      </c>
      <c r="B3629" s="87" t="s">
        <v>1026</v>
      </c>
      <c r="C3629" s="85">
        <v>182.28020164986248</v>
      </c>
      <c r="D3629" s="89">
        <v>40105872.160467528</v>
      </c>
      <c r="E3629" s="88">
        <v>14.199999999999998</v>
      </c>
      <c r="F3629" s="89">
        <v>1537659138.6323249</v>
      </c>
    </row>
    <row r="3630" spans="1:6" ht="15.6">
      <c r="A3630" s="87" t="s">
        <v>1037</v>
      </c>
      <c r="B3630" s="87" t="s">
        <v>1038</v>
      </c>
      <c r="C3630" s="85">
        <v>182.30528634361232</v>
      </c>
      <c r="D3630" s="89">
        <v>61640712.682379365</v>
      </c>
      <c r="E3630" s="88">
        <v>4.166666666666667</v>
      </c>
      <c r="F3630" s="89">
        <v>693458017.67676795</v>
      </c>
    </row>
    <row r="3631" spans="1:6" ht="15.6">
      <c r="A3631" s="87" t="s">
        <v>2270</v>
      </c>
      <c r="B3631" s="87" t="s">
        <v>2269</v>
      </c>
      <c r="C3631" s="88">
        <v>182.34333333333331</v>
      </c>
      <c r="D3631" s="89">
        <v>487366753.0538311</v>
      </c>
      <c r="E3631" s="88">
        <v>3.6448598130841341</v>
      </c>
      <c r="F3631" s="89">
        <v>4796235429.5858631</v>
      </c>
    </row>
    <row r="3632" spans="1:6" ht="15.6">
      <c r="A3632" s="87" t="s">
        <v>1037</v>
      </c>
      <c r="B3632" s="87" t="s">
        <v>1038</v>
      </c>
      <c r="C3632" s="85">
        <v>182.35330396475769</v>
      </c>
      <c r="D3632" s="89">
        <v>69507157.669409305</v>
      </c>
      <c r="E3632" s="88">
        <v>4.166666666666667</v>
      </c>
      <c r="F3632" s="89">
        <v>781955523.78085482</v>
      </c>
    </row>
    <row r="3633" spans="1:6" ht="15.6">
      <c r="A3633" s="87" t="s">
        <v>1041</v>
      </c>
      <c r="B3633" s="87" t="s">
        <v>1042</v>
      </c>
      <c r="C3633" s="85">
        <v>182.36499999999998</v>
      </c>
      <c r="D3633" s="89">
        <v>543969.06002146425</v>
      </c>
      <c r="E3633" s="88">
        <v>10</v>
      </c>
      <c r="F3633" s="89">
        <v>14687164.620579535</v>
      </c>
    </row>
    <row r="3634" spans="1:6" ht="15.6">
      <c r="A3634" s="87" t="s">
        <v>1025</v>
      </c>
      <c r="B3634" s="87" t="s">
        <v>1026</v>
      </c>
      <c r="C3634" s="85">
        <v>182.36636113657192</v>
      </c>
      <c r="D3634" s="89">
        <v>539211992.11286211</v>
      </c>
      <c r="E3634" s="88">
        <v>14.2</v>
      </c>
      <c r="F3634" s="89">
        <v>20673387777.607136</v>
      </c>
    </row>
    <row r="3635" spans="1:6" ht="15.6">
      <c r="A3635" s="87" t="s">
        <v>1037</v>
      </c>
      <c r="B3635" s="87" t="s">
        <v>1038</v>
      </c>
      <c r="C3635" s="85">
        <v>182.39647577092509</v>
      </c>
      <c r="D3635" s="89">
        <v>12133158.683263831</v>
      </c>
      <c r="E3635" s="88">
        <v>4.1666666666666679</v>
      </c>
      <c r="F3635" s="89">
        <v>136498035.18671814</v>
      </c>
    </row>
    <row r="3636" spans="1:6" ht="15.6">
      <c r="A3636" s="87" t="s">
        <v>1037</v>
      </c>
      <c r="B3636" s="87" t="s">
        <v>1038</v>
      </c>
      <c r="C3636" s="85">
        <v>182.45242290748897</v>
      </c>
      <c r="D3636" s="89">
        <v>11909048.163931005</v>
      </c>
      <c r="E3636" s="88">
        <v>4.166666666666667</v>
      </c>
      <c r="F3636" s="89">
        <v>133976791.84422383</v>
      </c>
    </row>
    <row r="3637" spans="1:6" ht="15.6">
      <c r="A3637" s="87" t="s">
        <v>1037</v>
      </c>
      <c r="B3637" s="87" t="s">
        <v>1038</v>
      </c>
      <c r="C3637" s="85">
        <v>182.4678414096916</v>
      </c>
      <c r="D3637" s="89">
        <v>49986574.972283833</v>
      </c>
      <c r="E3637" s="88">
        <v>4.166666666666667</v>
      </c>
      <c r="F3637" s="89">
        <v>562348968.4381932</v>
      </c>
    </row>
    <row r="3638" spans="1:6" ht="15.6">
      <c r="A3638" s="87" t="s">
        <v>1041</v>
      </c>
      <c r="B3638" s="87" t="s">
        <v>1042</v>
      </c>
      <c r="C3638" s="85">
        <v>182.48499999999996</v>
      </c>
      <c r="D3638" s="89">
        <v>3315800.484768467</v>
      </c>
      <c r="E3638" s="88">
        <v>10</v>
      </c>
      <c r="F3638" s="89">
        <v>89526613.088748619</v>
      </c>
    </row>
    <row r="3639" spans="1:6" ht="15.6">
      <c r="A3639" s="87" t="s">
        <v>1025</v>
      </c>
      <c r="B3639" s="87" t="s">
        <v>1026</v>
      </c>
      <c r="C3639" s="85">
        <v>182.4873510540788</v>
      </c>
      <c r="D3639" s="89">
        <v>314592156.10583162</v>
      </c>
      <c r="E3639" s="88">
        <v>14.2</v>
      </c>
      <c r="F3639" s="89">
        <v>12061463265.097584</v>
      </c>
    </row>
    <row r="3640" spans="1:6" ht="15.6">
      <c r="A3640" s="87" t="s">
        <v>2270</v>
      </c>
      <c r="B3640" s="87" t="s">
        <v>2269</v>
      </c>
      <c r="C3640" s="88">
        <v>182.49423076923074</v>
      </c>
      <c r="D3640" s="89">
        <v>242601250.17867163</v>
      </c>
      <c r="E3640" s="88">
        <v>3.6448598130841341</v>
      </c>
      <c r="F3640" s="89">
        <v>2387468377.926568</v>
      </c>
    </row>
    <row r="3641" spans="1:6" ht="15.6">
      <c r="A3641" s="87" t="s">
        <v>1037</v>
      </c>
      <c r="B3641" s="87" t="s">
        <v>1038</v>
      </c>
      <c r="C3641" s="85">
        <v>182.50969162995591</v>
      </c>
      <c r="D3641" s="89">
        <v>45558880.554557458</v>
      </c>
      <c r="E3641" s="88">
        <v>4.166666666666667</v>
      </c>
      <c r="F3641" s="89">
        <v>512537406.2387715</v>
      </c>
    </row>
    <row r="3642" spans="1:6" ht="15.6">
      <c r="A3642" s="87" t="s">
        <v>1037</v>
      </c>
      <c r="B3642" s="87" t="s">
        <v>1038</v>
      </c>
      <c r="C3642" s="85">
        <v>182.55374449339203</v>
      </c>
      <c r="D3642" s="89">
        <v>38143487.322978571</v>
      </c>
      <c r="E3642" s="88">
        <v>4.166666666666667</v>
      </c>
      <c r="F3642" s="89">
        <v>429114232.38350898</v>
      </c>
    </row>
    <row r="3643" spans="1:6" ht="15.6">
      <c r="A3643" s="87" t="s">
        <v>2270</v>
      </c>
      <c r="B3643" s="87" t="s">
        <v>2269</v>
      </c>
      <c r="C3643" s="88">
        <v>182.59025641025639</v>
      </c>
      <c r="D3643" s="89">
        <v>493735574.64090925</v>
      </c>
      <c r="E3643" s="88">
        <v>3.6448598130841341</v>
      </c>
      <c r="F3643" s="89">
        <v>4858911776.6063604</v>
      </c>
    </row>
    <row r="3644" spans="1:6" ht="15.6">
      <c r="A3644" s="87" t="s">
        <v>1025</v>
      </c>
      <c r="B3644" s="87" t="s">
        <v>1026</v>
      </c>
      <c r="C3644" s="85">
        <v>182.59367552703938</v>
      </c>
      <c r="D3644" s="89">
        <v>56093460.111317255</v>
      </c>
      <c r="E3644" s="88">
        <v>17</v>
      </c>
      <c r="F3644" s="89">
        <v>2574689819.1094623</v>
      </c>
    </row>
    <row r="3645" spans="1:6" ht="15.6">
      <c r="A3645" s="87" t="s">
        <v>1037</v>
      </c>
      <c r="B3645" s="87" t="s">
        <v>1038</v>
      </c>
      <c r="C3645" s="85">
        <v>182.60396475770921</v>
      </c>
      <c r="D3645" s="89">
        <v>31011787.125917576</v>
      </c>
      <c r="E3645" s="88">
        <v>4.166666666666667</v>
      </c>
      <c r="F3645" s="89">
        <v>348882605.16657281</v>
      </c>
    </row>
    <row r="3646" spans="1:6" ht="15.6">
      <c r="A3646" s="87" t="s">
        <v>1041</v>
      </c>
      <c r="B3646" s="87" t="s">
        <v>1042</v>
      </c>
      <c r="C3646" s="85">
        <v>182.63499999999993</v>
      </c>
      <c r="D3646" s="89">
        <v>2731800.6640638364</v>
      </c>
      <c r="E3646" s="88">
        <v>10</v>
      </c>
      <c r="F3646" s="89">
        <v>73758617.929723591</v>
      </c>
    </row>
    <row r="3647" spans="1:6" ht="15.6">
      <c r="A3647" s="87" t="s">
        <v>1025</v>
      </c>
      <c r="B3647" s="87" t="s">
        <v>1026</v>
      </c>
      <c r="C3647" s="85">
        <v>182.63583868010997</v>
      </c>
      <c r="D3647" s="89">
        <v>1084941421.4827628</v>
      </c>
      <c r="E3647" s="88">
        <v>17</v>
      </c>
      <c r="F3647" s="89">
        <v>49798811246.058815</v>
      </c>
    </row>
    <row r="3648" spans="1:6" ht="15.6">
      <c r="A3648" s="87" t="s">
        <v>1037</v>
      </c>
      <c r="B3648" s="87" t="s">
        <v>1038</v>
      </c>
      <c r="C3648" s="85">
        <v>182.65330396475767</v>
      </c>
      <c r="D3648" s="89">
        <v>19893193.36428789</v>
      </c>
      <c r="E3648" s="88">
        <v>4.166666666666667</v>
      </c>
      <c r="F3648" s="89">
        <v>223798425.3482388</v>
      </c>
    </row>
    <row r="3649" spans="1:6" ht="15.6">
      <c r="A3649" s="87" t="s">
        <v>1025</v>
      </c>
      <c r="B3649" s="87" t="s">
        <v>1026</v>
      </c>
      <c r="C3649" s="85">
        <v>182.6540059695692</v>
      </c>
      <c r="D3649" s="89">
        <v>558802773.28951609</v>
      </c>
      <c r="E3649" s="88">
        <v>17</v>
      </c>
      <c r="F3649" s="89">
        <v>25649047293.988792</v>
      </c>
    </row>
    <row r="3650" spans="1:6" ht="15.6">
      <c r="A3650" s="87" t="s">
        <v>1037</v>
      </c>
      <c r="B3650" s="87" t="s">
        <v>1038</v>
      </c>
      <c r="C3650" s="85">
        <v>182.67224669603519</v>
      </c>
      <c r="D3650" s="89">
        <v>18206619.769119747</v>
      </c>
      <c r="E3650" s="88">
        <v>4.166666666666667</v>
      </c>
      <c r="F3650" s="89">
        <v>204824472.40259719</v>
      </c>
    </row>
    <row r="3651" spans="1:6" ht="15.6">
      <c r="A3651" s="87" t="s">
        <v>1037</v>
      </c>
      <c r="B3651" s="87" t="s">
        <v>1038</v>
      </c>
      <c r="C3651" s="85">
        <v>182.69999999999996</v>
      </c>
      <c r="D3651" s="89">
        <v>11377045.602509459</v>
      </c>
      <c r="E3651" s="88">
        <v>4.1666666666666661</v>
      </c>
      <c r="F3651" s="89">
        <v>127991763.02823143</v>
      </c>
    </row>
    <row r="3652" spans="1:6" ht="15.6">
      <c r="A3652" s="87" t="s">
        <v>1025</v>
      </c>
      <c r="B3652" s="87" t="s">
        <v>1045</v>
      </c>
      <c r="C3652" s="88">
        <v>182.69999999999996</v>
      </c>
      <c r="D3652" s="89">
        <v>192120280.96019694</v>
      </c>
      <c r="E3652" s="88">
        <v>10</v>
      </c>
      <c r="F3652" s="89">
        <v>5187247585.9253178</v>
      </c>
    </row>
    <row r="3653" spans="1:6" ht="15.6">
      <c r="A3653" s="87" t="s">
        <v>1029</v>
      </c>
      <c r="B3653" s="87" t="s">
        <v>1030</v>
      </c>
      <c r="C3653" s="85">
        <v>182.7</v>
      </c>
      <c r="D3653" s="89">
        <v>833891.45509957208</v>
      </c>
      <c r="E3653" s="88">
        <v>1.84</v>
      </c>
      <c r="F3653" s="89">
        <v>4142772.7489346745</v>
      </c>
    </row>
    <row r="3654" spans="1:6" ht="15.6">
      <c r="A3654" s="87" t="s">
        <v>1032</v>
      </c>
      <c r="B3654" s="87" t="s">
        <v>1033</v>
      </c>
      <c r="C3654" s="85">
        <v>182.7</v>
      </c>
      <c r="D3654" s="89">
        <v>27882565.195998028</v>
      </c>
      <c r="E3654" s="88">
        <v>1.69</v>
      </c>
      <c r="F3654" s="89">
        <v>127228144.98933901</v>
      </c>
    </row>
    <row r="3655" spans="1:6" ht="15.6">
      <c r="A3655" s="87" t="s">
        <v>1025</v>
      </c>
      <c r="B3655" s="87" t="s">
        <v>1026</v>
      </c>
      <c r="C3655" s="85">
        <v>182.7</v>
      </c>
      <c r="D3655" s="89">
        <v>14658652.367690435</v>
      </c>
      <c r="E3655" s="88">
        <v>17</v>
      </c>
      <c r="F3655" s="89">
        <v>672832143.67699099</v>
      </c>
    </row>
    <row r="3656" spans="1:6" ht="15.6">
      <c r="A3656" s="87" t="s">
        <v>2270</v>
      </c>
      <c r="B3656" s="87" t="s">
        <v>2269</v>
      </c>
      <c r="C3656" s="88">
        <v>182.7</v>
      </c>
      <c r="D3656" s="89">
        <v>233022626.19763777</v>
      </c>
      <c r="E3656" s="88">
        <v>3.6448598130841341</v>
      </c>
      <c r="F3656" s="89">
        <v>2293203975.5711594</v>
      </c>
    </row>
    <row r="3657" spans="1:6" ht="15.6">
      <c r="A3657" s="87" t="s">
        <v>1029</v>
      </c>
      <c r="B3657" s="87" t="s">
        <v>1031</v>
      </c>
      <c r="C3657" s="88">
        <v>182.70843373493975</v>
      </c>
      <c r="D3657" s="89">
        <v>462102533.45038629</v>
      </c>
      <c r="E3657" s="88">
        <v>8.3000000000000007</v>
      </c>
      <c r="F3657" s="89">
        <v>10397307002.633694</v>
      </c>
    </row>
    <row r="3658" spans="1:6" ht="15.6">
      <c r="A3658" s="87" t="s">
        <v>1025</v>
      </c>
      <c r="B3658" s="87" t="s">
        <v>1026</v>
      </c>
      <c r="C3658" s="85">
        <v>182.7332631578947</v>
      </c>
      <c r="D3658" s="89">
        <v>673493437.84300005</v>
      </c>
      <c r="E3658" s="88">
        <v>29.375</v>
      </c>
      <c r="F3658" s="89">
        <v>53416448288.922943</v>
      </c>
    </row>
    <row r="3659" spans="1:6" ht="15.6">
      <c r="A3659" s="87" t="s">
        <v>1025</v>
      </c>
      <c r="B3659" s="87" t="s">
        <v>1026</v>
      </c>
      <c r="C3659" s="85">
        <v>182.73658947368418</v>
      </c>
      <c r="D3659" s="89">
        <v>54356504.152000003</v>
      </c>
      <c r="E3659" s="88">
        <v>29.375</v>
      </c>
      <c r="F3659" s="89">
        <v>4311150235.555501</v>
      </c>
    </row>
    <row r="3660" spans="1:6" ht="15.6">
      <c r="A3660" s="87" t="s">
        <v>1029</v>
      </c>
      <c r="B3660" s="87" t="s">
        <v>1031</v>
      </c>
      <c r="C3660" s="88">
        <v>182.74096385542168</v>
      </c>
      <c r="D3660" s="89">
        <v>569650614.28990221</v>
      </c>
      <c r="E3660" s="88">
        <v>8.3000000000000007</v>
      </c>
      <c r="F3660" s="89">
        <v>12817138821.522802</v>
      </c>
    </row>
    <row r="3661" spans="1:6" ht="15.6">
      <c r="A3661" s="87" t="s">
        <v>1025</v>
      </c>
      <c r="B3661" s="87" t="s">
        <v>1026</v>
      </c>
      <c r="C3661" s="85">
        <v>182.74823157894733</v>
      </c>
      <c r="D3661" s="89">
        <v>417001326.18599999</v>
      </c>
      <c r="E3661" s="88">
        <v>29.375</v>
      </c>
      <c r="F3661" s="89">
        <v>33073417683.127125</v>
      </c>
    </row>
    <row r="3662" spans="1:6" ht="15.6">
      <c r="A3662" s="87" t="s">
        <v>2270</v>
      </c>
      <c r="B3662" s="87" t="s">
        <v>2269</v>
      </c>
      <c r="C3662" s="88">
        <v>182.75190243902438</v>
      </c>
      <c r="D3662" s="89">
        <v>263961091.98656964</v>
      </c>
      <c r="E3662" s="88">
        <v>7.7067669172931605</v>
      </c>
      <c r="F3662" s="89">
        <v>5492573850.1716137</v>
      </c>
    </row>
    <row r="3663" spans="1:6" ht="15.6">
      <c r="A3663" s="87" t="s">
        <v>1025</v>
      </c>
      <c r="B3663" s="87" t="s">
        <v>1026</v>
      </c>
      <c r="C3663" s="85">
        <v>182.75222315789469</v>
      </c>
      <c r="D3663" s="89">
        <v>438408148.514</v>
      </c>
      <c r="E3663" s="88">
        <v>29.375</v>
      </c>
      <c r="F3663" s="89">
        <v>34771246279.016624</v>
      </c>
    </row>
    <row r="3664" spans="1:6" ht="15.6">
      <c r="A3664" s="87" t="s">
        <v>1029</v>
      </c>
      <c r="B3664" s="87" t="s">
        <v>1030</v>
      </c>
      <c r="C3664" s="85">
        <v>182.75434782608696</v>
      </c>
      <c r="D3664" s="89">
        <v>142230956.46416873</v>
      </c>
      <c r="E3664" s="88">
        <v>1.84</v>
      </c>
      <c r="F3664" s="89">
        <v>706603391.71399033</v>
      </c>
    </row>
    <row r="3665" spans="1:6" ht="15.6">
      <c r="A3665" s="87" t="s">
        <v>1029</v>
      </c>
      <c r="B3665" s="87" t="s">
        <v>1031</v>
      </c>
      <c r="C3665" s="88">
        <v>182.76506024096386</v>
      </c>
      <c r="D3665" s="89">
        <v>360955872.70738608</v>
      </c>
      <c r="E3665" s="88">
        <v>8.3000000000000007</v>
      </c>
      <c r="F3665" s="89">
        <v>8121507135.9161873</v>
      </c>
    </row>
    <row r="3666" spans="1:6" ht="15.6">
      <c r="A3666" s="87" t="s">
        <v>1025</v>
      </c>
      <c r="B3666" s="87" t="s">
        <v>1026</v>
      </c>
      <c r="C3666" s="85">
        <v>182.77983157894732</v>
      </c>
      <c r="D3666" s="89">
        <v>32099304.145</v>
      </c>
      <c r="E3666" s="88">
        <v>29.375</v>
      </c>
      <c r="F3666" s="89">
        <v>2545876060.0003128</v>
      </c>
    </row>
    <row r="3667" spans="1:6" ht="15.6">
      <c r="A3667" s="87" t="s">
        <v>1041</v>
      </c>
      <c r="B3667" s="87" t="s">
        <v>1042</v>
      </c>
      <c r="C3667" s="85">
        <v>182.78499999999991</v>
      </c>
      <c r="D3667" s="89">
        <v>392561.98347107437</v>
      </c>
      <c r="E3667" s="88">
        <v>10</v>
      </c>
      <c r="F3667" s="89">
        <v>10599173.553719008</v>
      </c>
    </row>
    <row r="3668" spans="1:6" ht="15.6">
      <c r="A3668" s="87" t="s">
        <v>1029</v>
      </c>
      <c r="B3668" s="87" t="s">
        <v>1031</v>
      </c>
      <c r="C3668" s="88">
        <v>182.78915662650604</v>
      </c>
      <c r="D3668" s="89">
        <v>296002756.33301729</v>
      </c>
      <c r="E3668" s="88">
        <v>8.3000000000000007</v>
      </c>
      <c r="F3668" s="89">
        <v>6660062017.4928904</v>
      </c>
    </row>
    <row r="3669" spans="1:6" ht="15.6">
      <c r="A3669" s="87" t="s">
        <v>1025</v>
      </c>
      <c r="B3669" s="87" t="s">
        <v>1026</v>
      </c>
      <c r="C3669" s="85">
        <v>182.80810526315787</v>
      </c>
      <c r="D3669" s="89">
        <v>23811637.008000001</v>
      </c>
      <c r="E3669" s="88">
        <v>29.375</v>
      </c>
      <c r="F3669" s="89">
        <v>1888560460.1970003</v>
      </c>
    </row>
    <row r="3670" spans="1:6" ht="15.6">
      <c r="A3670" s="87" t="s">
        <v>1029</v>
      </c>
      <c r="B3670" s="87" t="s">
        <v>1031</v>
      </c>
      <c r="C3670" s="88">
        <v>182.81325301204822</v>
      </c>
      <c r="D3670" s="89">
        <v>386502156.10104048</v>
      </c>
      <c r="E3670" s="88">
        <v>8.3000000000000007</v>
      </c>
      <c r="F3670" s="89">
        <v>8696298512.2734127</v>
      </c>
    </row>
    <row r="3671" spans="1:6" ht="15.6">
      <c r="A3671" s="87" t="s">
        <v>1025</v>
      </c>
      <c r="B3671" s="87" t="s">
        <v>1026</v>
      </c>
      <c r="C3671" s="85">
        <v>182.81642105263157</v>
      </c>
      <c r="D3671" s="89">
        <v>14526755.443710461</v>
      </c>
      <c r="E3671" s="88">
        <v>29.375</v>
      </c>
      <c r="F3671" s="89">
        <v>1152153291.1292861</v>
      </c>
    </row>
    <row r="3672" spans="1:6" ht="15.6">
      <c r="A3672" s="87" t="s">
        <v>2270</v>
      </c>
      <c r="B3672" s="87" t="s">
        <v>2269</v>
      </c>
      <c r="C3672" s="88">
        <v>182.81678048780486</v>
      </c>
      <c r="D3672" s="89">
        <v>394845257.15323764</v>
      </c>
      <c r="E3672" s="88">
        <v>7.7067669172931605</v>
      </c>
      <c r="F3672" s="89">
        <v>8216046986.2524443</v>
      </c>
    </row>
    <row r="3673" spans="1:6" ht="15.6">
      <c r="A3673" s="87" t="s">
        <v>1032</v>
      </c>
      <c r="B3673" s="87" t="s">
        <v>1033</v>
      </c>
      <c r="C3673" s="85">
        <v>182.81834319526627</v>
      </c>
      <c r="D3673" s="89">
        <v>23586851.948382478</v>
      </c>
      <c r="E3673" s="88">
        <v>1.69</v>
      </c>
      <c r="F3673" s="89">
        <v>107626805.44046925</v>
      </c>
    </row>
    <row r="3674" spans="1:6" ht="15.6">
      <c r="A3674" s="87" t="s">
        <v>1025</v>
      </c>
      <c r="B3674" s="87" t="s">
        <v>1026</v>
      </c>
      <c r="C3674" s="85">
        <v>182.82307368421053</v>
      </c>
      <c r="D3674" s="89">
        <v>17464448.103013691</v>
      </c>
      <c r="E3674" s="88">
        <v>29.375</v>
      </c>
      <c r="F3674" s="89">
        <v>1385149040.1702733</v>
      </c>
    </row>
    <row r="3675" spans="1:6" ht="15.6">
      <c r="A3675" s="87" t="s">
        <v>1029</v>
      </c>
      <c r="B3675" s="87" t="s">
        <v>1031</v>
      </c>
      <c r="C3675" s="88">
        <v>182.8373493975904</v>
      </c>
      <c r="D3675" s="89">
        <v>300743541.21923178</v>
      </c>
      <c r="E3675" s="88">
        <v>8.3000000000000007</v>
      </c>
      <c r="F3675" s="89">
        <v>6766729677.4327154</v>
      </c>
    </row>
    <row r="3676" spans="1:6" ht="15.6">
      <c r="A3676" s="87" t="s">
        <v>1041</v>
      </c>
      <c r="B3676" s="87" t="s">
        <v>1042</v>
      </c>
      <c r="C3676" s="85">
        <v>182.8599999999999</v>
      </c>
      <c r="D3676" s="89">
        <v>2017581.8896576772</v>
      </c>
      <c r="E3676" s="88">
        <v>10</v>
      </c>
      <c r="F3676" s="89">
        <v>54474711.02075728</v>
      </c>
    </row>
    <row r="3677" spans="1:6" ht="15.6">
      <c r="A3677" s="87" t="s">
        <v>1029</v>
      </c>
      <c r="B3677" s="87" t="s">
        <v>1031</v>
      </c>
      <c r="C3677" s="88">
        <v>182.86144578313258</v>
      </c>
      <c r="D3677" s="89">
        <v>340224032.19999778</v>
      </c>
      <c r="E3677" s="88">
        <v>8.3000000000000007</v>
      </c>
      <c r="F3677" s="89">
        <v>7655040724.4999504</v>
      </c>
    </row>
    <row r="3678" spans="1:6" ht="15.6">
      <c r="A3678" s="87" t="s">
        <v>1025</v>
      </c>
      <c r="B3678" s="87" t="s">
        <v>1026</v>
      </c>
      <c r="C3678" s="85">
        <v>182.86531789473685</v>
      </c>
      <c r="D3678" s="89">
        <v>67849727.64841406</v>
      </c>
      <c r="E3678" s="88">
        <v>29.375</v>
      </c>
      <c r="F3678" s="89">
        <v>5381331524.1148405</v>
      </c>
    </row>
    <row r="3679" spans="1:6" ht="15.6">
      <c r="A3679" s="87" t="s">
        <v>1029</v>
      </c>
      <c r="B3679" s="87" t="s">
        <v>1031</v>
      </c>
      <c r="C3679" s="88">
        <v>182.88554216867476</v>
      </c>
      <c r="D3679" s="89">
        <v>508448731.67825472</v>
      </c>
      <c r="E3679" s="88">
        <v>8.3000000000000007</v>
      </c>
      <c r="F3679" s="89">
        <v>11440096462.760733</v>
      </c>
    </row>
    <row r="3680" spans="1:6" ht="15.6">
      <c r="A3680" s="87" t="s">
        <v>2270</v>
      </c>
      <c r="B3680" s="87" t="s">
        <v>2269</v>
      </c>
      <c r="C3680" s="88">
        <v>182.8881463414634</v>
      </c>
      <c r="D3680" s="89">
        <v>226627543.5959827</v>
      </c>
      <c r="E3680" s="88">
        <v>7.7067669172931605</v>
      </c>
      <c r="F3680" s="89">
        <v>4715727269.9389191</v>
      </c>
    </row>
    <row r="3681" spans="1:6" ht="15.6">
      <c r="A3681" s="87" t="s">
        <v>1025</v>
      </c>
      <c r="B3681" s="87" t="s">
        <v>1026</v>
      </c>
      <c r="C3681" s="85">
        <v>182.89192842105263</v>
      </c>
      <c r="D3681" s="89">
        <v>33204012.442766767</v>
      </c>
      <c r="E3681" s="88">
        <v>29.375</v>
      </c>
      <c r="F3681" s="89">
        <v>2633493236.8669391</v>
      </c>
    </row>
    <row r="3682" spans="1:6" ht="15.6">
      <c r="A3682" s="87" t="s">
        <v>1029</v>
      </c>
      <c r="B3682" s="87" t="s">
        <v>1030</v>
      </c>
      <c r="C3682" s="85">
        <v>182.89565217391305</v>
      </c>
      <c r="D3682" s="89">
        <v>1690094.3872586642</v>
      </c>
      <c r="E3682" s="88">
        <v>1.84</v>
      </c>
      <c r="F3682" s="89">
        <v>8396388.9159010462</v>
      </c>
    </row>
    <row r="3683" spans="1:6" ht="15.6">
      <c r="A3683" s="87" t="s">
        <v>1025</v>
      </c>
      <c r="B3683" s="87" t="s">
        <v>1045</v>
      </c>
      <c r="C3683" s="88">
        <v>182.90425531914889</v>
      </c>
      <c r="D3683" s="89">
        <v>333723653.39578456</v>
      </c>
      <c r="E3683" s="88">
        <v>19.583333333333336</v>
      </c>
      <c r="F3683" s="89">
        <v>17645638173.302113</v>
      </c>
    </row>
    <row r="3684" spans="1:6" ht="15.6">
      <c r="A3684" s="87" t="s">
        <v>1029</v>
      </c>
      <c r="B3684" s="87" t="s">
        <v>1031</v>
      </c>
      <c r="C3684" s="88">
        <v>182.90963855421694</v>
      </c>
      <c r="D3684" s="89">
        <v>385912587.3437953</v>
      </c>
      <c r="E3684" s="88">
        <v>8.3000000000000007</v>
      </c>
      <c r="F3684" s="89">
        <v>8683033215.2353954</v>
      </c>
    </row>
    <row r="3685" spans="1:6" ht="15.6">
      <c r="A3685" s="87" t="s">
        <v>1029</v>
      </c>
      <c r="B3685" s="87" t="s">
        <v>1031</v>
      </c>
      <c r="C3685" s="88">
        <v>182.93373493975912</v>
      </c>
      <c r="D3685" s="89">
        <v>644642860.90848482</v>
      </c>
      <c r="E3685" s="88">
        <v>8.3000000000000007</v>
      </c>
      <c r="F3685" s="89">
        <v>14504464370.44091</v>
      </c>
    </row>
    <row r="3686" spans="1:6" ht="15.6">
      <c r="A3686" s="87" t="s">
        <v>1025</v>
      </c>
      <c r="B3686" s="87" t="s">
        <v>1026</v>
      </c>
      <c r="C3686" s="85">
        <v>182.93949473684211</v>
      </c>
      <c r="D3686" s="89">
        <v>58165324.606125504</v>
      </c>
      <c r="E3686" s="88">
        <v>29.375</v>
      </c>
      <c r="F3686" s="89">
        <v>4613237307.823329</v>
      </c>
    </row>
    <row r="3687" spans="1:6" ht="15.6">
      <c r="A3687" s="87" t="s">
        <v>1025</v>
      </c>
      <c r="B3687" s="87" t="s">
        <v>1045</v>
      </c>
      <c r="C3687" s="88">
        <v>182.95531914893613</v>
      </c>
      <c r="D3687" s="89">
        <v>259377967.71130106</v>
      </c>
      <c r="E3687" s="88">
        <v>19.583333333333336</v>
      </c>
      <c r="F3687" s="89">
        <v>13714610042.735046</v>
      </c>
    </row>
    <row r="3688" spans="1:6" ht="15.6">
      <c r="A3688" s="87" t="s">
        <v>1029</v>
      </c>
      <c r="B3688" s="87" t="s">
        <v>1031</v>
      </c>
      <c r="C3688" s="88">
        <v>182.9578313253013</v>
      </c>
      <c r="D3688" s="89">
        <v>576170534.67652309</v>
      </c>
      <c r="E3688" s="88">
        <v>8.3000000000000007</v>
      </c>
      <c r="F3688" s="89">
        <v>12963837030.221771</v>
      </c>
    </row>
    <row r="3689" spans="1:6" ht="15.6">
      <c r="A3689" s="87" t="s">
        <v>1025</v>
      </c>
      <c r="B3689" s="87" t="s">
        <v>1026</v>
      </c>
      <c r="C3689" s="85">
        <v>182.95945263157896</v>
      </c>
      <c r="D3689" s="89">
        <v>16812158.198869247</v>
      </c>
      <c r="E3689" s="88">
        <v>29.375</v>
      </c>
      <c r="F3689" s="89">
        <v>1333414297.1478171</v>
      </c>
    </row>
    <row r="3690" spans="1:6" ht="15.6">
      <c r="A3690" s="87" t="s">
        <v>1029</v>
      </c>
      <c r="B3690" s="87" t="s">
        <v>1031</v>
      </c>
      <c r="C3690" s="88">
        <v>182.98192771084348</v>
      </c>
      <c r="D3690" s="89">
        <v>459209486.08414996</v>
      </c>
      <c r="E3690" s="88">
        <v>8.3000000000000007</v>
      </c>
      <c r="F3690" s="89">
        <v>10332213436.893375</v>
      </c>
    </row>
    <row r="3691" spans="1:6" ht="15.6">
      <c r="A3691" s="87" t="s">
        <v>1025</v>
      </c>
      <c r="B3691" s="87" t="s">
        <v>1026</v>
      </c>
      <c r="C3691" s="85">
        <v>182.98340210526317</v>
      </c>
      <c r="D3691" s="89">
        <v>136531899.21281403</v>
      </c>
      <c r="E3691" s="88">
        <v>29.375</v>
      </c>
      <c r="F3691" s="89">
        <v>10828686256.316315</v>
      </c>
    </row>
    <row r="3692" spans="1:6" ht="15.6">
      <c r="A3692" s="87" t="s">
        <v>1032</v>
      </c>
      <c r="B3692" s="87" t="s">
        <v>1033</v>
      </c>
      <c r="C3692" s="85">
        <v>182.99585798816568</v>
      </c>
      <c r="D3692" s="89">
        <v>51313819.429959297</v>
      </c>
      <c r="E3692" s="88">
        <v>1.69</v>
      </c>
      <c r="F3692" s="89">
        <v>234144958.05890429</v>
      </c>
    </row>
    <row r="3693" spans="1:6" ht="15.6">
      <c r="A3693" s="87" t="s">
        <v>2270</v>
      </c>
      <c r="B3693" s="87" t="s">
        <v>2269</v>
      </c>
      <c r="C3693" s="88">
        <v>182.99843902439022</v>
      </c>
      <c r="D3693" s="89">
        <v>175972473.48342794</v>
      </c>
      <c r="E3693" s="88">
        <v>7.7067669172931605</v>
      </c>
      <c r="F3693" s="89">
        <v>3661682859.8900924</v>
      </c>
    </row>
    <row r="3694" spans="1:6" ht="15.6">
      <c r="A3694" s="87" t="s">
        <v>1029</v>
      </c>
      <c r="B3694" s="87" t="s">
        <v>1031</v>
      </c>
      <c r="C3694" s="88">
        <v>183.00000000000011</v>
      </c>
      <c r="D3694" s="89">
        <v>6056337.6406630492</v>
      </c>
      <c r="E3694" s="88">
        <v>8.3000000000000007</v>
      </c>
      <c r="F3694" s="89">
        <v>136267596.91491863</v>
      </c>
    </row>
    <row r="3695" spans="1:6" ht="15.6">
      <c r="A3695" s="87" t="s">
        <v>1029</v>
      </c>
      <c r="B3695" s="87" t="s">
        <v>1031</v>
      </c>
      <c r="C3695" s="88">
        <v>183.0120481927712</v>
      </c>
      <c r="D3695" s="89">
        <v>304136801.46580189</v>
      </c>
      <c r="E3695" s="88">
        <v>8.3000000000000007</v>
      </c>
      <c r="F3695" s="89">
        <v>6843078032.9805441</v>
      </c>
    </row>
    <row r="3696" spans="1:6" ht="15.6">
      <c r="A3696" s="87" t="s">
        <v>1029</v>
      </c>
      <c r="B3696" s="87" t="s">
        <v>1030</v>
      </c>
      <c r="C3696" s="85">
        <v>183.02065217391305</v>
      </c>
      <c r="D3696" s="89">
        <v>5810842.6477514803</v>
      </c>
      <c r="E3696" s="88">
        <v>1.84</v>
      </c>
      <c r="F3696" s="89">
        <v>28868266.274029355</v>
      </c>
    </row>
    <row r="3697" spans="1:6" ht="15.6">
      <c r="A3697" s="87" t="s">
        <v>1025</v>
      </c>
      <c r="B3697" s="87" t="s">
        <v>1026</v>
      </c>
      <c r="C3697" s="85">
        <v>183.04992842105264</v>
      </c>
      <c r="D3697" s="89">
        <v>86093260.833745241</v>
      </c>
      <c r="E3697" s="88">
        <v>29.375</v>
      </c>
      <c r="F3697" s="89">
        <v>6828271749.8764191</v>
      </c>
    </row>
    <row r="3698" spans="1:6" ht="15.6">
      <c r="A3698" s="87" t="s">
        <v>2270</v>
      </c>
      <c r="B3698" s="87" t="s">
        <v>2269</v>
      </c>
      <c r="C3698" s="88">
        <v>183.0892682926829</v>
      </c>
      <c r="D3698" s="89">
        <v>214481981.71456775</v>
      </c>
      <c r="E3698" s="88">
        <v>7.7067669172931605</v>
      </c>
      <c r="F3698" s="89">
        <v>4462999130.7899303</v>
      </c>
    </row>
    <row r="3699" spans="1:6" ht="15.6">
      <c r="A3699" s="87" t="s">
        <v>1025</v>
      </c>
      <c r="B3699" s="87" t="s">
        <v>1026</v>
      </c>
      <c r="C3699" s="85">
        <v>183.10414736842105</v>
      </c>
      <c r="D3699" s="89">
        <v>71224379.91081132</v>
      </c>
      <c r="E3699" s="88">
        <v>29.375</v>
      </c>
      <c r="F3699" s="89">
        <v>5648983631.6762238</v>
      </c>
    </row>
    <row r="3700" spans="1:6" ht="15.6">
      <c r="A3700" s="87" t="s">
        <v>1032</v>
      </c>
      <c r="B3700" s="87" t="s">
        <v>1033</v>
      </c>
      <c r="C3700" s="85">
        <v>183.11420118343196</v>
      </c>
      <c r="D3700" s="89">
        <v>61430921.070801787</v>
      </c>
      <c r="E3700" s="88">
        <v>1.69</v>
      </c>
      <c r="F3700" s="89">
        <v>280309292.84606856</v>
      </c>
    </row>
    <row r="3701" spans="1:6" ht="15.6">
      <c r="A3701" s="87" t="s">
        <v>2270</v>
      </c>
      <c r="B3701" s="87" t="s">
        <v>2269</v>
      </c>
      <c r="C3701" s="88">
        <v>183.12819512195119</v>
      </c>
      <c r="D3701" s="89">
        <v>250276086.26334739</v>
      </c>
      <c r="E3701" s="88">
        <v>7.7067669172931605</v>
      </c>
      <c r="F3701" s="89">
        <v>5207812546.8707323</v>
      </c>
    </row>
    <row r="3702" spans="1:6" ht="15.6">
      <c r="A3702" s="87" t="s">
        <v>1029</v>
      </c>
      <c r="B3702" s="87" t="s">
        <v>1030</v>
      </c>
      <c r="C3702" s="85">
        <v>183.12934782608698</v>
      </c>
      <c r="D3702" s="89">
        <v>1506197.7997117245</v>
      </c>
      <c r="E3702" s="88">
        <v>1.84</v>
      </c>
      <c r="F3702" s="89">
        <v>7482790.6689678477</v>
      </c>
    </row>
    <row r="3703" spans="1:6" ht="15.6">
      <c r="A3703" s="87" t="s">
        <v>2270</v>
      </c>
      <c r="B3703" s="87" t="s">
        <v>2269</v>
      </c>
      <c r="C3703" s="88">
        <v>183.15414634146339</v>
      </c>
      <c r="D3703" s="89">
        <v>177946691.50816461</v>
      </c>
      <c r="E3703" s="88">
        <v>7.7067669172931605</v>
      </c>
      <c r="F3703" s="89">
        <v>3702762922.9236164</v>
      </c>
    </row>
    <row r="3704" spans="1:6" ht="15.6">
      <c r="A3704" s="87" t="s">
        <v>1032</v>
      </c>
      <c r="B3704" s="87" t="s">
        <v>1033</v>
      </c>
      <c r="C3704" s="85">
        <v>183.1733727810651</v>
      </c>
      <c r="D3704" s="89">
        <v>25324935.258028414</v>
      </c>
      <c r="E3704" s="88">
        <v>1.6900000000000002</v>
      </c>
      <c r="F3704" s="89">
        <v>115557679.58238366</v>
      </c>
    </row>
    <row r="3705" spans="1:6" ht="15.6">
      <c r="A3705" s="87" t="s">
        <v>1029</v>
      </c>
      <c r="B3705" s="87" t="s">
        <v>1030</v>
      </c>
      <c r="C3705" s="85">
        <v>183.18913043478264</v>
      </c>
      <c r="D3705" s="89">
        <v>2667062.8372267978</v>
      </c>
      <c r="E3705" s="88">
        <v>1.84</v>
      </c>
      <c r="F3705" s="89">
        <v>13249968.175342735</v>
      </c>
    </row>
    <row r="3706" spans="1:6" ht="15.6">
      <c r="A3706" s="87" t="s">
        <v>1029</v>
      </c>
      <c r="B3706" s="87" t="s">
        <v>1030</v>
      </c>
      <c r="C3706" s="85">
        <v>183.25434782608698</v>
      </c>
      <c r="D3706" s="89">
        <v>16778808.145382404</v>
      </c>
      <c r="E3706" s="88">
        <v>1.84</v>
      </c>
      <c r="F3706" s="89">
        <v>83357118.866259798</v>
      </c>
    </row>
    <row r="3707" spans="1:6" ht="15.6">
      <c r="A3707" s="87" t="s">
        <v>1032</v>
      </c>
      <c r="B3707" s="87" t="s">
        <v>1033</v>
      </c>
      <c r="C3707" s="85">
        <v>183.26213017751479</v>
      </c>
      <c r="D3707" s="89">
        <v>12926820.407882949</v>
      </c>
      <c r="E3707" s="88">
        <v>1.6900000000000002</v>
      </c>
      <c r="F3707" s="89">
        <v>58985081.521169908</v>
      </c>
    </row>
    <row r="3708" spans="1:6" ht="15.6">
      <c r="A3708" s="87" t="s">
        <v>1041</v>
      </c>
      <c r="B3708" s="87" t="s">
        <v>1042</v>
      </c>
      <c r="C3708" s="85">
        <v>183.30999999999989</v>
      </c>
      <c r="D3708" s="89">
        <v>2012029.8203998643</v>
      </c>
      <c r="E3708" s="88">
        <v>10</v>
      </c>
      <c r="F3708" s="89">
        <v>54324805.150796339</v>
      </c>
    </row>
    <row r="3709" spans="1:6" ht="15.6">
      <c r="A3709" s="87" t="s">
        <v>2270</v>
      </c>
      <c r="B3709" s="87" t="s">
        <v>2269</v>
      </c>
      <c r="C3709" s="88">
        <v>183.32282926829265</v>
      </c>
      <c r="D3709" s="89">
        <v>213050486.914511</v>
      </c>
      <c r="E3709" s="88">
        <v>7.7067669172931605</v>
      </c>
      <c r="F3709" s="89">
        <v>4433212199.5180731</v>
      </c>
    </row>
    <row r="3710" spans="1:6" ht="15.6">
      <c r="A3710" s="87" t="s">
        <v>1029</v>
      </c>
      <c r="B3710" s="87" t="s">
        <v>1030</v>
      </c>
      <c r="C3710" s="88">
        <v>183.3467391304348</v>
      </c>
      <c r="D3710" s="89">
        <v>2104544.2847711388</v>
      </c>
      <c r="E3710" s="88">
        <v>1.84</v>
      </c>
      <c r="F3710" s="89">
        <v>10455376.006743018</v>
      </c>
    </row>
    <row r="3711" spans="1:6" ht="15.6">
      <c r="A3711" s="87" t="s">
        <v>1032</v>
      </c>
      <c r="B3711" s="87" t="s">
        <v>1033</v>
      </c>
      <c r="C3711" s="85">
        <v>183.35088757396449</v>
      </c>
      <c r="D3711" s="89">
        <v>18663971.234879814</v>
      </c>
      <c r="E3711" s="88">
        <v>1.6899999999999997</v>
      </c>
      <c r="F3711" s="89">
        <v>85163700.744756594</v>
      </c>
    </row>
    <row r="3712" spans="1:6" ht="15.6">
      <c r="A3712" s="87" t="s">
        <v>1025</v>
      </c>
      <c r="B3712" s="87" t="s">
        <v>1026</v>
      </c>
      <c r="C3712" s="85">
        <v>183.37357894736843</v>
      </c>
      <c r="D3712" s="89">
        <v>240754168.7693058</v>
      </c>
      <c r="E3712" s="88">
        <v>29.375</v>
      </c>
      <c r="F3712" s="89">
        <v>19094815010.515568</v>
      </c>
    </row>
    <row r="3713" spans="1:6" ht="15.6">
      <c r="A3713" s="87" t="s">
        <v>1032</v>
      </c>
      <c r="B3713" s="87" t="s">
        <v>1033</v>
      </c>
      <c r="C3713" s="85">
        <v>183.38047337278104</v>
      </c>
      <c r="D3713" s="89">
        <v>28702640.64293915</v>
      </c>
      <c r="E3713" s="88">
        <v>1.69</v>
      </c>
      <c r="F3713" s="89">
        <v>130970149.25373136</v>
      </c>
    </row>
    <row r="3714" spans="1:6" ht="15.6">
      <c r="A3714" s="87" t="s">
        <v>1041</v>
      </c>
      <c r="B3714" s="87" t="s">
        <v>1042</v>
      </c>
      <c r="C3714" s="85">
        <v>183.38499999999988</v>
      </c>
      <c r="D3714" s="89">
        <v>1935919.1154134343</v>
      </c>
      <c r="E3714" s="88">
        <v>10</v>
      </c>
      <c r="F3714" s="89">
        <v>52269816.116162732</v>
      </c>
    </row>
    <row r="3715" spans="1:6" ht="15.6">
      <c r="A3715" s="87" t="s">
        <v>2270</v>
      </c>
      <c r="B3715" s="87" t="s">
        <v>2269</v>
      </c>
      <c r="C3715" s="88">
        <v>183.38770731707314</v>
      </c>
      <c r="D3715" s="89">
        <v>352144550.55820262</v>
      </c>
      <c r="E3715" s="88">
        <v>7.7067669172931605</v>
      </c>
      <c r="F3715" s="89">
        <v>7327519125.3369675</v>
      </c>
    </row>
    <row r="3716" spans="1:6" ht="15.6">
      <c r="A3716" s="87" t="s">
        <v>1032</v>
      </c>
      <c r="B3716" s="87" t="s">
        <v>1033</v>
      </c>
      <c r="C3716" s="85">
        <v>183.43964497041418</v>
      </c>
      <c r="D3716" s="89">
        <v>70812492.19850567</v>
      </c>
      <c r="E3716" s="88">
        <v>1.69</v>
      </c>
      <c r="F3716" s="89">
        <v>323117401.90178138</v>
      </c>
    </row>
    <row r="3717" spans="1:6" ht="15.6">
      <c r="A3717" s="87" t="s">
        <v>1029</v>
      </c>
      <c r="B3717" s="87" t="s">
        <v>1030</v>
      </c>
      <c r="C3717" s="88">
        <v>183.45543478260873</v>
      </c>
      <c r="D3717" s="89">
        <v>5432432.3649508888</v>
      </c>
      <c r="E3717" s="88">
        <v>1.84</v>
      </c>
      <c r="F3717" s="89">
        <v>26988323.989076018</v>
      </c>
    </row>
    <row r="3718" spans="1:6" ht="15.6">
      <c r="A3718" s="87" t="s">
        <v>1041</v>
      </c>
      <c r="B3718" s="87" t="s">
        <v>1042</v>
      </c>
      <c r="C3718" s="85">
        <v>183.45999999999987</v>
      </c>
      <c r="D3718" s="89">
        <v>450038.66619550239</v>
      </c>
      <c r="E3718" s="88">
        <v>10</v>
      </c>
      <c r="F3718" s="89">
        <v>12151043.987278566</v>
      </c>
    </row>
    <row r="3719" spans="1:6" ht="15.6">
      <c r="A3719" s="87" t="s">
        <v>1025</v>
      </c>
      <c r="B3719" s="87" t="s">
        <v>1026</v>
      </c>
      <c r="C3719" s="85">
        <v>183.4633894736842</v>
      </c>
      <c r="D3719" s="89">
        <v>124793692.86453858</v>
      </c>
      <c r="E3719" s="88">
        <v>29.375</v>
      </c>
      <c r="F3719" s="89">
        <v>9897699765.318716</v>
      </c>
    </row>
    <row r="3720" spans="1:6" ht="15.6">
      <c r="A3720" s="87" t="s">
        <v>1025</v>
      </c>
      <c r="B3720" s="87" t="s">
        <v>1026</v>
      </c>
      <c r="C3720" s="85">
        <v>183.47004210526316</v>
      </c>
      <c r="D3720" s="89">
        <v>73026006.746978432</v>
      </c>
      <c r="E3720" s="88">
        <v>29.375</v>
      </c>
      <c r="F3720" s="89">
        <v>5791875160.1197271</v>
      </c>
    </row>
    <row r="3721" spans="1:6" ht="15.6">
      <c r="A3721" s="87" t="s">
        <v>1025</v>
      </c>
      <c r="B3721" s="87" t="s">
        <v>1026</v>
      </c>
      <c r="C3721" s="85">
        <v>183.49</v>
      </c>
      <c r="D3721" s="89">
        <v>102561747.07900217</v>
      </c>
      <c r="E3721" s="88">
        <v>29.375</v>
      </c>
      <c r="F3721" s="89">
        <v>8134428565.2033606</v>
      </c>
    </row>
    <row r="3722" spans="1:6" ht="15.6">
      <c r="A3722" s="87" t="s">
        <v>2270</v>
      </c>
      <c r="B3722" s="87" t="s">
        <v>2269</v>
      </c>
      <c r="C3722" s="88">
        <v>183.5434146341463</v>
      </c>
      <c r="D3722" s="89">
        <v>305564406.54396451</v>
      </c>
      <c r="E3722" s="88">
        <v>7.7067669172931605</v>
      </c>
      <c r="F3722" s="89">
        <v>6358266880.5294275</v>
      </c>
    </row>
    <row r="3723" spans="1:6" ht="15.6">
      <c r="A3723" s="87" t="s">
        <v>1029</v>
      </c>
      <c r="B3723" s="87" t="s">
        <v>1030</v>
      </c>
      <c r="C3723" s="88">
        <v>183.56413043478267</v>
      </c>
      <c r="D3723" s="89">
        <v>225877.39452356359</v>
      </c>
      <c r="E3723" s="88">
        <v>1.84</v>
      </c>
      <c r="F3723" s="89">
        <v>1122158.8959930639</v>
      </c>
    </row>
    <row r="3724" spans="1:6" ht="15.6">
      <c r="A3724" s="87" t="s">
        <v>1029</v>
      </c>
      <c r="B3724" s="87" t="s">
        <v>1030</v>
      </c>
      <c r="C3724" s="88">
        <v>183.66739130434789</v>
      </c>
      <c r="D3724" s="89">
        <v>1265529.2127252596</v>
      </c>
      <c r="E3724" s="88">
        <v>1.84</v>
      </c>
      <c r="F3724" s="89">
        <v>6287149.1288190903</v>
      </c>
    </row>
    <row r="3725" spans="1:6" ht="15.6">
      <c r="A3725" s="87" t="s">
        <v>1025</v>
      </c>
      <c r="B3725" s="87" t="s">
        <v>1026</v>
      </c>
      <c r="C3725" s="85">
        <v>183.70543331603528</v>
      </c>
      <c r="D3725" s="89">
        <v>88351546.152057648</v>
      </c>
      <c r="E3725" s="88">
        <v>6.3030303030303036</v>
      </c>
      <c r="F3725" s="89">
        <v>1503582676.3331993</v>
      </c>
    </row>
    <row r="3726" spans="1:6" ht="15.6">
      <c r="A3726" s="87" t="s">
        <v>2270</v>
      </c>
      <c r="B3726" s="87" t="s">
        <v>2269</v>
      </c>
      <c r="C3726" s="88">
        <v>183.73804878048776</v>
      </c>
      <c r="D3726" s="89">
        <v>285359773.30080235</v>
      </c>
      <c r="E3726" s="88">
        <v>7.7067669172931605</v>
      </c>
      <c r="F3726" s="89">
        <v>5937843403.0824299</v>
      </c>
    </row>
    <row r="3727" spans="1:6" ht="15.6">
      <c r="A3727" s="87" t="s">
        <v>1029</v>
      </c>
      <c r="B3727" s="87" t="s">
        <v>1030</v>
      </c>
      <c r="C3727" s="88">
        <v>183.77065217391311</v>
      </c>
      <c r="D3727" s="89">
        <v>7781476.2413367666</v>
      </c>
      <c r="E3727" s="88">
        <v>1.84</v>
      </c>
      <c r="F3727" s="89">
        <v>38658373.966961063</v>
      </c>
    </row>
    <row r="3728" spans="1:6" ht="15.6">
      <c r="A3728" s="87" t="s">
        <v>1025</v>
      </c>
      <c r="B3728" s="87" t="s">
        <v>1026</v>
      </c>
      <c r="C3728" s="85">
        <v>183.77724442138037</v>
      </c>
      <c r="D3728" s="89">
        <v>47846102.599596672</v>
      </c>
      <c r="E3728" s="88">
        <v>6.3030303030303036</v>
      </c>
      <c r="F3728" s="89">
        <v>814253673.33131802</v>
      </c>
    </row>
    <row r="3729" spans="1:6" ht="15.6">
      <c r="A3729" s="87" t="s">
        <v>2270</v>
      </c>
      <c r="B3729" s="87" t="s">
        <v>2269</v>
      </c>
      <c r="C3729" s="88">
        <v>183.83536585365849</v>
      </c>
      <c r="D3729" s="89">
        <v>277058398.07750624</v>
      </c>
      <c r="E3729" s="88">
        <v>7.7067669172931605</v>
      </c>
      <c r="F3729" s="89">
        <v>5765106140.4473038</v>
      </c>
    </row>
    <row r="3730" spans="1:6" ht="15.6">
      <c r="A3730" s="87" t="s">
        <v>1029</v>
      </c>
      <c r="B3730" s="87" t="s">
        <v>1030</v>
      </c>
      <c r="C3730" s="88">
        <v>183.86847826086961</v>
      </c>
      <c r="D3730" s="89">
        <v>15608193.623611538</v>
      </c>
      <c r="E3730" s="88">
        <v>1.84</v>
      </c>
      <c r="F3730" s="89">
        <v>77541505.922102123</v>
      </c>
    </row>
    <row r="3731" spans="1:6" ht="15.6">
      <c r="A3731" s="87" t="s">
        <v>2270</v>
      </c>
      <c r="B3731" s="87" t="s">
        <v>2269</v>
      </c>
      <c r="C3731" s="88">
        <v>183.94565853658531</v>
      </c>
      <c r="D3731" s="89">
        <v>252657965.68153545</v>
      </c>
      <c r="E3731" s="88">
        <v>7.7067669172931605</v>
      </c>
      <c r="F3731" s="89">
        <v>5257375338.5236301</v>
      </c>
    </row>
    <row r="3732" spans="1:6" ht="15.6">
      <c r="A3732" s="87" t="s">
        <v>1025</v>
      </c>
      <c r="B3732" s="87" t="s">
        <v>1026</v>
      </c>
      <c r="C3732" s="85">
        <v>183.95254800207576</v>
      </c>
      <c r="D3732" s="89">
        <v>18269511.838643666</v>
      </c>
      <c r="E3732" s="88">
        <v>6.3030303030303036</v>
      </c>
      <c r="F3732" s="89">
        <v>310913874.19946319</v>
      </c>
    </row>
    <row r="3733" spans="1:6" ht="15.6">
      <c r="A3733" s="87" t="s">
        <v>1029</v>
      </c>
      <c r="B3733" s="87" t="s">
        <v>1030</v>
      </c>
      <c r="C3733" s="88">
        <v>183.96630434782611</v>
      </c>
      <c r="D3733" s="89">
        <v>2036803.8414788395</v>
      </c>
      <c r="E3733" s="88">
        <v>1.84</v>
      </c>
      <c r="F3733" s="89">
        <v>10118841.484466877</v>
      </c>
    </row>
    <row r="3734" spans="1:6" ht="15.6">
      <c r="A3734" s="87" t="s">
        <v>1029</v>
      </c>
      <c r="B3734" s="87" t="s">
        <v>1030</v>
      </c>
      <c r="C3734" s="88">
        <v>184.02608695652177</v>
      </c>
      <c r="D3734" s="89">
        <v>6044544.3418594152</v>
      </c>
      <c r="E3734" s="88">
        <v>1.84</v>
      </c>
      <c r="F3734" s="89">
        <v>30029296.290357579</v>
      </c>
    </row>
    <row r="3735" spans="1:6" ht="15.6">
      <c r="A3735" s="87" t="s">
        <v>2270</v>
      </c>
      <c r="B3735" s="87" t="s">
        <v>2269</v>
      </c>
      <c r="C3735" s="88">
        <v>184.02999999999994</v>
      </c>
      <c r="D3735" s="89">
        <v>253815243.87637323</v>
      </c>
      <c r="E3735" s="88">
        <v>7.7067669172931605</v>
      </c>
      <c r="F3735" s="89">
        <v>5281456296.4500475</v>
      </c>
    </row>
    <row r="3736" spans="1:6" ht="15.6">
      <c r="A3736" s="87" t="s">
        <v>2270</v>
      </c>
      <c r="B3736" s="87" t="s">
        <v>2269</v>
      </c>
      <c r="C3736" s="88">
        <v>184.08839024390238</v>
      </c>
      <c r="D3736" s="89">
        <v>205472166.03261894</v>
      </c>
      <c r="E3736" s="88">
        <v>7.7067669172931605</v>
      </c>
      <c r="F3736" s="89">
        <v>4275520447.332839</v>
      </c>
    </row>
    <row r="3737" spans="1:6" ht="15.6">
      <c r="A3737" s="87" t="s">
        <v>1025</v>
      </c>
      <c r="B3737" s="87" t="s">
        <v>1026</v>
      </c>
      <c r="C3737" s="85">
        <v>184.14686040477426</v>
      </c>
      <c r="D3737" s="89">
        <v>43226311.864174627</v>
      </c>
      <c r="E3737" s="88">
        <v>6.3030303030303036</v>
      </c>
      <c r="F3737" s="89">
        <v>735633234.63395381</v>
      </c>
    </row>
    <row r="3738" spans="1:6" ht="15.6">
      <c r="A3738" s="87" t="s">
        <v>1025</v>
      </c>
      <c r="B3738" s="87" t="s">
        <v>1026</v>
      </c>
      <c r="C3738" s="85">
        <v>184.29259470679813</v>
      </c>
      <c r="D3738" s="89">
        <v>25835403.844213493</v>
      </c>
      <c r="E3738" s="88">
        <v>6.3030303030303036</v>
      </c>
      <c r="F3738" s="89">
        <v>439671599.96697879</v>
      </c>
    </row>
    <row r="3739" spans="1:6" ht="15.6">
      <c r="A3739" s="87" t="s">
        <v>1025</v>
      </c>
      <c r="B3739" s="87" t="s">
        <v>1026</v>
      </c>
      <c r="C3739" s="85">
        <v>184.40875973015048</v>
      </c>
      <c r="D3739" s="89">
        <v>45008912.655971475</v>
      </c>
      <c r="E3739" s="88">
        <v>6.3030303030303036</v>
      </c>
      <c r="F3739" s="89">
        <v>765969859.01798737</v>
      </c>
    </row>
    <row r="3740" spans="1:6" ht="15.6">
      <c r="A3740" s="87" t="s">
        <v>2270</v>
      </c>
      <c r="B3740" s="87" t="s">
        <v>2269</v>
      </c>
      <c r="C3740" s="88">
        <v>184.46468292682923</v>
      </c>
      <c r="D3740" s="89">
        <v>214798789.80203944</v>
      </c>
      <c r="E3740" s="88">
        <v>7.7067669172931605</v>
      </c>
      <c r="F3740" s="89">
        <v>4469591359.2266054</v>
      </c>
    </row>
    <row r="3741" spans="1:6" ht="15.6">
      <c r="A3741" s="87" t="s">
        <v>1025</v>
      </c>
      <c r="B3741" s="87" t="s">
        <v>1026</v>
      </c>
      <c r="C3741" s="85">
        <v>184.65587441619095</v>
      </c>
      <c r="D3741" s="89">
        <v>29297658.037735369</v>
      </c>
      <c r="E3741" s="88">
        <v>6.3030303030303036</v>
      </c>
      <c r="F3741" s="89">
        <v>498592871.3330965</v>
      </c>
    </row>
    <row r="3742" spans="1:6" ht="15.6">
      <c r="A3742" s="87" t="s">
        <v>2270</v>
      </c>
      <c r="B3742" s="87" t="s">
        <v>2269</v>
      </c>
      <c r="C3742" s="88">
        <v>184.69824390243897</v>
      </c>
      <c r="D3742" s="89">
        <v>238270222.3466554</v>
      </c>
      <c r="E3742" s="88">
        <v>7.7067669172931605</v>
      </c>
      <c r="F3742" s="89">
        <v>4957991280.7846823</v>
      </c>
    </row>
    <row r="3743" spans="1:6" ht="15.6">
      <c r="A3743" s="87" t="s">
        <v>2270</v>
      </c>
      <c r="B3743" s="87" t="s">
        <v>2269</v>
      </c>
      <c r="C3743" s="88">
        <v>184.8085365853658</v>
      </c>
      <c r="D3743" s="89">
        <v>232258894.67927682</v>
      </c>
      <c r="E3743" s="88">
        <v>7.7067669172931605</v>
      </c>
      <c r="F3743" s="89">
        <v>4832905947.555583</v>
      </c>
    </row>
    <row r="3744" spans="1:6" ht="15.6">
      <c r="A3744" s="87" t="s">
        <v>1025</v>
      </c>
      <c r="B3744" s="87" t="s">
        <v>1026</v>
      </c>
      <c r="C3744" s="85">
        <v>184.97268811624286</v>
      </c>
      <c r="D3744" s="89">
        <v>17553162.827816803</v>
      </c>
      <c r="E3744" s="88">
        <v>6.3030303030303036</v>
      </c>
      <c r="F3744" s="89">
        <v>298722916.48793691</v>
      </c>
    </row>
    <row r="3745" spans="1:6" ht="15.6">
      <c r="A3745" s="87" t="s">
        <v>1025</v>
      </c>
      <c r="B3745" s="87" t="s">
        <v>1026</v>
      </c>
      <c r="C3745" s="85">
        <v>185.09518941359627</v>
      </c>
      <c r="D3745" s="89">
        <v>39787169.076384753</v>
      </c>
      <c r="E3745" s="88">
        <v>6.3030303030303036</v>
      </c>
      <c r="F3745" s="89">
        <v>677105277.37265706</v>
      </c>
    </row>
    <row r="3746" spans="1:6" ht="15.6">
      <c r="A3746" s="87" t="s">
        <v>1025</v>
      </c>
      <c r="B3746" s="87" t="s">
        <v>1026</v>
      </c>
      <c r="C3746" s="85">
        <v>185.27260508562534</v>
      </c>
      <c r="D3746" s="89">
        <v>222565247.85426515</v>
      </c>
      <c r="E3746" s="88">
        <v>6.3030303030303036</v>
      </c>
      <c r="F3746" s="89">
        <v>3787655854.3925858</v>
      </c>
    </row>
    <row r="3747" spans="1:6" ht="15.6">
      <c r="A3747" s="87" t="s">
        <v>1025</v>
      </c>
      <c r="B3747" s="87" t="s">
        <v>1026</v>
      </c>
      <c r="C3747" s="85">
        <v>185.55984950700574</v>
      </c>
      <c r="D3747" s="89">
        <v>137144262.57556742</v>
      </c>
      <c r="E3747" s="88">
        <v>6.3030303030303036</v>
      </c>
      <c r="F3747" s="89">
        <v>2333945995.8314753</v>
      </c>
    </row>
    <row r="3748" spans="1:6" ht="15.6">
      <c r="A3748" s="87" t="s">
        <v>1025</v>
      </c>
      <c r="B3748" s="87" t="s">
        <v>1026</v>
      </c>
      <c r="C3748" s="85">
        <v>185.65911779968866</v>
      </c>
      <c r="D3748" s="89">
        <v>32197598.494909242</v>
      </c>
      <c r="E3748" s="88">
        <v>6.3030303030303036</v>
      </c>
      <c r="F3748" s="89">
        <v>547944585.29518282</v>
      </c>
    </row>
    <row r="3749" spans="1:6" ht="15.6">
      <c r="A3749" s="87" t="s">
        <v>1025</v>
      </c>
      <c r="B3749" s="87" t="s">
        <v>1026</v>
      </c>
      <c r="C3749" s="85">
        <v>185.78373118837573</v>
      </c>
      <c r="D3749" s="89">
        <v>18283641.521168634</v>
      </c>
      <c r="E3749" s="88">
        <v>6.3030303030303036</v>
      </c>
      <c r="F3749" s="89">
        <v>311154335.7057063</v>
      </c>
    </row>
    <row r="3750" spans="1:6" ht="15.6">
      <c r="A3750" s="87" t="s">
        <v>1025</v>
      </c>
      <c r="B3750" s="87" t="s">
        <v>1026</v>
      </c>
      <c r="C3750" s="85">
        <v>185.90623248572913</v>
      </c>
      <c r="D3750" s="89">
        <v>17081415.420023017</v>
      </c>
      <c r="E3750" s="88">
        <v>6.3030303030303036</v>
      </c>
      <c r="F3750" s="89">
        <v>290694633.32984626</v>
      </c>
    </row>
    <row r="3751" spans="1:6" ht="15.6">
      <c r="A3751" s="87" t="s">
        <v>1025</v>
      </c>
      <c r="B3751" s="87" t="s">
        <v>1026</v>
      </c>
      <c r="C3751" s="85">
        <v>186.19347690710953</v>
      </c>
      <c r="D3751" s="89">
        <v>84151650.13160558</v>
      </c>
      <c r="E3751" s="88">
        <v>6.3030303030303036</v>
      </c>
      <c r="F3751" s="89">
        <v>1432108082.2396879</v>
      </c>
    </row>
    <row r="3752" spans="1:6" ht="15.6">
      <c r="A3752" s="87" t="s">
        <v>1025</v>
      </c>
      <c r="B3752" s="87" t="s">
        <v>1026</v>
      </c>
      <c r="C3752" s="85">
        <v>186.27796056045671</v>
      </c>
      <c r="D3752" s="89">
        <v>23212305.986696228</v>
      </c>
      <c r="E3752" s="88">
        <v>6.3030303030303036</v>
      </c>
      <c r="F3752" s="89">
        <v>395031243.70086676</v>
      </c>
    </row>
    <row r="3753" spans="1:6" ht="15.6">
      <c r="A3753" s="87" t="s">
        <v>1025</v>
      </c>
      <c r="B3753" s="87" t="s">
        <v>1026</v>
      </c>
      <c r="C3753" s="85">
        <v>186.48705760249095</v>
      </c>
      <c r="D3753" s="89">
        <v>35431021.18469765</v>
      </c>
      <c r="E3753" s="88">
        <v>6.3030303030303036</v>
      </c>
      <c r="F3753" s="89">
        <v>602971560.52503645</v>
      </c>
    </row>
    <row r="3754" spans="1:6" ht="15.6">
      <c r="A3754" s="87" t="s">
        <v>1025</v>
      </c>
      <c r="B3754" s="87" t="s">
        <v>1026</v>
      </c>
      <c r="C3754" s="85">
        <v>186.61589517384539</v>
      </c>
      <c r="D3754" s="89">
        <v>23324376.772652626</v>
      </c>
      <c r="E3754" s="88">
        <v>6.3030303030303036</v>
      </c>
      <c r="F3754" s="89">
        <v>396938484.71277928</v>
      </c>
    </row>
    <row r="3755" spans="1:6" ht="15.6">
      <c r="A3755" s="87" t="s">
        <v>1025</v>
      </c>
      <c r="B3755" s="87" t="s">
        <v>1026</v>
      </c>
      <c r="C3755" s="85">
        <v>186.82710430721332</v>
      </c>
      <c r="D3755" s="89">
        <v>18249452.421328593</v>
      </c>
      <c r="E3755" s="88">
        <v>6.3030303030303036</v>
      </c>
      <c r="F3755" s="89">
        <v>310572499.38842851</v>
      </c>
    </row>
    <row r="3756" spans="1:6" ht="15.6">
      <c r="A3756" s="87" t="s">
        <v>1025</v>
      </c>
      <c r="B3756" s="87" t="s">
        <v>1026</v>
      </c>
      <c r="C3756" s="85">
        <v>186.92637259989624</v>
      </c>
      <c r="D3756" s="89">
        <v>27934751.477748346</v>
      </c>
      <c r="E3756" s="88">
        <v>6.3030303030303036</v>
      </c>
      <c r="F3756" s="89">
        <v>475398679.69404471</v>
      </c>
    </row>
    <row r="3757" spans="1:6" ht="15.6">
      <c r="A3757" s="87" t="s">
        <v>1025</v>
      </c>
      <c r="B3757" s="87" t="s">
        <v>1026</v>
      </c>
      <c r="C3757" s="85">
        <v>187.06365853658539</v>
      </c>
      <c r="D3757" s="89">
        <v>25162778.010952849</v>
      </c>
      <c r="E3757" s="88">
        <v>6.3030303030303036</v>
      </c>
      <c r="F3757" s="89">
        <v>428224731.24094313</v>
      </c>
    </row>
    <row r="3758" spans="1:6" ht="15.6">
      <c r="A3758" s="87" t="s">
        <v>1025</v>
      </c>
      <c r="B3758" s="87" t="s">
        <v>1026</v>
      </c>
      <c r="C3758" s="85">
        <v>187.36779968863522</v>
      </c>
      <c r="D3758" s="89">
        <v>15875964.642568056</v>
      </c>
      <c r="E3758" s="88">
        <v>6.3030303030303036</v>
      </c>
      <c r="F3758" s="89">
        <v>270180052.82624912</v>
      </c>
    </row>
    <row r="3759" spans="1:6" ht="15.6">
      <c r="A3759" s="87" t="s">
        <v>1025</v>
      </c>
      <c r="B3759" s="87" t="s">
        <v>1026</v>
      </c>
      <c r="C3759" s="85">
        <v>187.56000000000003</v>
      </c>
      <c r="D3759" s="89">
        <v>15867572.748815807</v>
      </c>
      <c r="E3759" s="88">
        <v>6.3030303030303036</v>
      </c>
      <c r="F3759" s="89">
        <v>270037238.05257452</v>
      </c>
    </row>
    <row r="3760" spans="1:6" ht="15.6">
      <c r="A3760" s="93" t="s">
        <v>1025</v>
      </c>
      <c r="B3760" s="93" t="s">
        <v>1027</v>
      </c>
      <c r="C3760" s="85">
        <v>187.7025502101823</v>
      </c>
      <c r="D3760" s="94">
        <v>233960273.71620792</v>
      </c>
      <c r="E3760" s="85">
        <v>13</v>
      </c>
      <c r="F3760" s="94">
        <v>8212005607.4388981</v>
      </c>
    </row>
    <row r="3761" spans="1:6" ht="15.6">
      <c r="A3761" s="87" t="s">
        <v>1025</v>
      </c>
      <c r="B3761" s="87" t="s">
        <v>1026</v>
      </c>
      <c r="C3761" s="85">
        <v>187.77120913336796</v>
      </c>
      <c r="D3761" s="89">
        <v>38831875.367067479</v>
      </c>
      <c r="E3761" s="88">
        <v>6.3</v>
      </c>
      <c r="F3761" s="89">
        <v>660530199.99381781</v>
      </c>
    </row>
    <row r="3762" spans="1:6" ht="15.6">
      <c r="A3762" s="87" t="s">
        <v>1025</v>
      </c>
      <c r="B3762" s="87" t="s">
        <v>1026</v>
      </c>
      <c r="C3762" s="85">
        <v>187.82401141670994</v>
      </c>
      <c r="D3762" s="89">
        <v>63566240.03682825</v>
      </c>
      <c r="E3762" s="88">
        <v>6.3</v>
      </c>
      <c r="F3762" s="89">
        <v>1081261743.0264485</v>
      </c>
    </row>
    <row r="3763" spans="1:6" ht="15.6">
      <c r="A3763" s="93" t="s">
        <v>1025</v>
      </c>
      <c r="B3763" s="93" t="s">
        <v>1027</v>
      </c>
      <c r="C3763" s="85">
        <v>187.94421298458678</v>
      </c>
      <c r="D3763" s="94">
        <v>139352998.09739271</v>
      </c>
      <c r="E3763" s="85">
        <v>13</v>
      </c>
      <c r="F3763" s="94">
        <v>4891290233.2184839</v>
      </c>
    </row>
    <row r="3764" spans="1:6" ht="15.6">
      <c r="A3764" s="87" t="s">
        <v>1025</v>
      </c>
      <c r="B3764" s="87" t="s">
        <v>1026</v>
      </c>
      <c r="C3764" s="85">
        <v>187.948624805397</v>
      </c>
      <c r="D3764" s="89">
        <v>19699914.315741099</v>
      </c>
      <c r="E3764" s="88">
        <v>6.3</v>
      </c>
      <c r="F3764" s="89">
        <v>335095542.51075613</v>
      </c>
    </row>
    <row r="3765" spans="1:6" ht="15.6">
      <c r="A3765" s="87" t="s">
        <v>1025</v>
      </c>
      <c r="B3765" s="87" t="s">
        <v>1026</v>
      </c>
      <c r="C3765" s="85">
        <v>188.07112610275041</v>
      </c>
      <c r="D3765" s="89">
        <v>35523772.965531841</v>
      </c>
      <c r="E3765" s="88">
        <v>6.3</v>
      </c>
      <c r="F3765" s="89">
        <v>604259378.14369667</v>
      </c>
    </row>
    <row r="3766" spans="1:6" ht="15.6">
      <c r="A3766" s="93" t="s">
        <v>1025</v>
      </c>
      <c r="B3766" s="93" t="s">
        <v>1027</v>
      </c>
      <c r="C3766" s="85">
        <v>188.13010742643638</v>
      </c>
      <c r="D3766" s="94">
        <v>126569981.48457211</v>
      </c>
      <c r="E3766" s="85">
        <v>13</v>
      </c>
      <c r="F3766" s="94">
        <v>4442606350.1084814</v>
      </c>
    </row>
    <row r="3767" spans="1:6" ht="15.6">
      <c r="A3767" s="87" t="s">
        <v>1025</v>
      </c>
      <c r="B3767" s="87" t="s">
        <v>1026</v>
      </c>
      <c r="C3767" s="85">
        <v>188.14082511676182</v>
      </c>
      <c r="D3767" s="89">
        <v>14158901.626932312</v>
      </c>
      <c r="E3767" s="88">
        <v>6.3</v>
      </c>
      <c r="F3767" s="89">
        <v>240842916.67411864</v>
      </c>
    </row>
    <row r="3768" spans="1:6" ht="15.6">
      <c r="A3768" s="87" t="s">
        <v>1025</v>
      </c>
      <c r="B3768" s="87" t="s">
        <v>1026</v>
      </c>
      <c r="C3768" s="85">
        <v>188.31824078879089</v>
      </c>
      <c r="D3768" s="89">
        <v>66454013.822434865</v>
      </c>
      <c r="E3768" s="88">
        <v>6.3</v>
      </c>
      <c r="F3768" s="89">
        <v>1130382775.1196172</v>
      </c>
    </row>
    <row r="3769" spans="1:6" ht="15.6">
      <c r="A3769" s="87" t="s">
        <v>1025</v>
      </c>
      <c r="B3769" s="87" t="s">
        <v>1026</v>
      </c>
      <c r="C3769" s="85">
        <v>188.38793980280229</v>
      </c>
      <c r="D3769" s="89">
        <v>14426200.517459447</v>
      </c>
      <c r="E3769" s="88">
        <v>6.3</v>
      </c>
      <c r="F3769" s="89">
        <v>245389670.80198517</v>
      </c>
    </row>
    <row r="3770" spans="1:6" ht="15.6">
      <c r="A3770" s="93" t="s">
        <v>1025</v>
      </c>
      <c r="B3770" s="93" t="s">
        <v>1027</v>
      </c>
      <c r="C3770" s="85">
        <v>188.42753853339573</v>
      </c>
      <c r="D3770" s="94">
        <v>191820555.38264686</v>
      </c>
      <c r="E3770" s="85">
        <v>13</v>
      </c>
      <c r="F3770" s="94">
        <v>6732901493.9309053</v>
      </c>
    </row>
    <row r="3771" spans="1:6" ht="15.6">
      <c r="A3771" s="87" t="s">
        <v>1025</v>
      </c>
      <c r="B3771" s="87" t="s">
        <v>1026</v>
      </c>
      <c r="C3771" s="85">
        <v>188.5104411001557</v>
      </c>
      <c r="D3771" s="89">
        <v>26253663.74734316</v>
      </c>
      <c r="E3771" s="88">
        <v>6.3</v>
      </c>
      <c r="F3771" s="89">
        <v>446574820.34230721</v>
      </c>
    </row>
    <row r="3772" spans="1:6" ht="15.6">
      <c r="A3772" s="93" t="s">
        <v>1025</v>
      </c>
      <c r="B3772" s="93" t="s">
        <v>1027</v>
      </c>
      <c r="C3772" s="85">
        <v>188.87368519383477</v>
      </c>
      <c r="D3772" s="94">
        <v>37868110.77988378</v>
      </c>
      <c r="E3772" s="85">
        <v>13</v>
      </c>
      <c r="F3772" s="94">
        <v>1329170688.3739207</v>
      </c>
    </row>
    <row r="3773" spans="1:6" ht="15.6">
      <c r="A3773" s="93" t="s">
        <v>1025</v>
      </c>
      <c r="B3773" s="93" t="s">
        <v>1027</v>
      </c>
      <c r="C3773" s="85">
        <v>189.15252685660917</v>
      </c>
      <c r="D3773" s="94">
        <v>238495281.52852511</v>
      </c>
      <c r="E3773" s="85">
        <v>13</v>
      </c>
      <c r="F3773" s="94">
        <v>8371184381.6512327</v>
      </c>
    </row>
    <row r="3774" spans="1:6" ht="15.6">
      <c r="A3774" s="93" t="s">
        <v>1025</v>
      </c>
      <c r="B3774" s="93" t="s">
        <v>1027</v>
      </c>
      <c r="C3774" s="85">
        <v>189.22316674451201</v>
      </c>
      <c r="D3774" s="94">
        <v>67521794.658226445</v>
      </c>
      <c r="E3774" s="85">
        <v>13</v>
      </c>
      <c r="F3774" s="94">
        <v>2370014992.5037484</v>
      </c>
    </row>
    <row r="3775" spans="1:6" ht="15.6">
      <c r="A3775" s="87" t="s">
        <v>1025</v>
      </c>
      <c r="B3775" s="87" t="s">
        <v>1026</v>
      </c>
      <c r="C3775" s="85">
        <v>189.24064189018199</v>
      </c>
      <c r="D3775" s="89">
        <v>4672126.2845419878</v>
      </c>
      <c r="E3775" s="88">
        <v>16</v>
      </c>
      <c r="F3775" s="89">
        <v>201835855.49221388</v>
      </c>
    </row>
    <row r="3776" spans="1:6" ht="15.6">
      <c r="A3776" s="87" t="s">
        <v>1025</v>
      </c>
      <c r="B3776" s="87" t="s">
        <v>1026</v>
      </c>
      <c r="C3776" s="85">
        <v>189.2456737083638</v>
      </c>
      <c r="D3776" s="89">
        <v>63139169.193176165</v>
      </c>
      <c r="E3776" s="88">
        <v>16</v>
      </c>
      <c r="F3776" s="89">
        <v>2727612109.1452107</v>
      </c>
    </row>
    <row r="3777" spans="1:6" ht="15.6">
      <c r="A3777" s="87" t="s">
        <v>1025</v>
      </c>
      <c r="B3777" s="87" t="s">
        <v>1026</v>
      </c>
      <c r="C3777" s="85">
        <v>189.25065643563653</v>
      </c>
      <c r="D3777" s="89">
        <v>167767199.01719898</v>
      </c>
      <c r="E3777" s="88">
        <v>16</v>
      </c>
      <c r="F3777" s="89">
        <v>7247542997.5429964</v>
      </c>
    </row>
    <row r="3778" spans="1:6" ht="15.6">
      <c r="A3778" s="87" t="s">
        <v>1025</v>
      </c>
      <c r="B3778" s="87" t="s">
        <v>1026</v>
      </c>
      <c r="C3778" s="85">
        <v>189.25568825381833</v>
      </c>
      <c r="D3778" s="89">
        <v>105983744.05998518</v>
      </c>
      <c r="E3778" s="88">
        <v>16</v>
      </c>
      <c r="F3778" s="89">
        <v>4578497743.3913603</v>
      </c>
    </row>
    <row r="3779" spans="1:6" ht="15.6">
      <c r="A3779" s="87" t="s">
        <v>1025</v>
      </c>
      <c r="B3779" s="87" t="s">
        <v>1026</v>
      </c>
      <c r="C3779" s="85">
        <v>189.26066319576378</v>
      </c>
      <c r="D3779" s="89">
        <v>86131534.544232935</v>
      </c>
      <c r="E3779" s="88">
        <v>16</v>
      </c>
      <c r="F3779" s="89">
        <v>3720882292.310863</v>
      </c>
    </row>
    <row r="3780" spans="1:6" ht="15.6">
      <c r="A3780" s="87" t="s">
        <v>1025</v>
      </c>
      <c r="B3780" s="87" t="s">
        <v>1026</v>
      </c>
      <c r="C3780" s="85">
        <v>189.26562635147286</v>
      </c>
      <c r="D3780" s="89">
        <v>57287878.787878782</v>
      </c>
      <c r="E3780" s="88">
        <v>16</v>
      </c>
      <c r="F3780" s="89">
        <v>2474836363.6363635</v>
      </c>
    </row>
    <row r="3781" spans="1:6" ht="15.6">
      <c r="A3781" s="93" t="s">
        <v>1025</v>
      </c>
      <c r="B3781" s="93" t="s">
        <v>1027</v>
      </c>
      <c r="C3781" s="85">
        <v>189.26685193834666</v>
      </c>
      <c r="D3781" s="94">
        <v>1912029346.6223698</v>
      </c>
      <c r="E3781" s="85">
        <v>13</v>
      </c>
      <c r="F3781" s="94">
        <v>67112230066.445175</v>
      </c>
    </row>
    <row r="3782" spans="1:6" ht="15.6">
      <c r="A3782" s="87" t="s">
        <v>1025</v>
      </c>
      <c r="B3782" s="87" t="s">
        <v>1026</v>
      </c>
      <c r="C3782" s="85">
        <v>189.27058950718194</v>
      </c>
      <c r="D3782" s="89">
        <v>103584989.94862628</v>
      </c>
      <c r="E3782" s="88">
        <v>16</v>
      </c>
      <c r="F3782" s="89">
        <v>4474871565.7806559</v>
      </c>
    </row>
    <row r="3783" spans="1:6" ht="15.6">
      <c r="A3783" s="87" t="s">
        <v>1025</v>
      </c>
      <c r="B3783" s="87" t="s">
        <v>1026</v>
      </c>
      <c r="C3783" s="85">
        <v>189.27555266289102</v>
      </c>
      <c r="D3783" s="89">
        <v>87500471.129202455</v>
      </c>
      <c r="E3783" s="88">
        <v>16</v>
      </c>
      <c r="F3783" s="89">
        <v>3780020352.7815461</v>
      </c>
    </row>
    <row r="3784" spans="1:6" ht="15.6">
      <c r="A3784" s="87" t="s">
        <v>1025</v>
      </c>
      <c r="B3784" s="87" t="s">
        <v>1026</v>
      </c>
      <c r="C3784" s="85">
        <v>189.28051581909102</v>
      </c>
      <c r="D3784" s="89">
        <v>94122161.912692741</v>
      </c>
      <c r="E3784" s="88">
        <v>16</v>
      </c>
      <c r="F3784" s="89">
        <v>4066077394.6283269</v>
      </c>
    </row>
    <row r="3785" spans="1:6" ht="15.6">
      <c r="A3785" s="87" t="s">
        <v>1025</v>
      </c>
      <c r="B3785" s="87" t="s">
        <v>1026</v>
      </c>
      <c r="C3785" s="85">
        <v>189.2854789748001</v>
      </c>
      <c r="D3785" s="89">
        <v>128126965.04853016</v>
      </c>
      <c r="E3785" s="88">
        <v>16</v>
      </c>
      <c r="F3785" s="89">
        <v>5535084890.0965033</v>
      </c>
    </row>
    <row r="3786" spans="1:6" ht="15.6">
      <c r="A3786" s="87" t="s">
        <v>1025</v>
      </c>
      <c r="B3786" s="87" t="s">
        <v>1026</v>
      </c>
      <c r="C3786" s="85">
        <v>189.29044213050918</v>
      </c>
      <c r="D3786" s="89">
        <v>198196647.06028339</v>
      </c>
      <c r="E3786" s="88">
        <v>16</v>
      </c>
      <c r="F3786" s="89">
        <v>8562095153.0042429</v>
      </c>
    </row>
    <row r="3787" spans="1:6" ht="15.6">
      <c r="A3787" s="87" t="s">
        <v>1025</v>
      </c>
      <c r="B3787" s="87" t="s">
        <v>1026</v>
      </c>
      <c r="C3787" s="85">
        <v>189.29292370836373</v>
      </c>
      <c r="D3787" s="89">
        <v>15341148.162021287</v>
      </c>
      <c r="E3787" s="88">
        <v>16</v>
      </c>
      <c r="F3787" s="89">
        <v>662737600.59931958</v>
      </c>
    </row>
    <row r="3788" spans="1:6" ht="15.6">
      <c r="A3788" s="87" t="s">
        <v>1025</v>
      </c>
      <c r="B3788" s="87" t="s">
        <v>1026</v>
      </c>
      <c r="C3788" s="85">
        <v>189.29540528621828</v>
      </c>
      <c r="D3788" s="89">
        <v>28211118.150142543</v>
      </c>
      <c r="E3788" s="88">
        <v>16</v>
      </c>
      <c r="F3788" s="89">
        <v>1218720304.086158</v>
      </c>
    </row>
    <row r="3789" spans="1:6" ht="15.6">
      <c r="A3789" s="93" t="s">
        <v>1025</v>
      </c>
      <c r="B3789" s="93" t="s">
        <v>1027</v>
      </c>
      <c r="C3789" s="85">
        <v>189.29566557683336</v>
      </c>
      <c r="D3789" s="94">
        <v>1803212.5655444041</v>
      </c>
      <c r="E3789" s="85">
        <v>13</v>
      </c>
      <c r="F3789" s="94">
        <v>63292761.05060859</v>
      </c>
    </row>
    <row r="3790" spans="1:6" ht="15.6">
      <c r="A3790" s="87" t="s">
        <v>1025</v>
      </c>
      <c r="B3790" s="87" t="s">
        <v>1026</v>
      </c>
      <c r="C3790" s="85">
        <v>189.30036844192736</v>
      </c>
      <c r="D3790" s="89">
        <v>116468817.64069265</v>
      </c>
      <c r="E3790" s="88">
        <v>16</v>
      </c>
      <c r="F3790" s="89">
        <v>5031452922.0779228</v>
      </c>
    </row>
    <row r="3791" spans="1:6" ht="15.6">
      <c r="A3791" s="87" t="s">
        <v>1025</v>
      </c>
      <c r="B3791" s="87" t="s">
        <v>1026</v>
      </c>
      <c r="C3791" s="85">
        <v>189.30533159763644</v>
      </c>
      <c r="D3791" s="89">
        <v>95433650.507907957</v>
      </c>
      <c r="E3791" s="88">
        <v>16</v>
      </c>
      <c r="F3791" s="89">
        <v>4122733701.9416242</v>
      </c>
    </row>
    <row r="3792" spans="1:6" ht="15.6">
      <c r="A3792" s="87" t="s">
        <v>1025</v>
      </c>
      <c r="B3792" s="87" t="s">
        <v>1026</v>
      </c>
      <c r="C3792" s="85">
        <v>189.31029475383644</v>
      </c>
      <c r="D3792" s="89">
        <v>114073426.57342656</v>
      </c>
      <c r="E3792" s="88">
        <v>16</v>
      </c>
      <c r="F3792" s="89">
        <v>4927972027.9720278</v>
      </c>
    </row>
    <row r="3793" spans="1:6" ht="15.6">
      <c r="A3793" s="87" t="s">
        <v>1025</v>
      </c>
      <c r="B3793" s="87" t="s">
        <v>1026</v>
      </c>
      <c r="C3793" s="85">
        <v>189.31525790954552</v>
      </c>
      <c r="D3793" s="89">
        <v>169345692.59791586</v>
      </c>
      <c r="E3793" s="88">
        <v>16</v>
      </c>
      <c r="F3793" s="89">
        <v>7315733920.2299652</v>
      </c>
    </row>
    <row r="3794" spans="1:6" ht="15.6">
      <c r="A3794" s="93" t="s">
        <v>1025</v>
      </c>
      <c r="B3794" s="93" t="s">
        <v>1027</v>
      </c>
      <c r="C3794" s="85">
        <v>189.31611396543681</v>
      </c>
      <c r="D3794" s="94">
        <v>55292084.160940148</v>
      </c>
      <c r="E3794" s="85">
        <v>13</v>
      </c>
      <c r="F3794" s="94">
        <v>1940752154.0489995</v>
      </c>
    </row>
    <row r="3795" spans="1:6" ht="15.6">
      <c r="A3795" s="87" t="s">
        <v>1025</v>
      </c>
      <c r="B3795" s="87" t="s">
        <v>1026</v>
      </c>
      <c r="C3795" s="85">
        <v>189.3202210652546</v>
      </c>
      <c r="D3795" s="89">
        <v>167804992.93452659</v>
      </c>
      <c r="E3795" s="88">
        <v>16</v>
      </c>
      <c r="F3795" s="89">
        <v>7249175694.7715492</v>
      </c>
    </row>
    <row r="3796" spans="1:6" ht="15.6">
      <c r="A3796" s="93" t="s">
        <v>1025</v>
      </c>
      <c r="B3796" s="93" t="s">
        <v>1027</v>
      </c>
      <c r="C3796" s="85">
        <v>189.32169079869229</v>
      </c>
      <c r="D3796" s="94">
        <v>12004207.285113316</v>
      </c>
      <c r="E3796" s="85">
        <v>13</v>
      </c>
      <c r="F3796" s="94">
        <v>421347675.70747745</v>
      </c>
    </row>
    <row r="3797" spans="1:6" ht="15.6">
      <c r="A3797" s="87" t="s">
        <v>1025</v>
      </c>
      <c r="B3797" s="87" t="s">
        <v>1026</v>
      </c>
      <c r="C3797" s="85">
        <v>189.32269734472732</v>
      </c>
      <c r="D3797" s="89">
        <v>37591314.935064934</v>
      </c>
      <c r="E3797" s="88">
        <v>16</v>
      </c>
      <c r="F3797" s="89">
        <v>1623944805.1948051</v>
      </c>
    </row>
    <row r="3798" spans="1:6" ht="15.6">
      <c r="A3798" s="87" t="s">
        <v>1025</v>
      </c>
      <c r="B3798" s="87" t="s">
        <v>1026</v>
      </c>
      <c r="C3798" s="85">
        <v>189.32518422096368</v>
      </c>
      <c r="D3798" s="89">
        <v>56997521.846876219</v>
      </c>
      <c r="E3798" s="88">
        <v>16</v>
      </c>
      <c r="F3798" s="89">
        <v>2462292943.7850528</v>
      </c>
    </row>
    <row r="3799" spans="1:6" ht="15.6">
      <c r="A3799" s="87" t="s">
        <v>1025</v>
      </c>
      <c r="B3799" s="87" t="s">
        <v>1026</v>
      </c>
      <c r="C3799" s="85">
        <v>189.33014737667276</v>
      </c>
      <c r="D3799" s="89">
        <v>285204783.08099657</v>
      </c>
      <c r="E3799" s="88">
        <v>16</v>
      </c>
      <c r="F3799" s="89">
        <v>12320846629.099052</v>
      </c>
    </row>
    <row r="3800" spans="1:6" ht="15.6">
      <c r="A3800" s="87" t="s">
        <v>1025</v>
      </c>
      <c r="B3800" s="87" t="s">
        <v>1026</v>
      </c>
      <c r="C3800" s="85">
        <v>189.33511053238183</v>
      </c>
      <c r="D3800" s="89">
        <v>391885869.82704628</v>
      </c>
      <c r="E3800" s="88">
        <v>16</v>
      </c>
      <c r="F3800" s="89">
        <v>16929469576.5284</v>
      </c>
    </row>
    <row r="3801" spans="1:6" ht="15.6">
      <c r="A3801" s="87" t="s">
        <v>1025</v>
      </c>
      <c r="B3801" s="87" t="s">
        <v>1026</v>
      </c>
      <c r="C3801" s="85">
        <v>189.34007368858184</v>
      </c>
      <c r="D3801" s="89">
        <v>170575228.53254083</v>
      </c>
      <c r="E3801" s="88">
        <v>16</v>
      </c>
      <c r="F3801" s="89">
        <v>7368849872.6057644</v>
      </c>
    </row>
    <row r="3802" spans="1:6" ht="15.6">
      <c r="A3802" s="87" t="s">
        <v>1025</v>
      </c>
      <c r="B3802" s="87" t="s">
        <v>1026</v>
      </c>
      <c r="C3802" s="85">
        <v>189.34503684429092</v>
      </c>
      <c r="D3802" s="89">
        <v>57042602.057189457</v>
      </c>
      <c r="E3802" s="88">
        <v>16</v>
      </c>
      <c r="F3802" s="89">
        <v>2464240408.8705845</v>
      </c>
    </row>
    <row r="3803" spans="1:6" ht="15.6">
      <c r="A3803" s="87" t="s">
        <v>1025</v>
      </c>
      <c r="B3803" s="87" t="s">
        <v>1026</v>
      </c>
      <c r="C3803" s="85">
        <v>189.35</v>
      </c>
      <c r="D3803" s="89">
        <v>29210739.009733979</v>
      </c>
      <c r="E3803" s="88">
        <v>16</v>
      </c>
      <c r="F3803" s="89">
        <v>1261903925.2205079</v>
      </c>
    </row>
    <row r="3804" spans="1:6" ht="15.6">
      <c r="A3804" s="87" t="s">
        <v>1025</v>
      </c>
      <c r="B3804" s="87" t="s">
        <v>1026</v>
      </c>
      <c r="C3804" s="85">
        <v>189.35457289047383</v>
      </c>
      <c r="D3804" s="89">
        <v>230761387.62715116</v>
      </c>
      <c r="E3804" s="88">
        <v>16</v>
      </c>
      <c r="F3804" s="89">
        <v>9968891945.4929314</v>
      </c>
    </row>
    <row r="3805" spans="1:6" ht="15.6">
      <c r="A3805" s="87" t="s">
        <v>1025</v>
      </c>
      <c r="B3805" s="87" t="s">
        <v>1026</v>
      </c>
      <c r="C3805" s="85">
        <v>189.35914578094767</v>
      </c>
      <c r="D3805" s="89">
        <v>344978712.74730772</v>
      </c>
      <c r="E3805" s="88">
        <v>16</v>
      </c>
      <c r="F3805" s="89">
        <v>14903080390.683695</v>
      </c>
    </row>
    <row r="3806" spans="1:6" ht="15.6">
      <c r="A3806" s="87" t="s">
        <v>1025</v>
      </c>
      <c r="B3806" s="87" t="s">
        <v>1026</v>
      </c>
      <c r="C3806" s="85">
        <v>189.36371867142151</v>
      </c>
      <c r="D3806" s="89">
        <v>151358950.32802248</v>
      </c>
      <c r="E3806" s="88">
        <v>16</v>
      </c>
      <c r="F3806" s="89">
        <v>6538706654.1705713</v>
      </c>
    </row>
    <row r="3807" spans="1:6" ht="15.6">
      <c r="A3807" s="87" t="s">
        <v>1025</v>
      </c>
      <c r="B3807" s="87" t="s">
        <v>1026</v>
      </c>
      <c r="C3807" s="85">
        <v>189.3682915621215</v>
      </c>
      <c r="D3807" s="89">
        <v>101425842.02337903</v>
      </c>
      <c r="E3807" s="88">
        <v>16</v>
      </c>
      <c r="F3807" s="89">
        <v>4381596375.4099741</v>
      </c>
    </row>
    <row r="3808" spans="1:6" ht="15.6">
      <c r="A3808" s="87" t="s">
        <v>1025</v>
      </c>
      <c r="B3808" s="87" t="s">
        <v>1026</v>
      </c>
      <c r="C3808" s="85">
        <v>189.37286445264058</v>
      </c>
      <c r="D3808" s="89">
        <v>92425838.35437502</v>
      </c>
      <c r="E3808" s="88">
        <v>16</v>
      </c>
      <c r="F3808" s="89">
        <v>3992796216.9090014</v>
      </c>
    </row>
    <row r="3809" spans="1:6" ht="15.6">
      <c r="A3809" s="87" t="s">
        <v>1025</v>
      </c>
      <c r="B3809" s="87" t="s">
        <v>1026</v>
      </c>
      <c r="C3809" s="85">
        <v>189.3751408355692</v>
      </c>
      <c r="D3809" s="89">
        <v>87924144.356183171</v>
      </c>
      <c r="E3809" s="88">
        <v>16</v>
      </c>
      <c r="F3809" s="89">
        <v>3798323036.1871133</v>
      </c>
    </row>
    <row r="3810" spans="1:6" ht="15.6">
      <c r="A3810" s="87" t="s">
        <v>1025</v>
      </c>
      <c r="B3810" s="87" t="s">
        <v>1026</v>
      </c>
      <c r="C3810" s="85">
        <v>189.37743734320489</v>
      </c>
      <c r="D3810" s="89">
        <v>64524555.903866254</v>
      </c>
      <c r="E3810" s="88">
        <v>16</v>
      </c>
      <c r="F3810" s="89">
        <v>2787460815.0470223</v>
      </c>
    </row>
    <row r="3811" spans="1:6" ht="15.6">
      <c r="A3811" s="93" t="s">
        <v>1025</v>
      </c>
      <c r="B3811" s="93" t="s">
        <v>1027</v>
      </c>
      <c r="C3811" s="85">
        <v>189.38117702008415</v>
      </c>
      <c r="D3811" s="94">
        <v>888191798.56782341</v>
      </c>
      <c r="E3811" s="85">
        <v>13</v>
      </c>
      <c r="F3811" s="94">
        <v>31175532129.730602</v>
      </c>
    </row>
    <row r="3812" spans="1:6" ht="15.6">
      <c r="A3812" s="87" t="s">
        <v>1025</v>
      </c>
      <c r="B3812" s="87" t="s">
        <v>1026</v>
      </c>
      <c r="C3812" s="85">
        <v>189.38201023372397</v>
      </c>
      <c r="D3812" s="89">
        <v>115150150.40899177</v>
      </c>
      <c r="E3812" s="88">
        <v>16</v>
      </c>
      <c r="F3812" s="89">
        <v>4974486497.6684446</v>
      </c>
    </row>
    <row r="3813" spans="1:6" ht="15.6">
      <c r="A3813" s="87" t="s">
        <v>1025</v>
      </c>
      <c r="B3813" s="87" t="s">
        <v>1026</v>
      </c>
      <c r="C3813" s="85">
        <v>189.38886956957043</v>
      </c>
      <c r="D3813" s="89">
        <v>237902604.40745875</v>
      </c>
      <c r="E3813" s="88">
        <v>16</v>
      </c>
      <c r="F3813" s="89">
        <v>10277392510.402218</v>
      </c>
    </row>
    <row r="3814" spans="1:6" ht="15.6">
      <c r="A3814" s="87" t="s">
        <v>1025</v>
      </c>
      <c r="B3814" s="87" t="s">
        <v>1026</v>
      </c>
      <c r="C3814" s="85">
        <v>189.39115601485258</v>
      </c>
      <c r="D3814" s="89">
        <v>146105093.41674295</v>
      </c>
      <c r="E3814" s="88">
        <v>16</v>
      </c>
      <c r="F3814" s="89">
        <v>6311740035.6032963</v>
      </c>
    </row>
    <row r="3815" spans="1:6" ht="15.6">
      <c r="A3815" s="87" t="s">
        <v>1025</v>
      </c>
      <c r="B3815" s="87" t="s">
        <v>1026</v>
      </c>
      <c r="C3815" s="85">
        <v>189.39344246008952</v>
      </c>
      <c r="D3815" s="89">
        <v>283184557.3781057</v>
      </c>
      <c r="E3815" s="88">
        <v>16</v>
      </c>
      <c r="F3815" s="89">
        <v>12233572878.734167</v>
      </c>
    </row>
    <row r="3816" spans="1:6" ht="15.6">
      <c r="A3816" s="87" t="s">
        <v>1025</v>
      </c>
      <c r="B3816" s="87" t="s">
        <v>1026</v>
      </c>
      <c r="C3816" s="85">
        <v>189.39572890537167</v>
      </c>
      <c r="D3816" s="89">
        <v>316152597.40259737</v>
      </c>
      <c r="E3816" s="88">
        <v>16</v>
      </c>
      <c r="F3816" s="89">
        <v>13657792207.792208</v>
      </c>
    </row>
    <row r="3817" spans="1:6" ht="15.6">
      <c r="A3817" s="87" t="s">
        <v>1025</v>
      </c>
      <c r="B3817" s="87" t="s">
        <v>1026</v>
      </c>
      <c r="C3817" s="85">
        <v>189.39801535065382</v>
      </c>
      <c r="D3817" s="89">
        <v>270676274.94456756</v>
      </c>
      <c r="E3817" s="88">
        <v>16</v>
      </c>
      <c r="F3817" s="89">
        <v>11693215077.60532</v>
      </c>
    </row>
    <row r="3818" spans="1:6" ht="15.6">
      <c r="A3818" s="87" t="s">
        <v>1025</v>
      </c>
      <c r="B3818" s="87" t="s">
        <v>1026</v>
      </c>
      <c r="C3818" s="85">
        <v>189.40030179593597</v>
      </c>
      <c r="D3818" s="89">
        <v>196348096.34809631</v>
      </c>
      <c r="E3818" s="88">
        <v>16</v>
      </c>
      <c r="F3818" s="89">
        <v>8482237762.2377615</v>
      </c>
    </row>
    <row r="3819" spans="1:6" ht="15.6">
      <c r="A3819" s="87" t="s">
        <v>1025</v>
      </c>
      <c r="B3819" s="87" t="s">
        <v>1026</v>
      </c>
      <c r="C3819" s="85">
        <v>189.40258824117291</v>
      </c>
      <c r="D3819" s="89">
        <v>267480161.34808582</v>
      </c>
      <c r="E3819" s="88">
        <v>16</v>
      </c>
      <c r="F3819" s="89">
        <v>11555142970.237309</v>
      </c>
    </row>
    <row r="3820" spans="1:6" ht="15.6">
      <c r="A3820" s="87" t="s">
        <v>1025</v>
      </c>
      <c r="B3820" s="87" t="s">
        <v>1026</v>
      </c>
      <c r="C3820" s="85">
        <v>189.40487468645506</v>
      </c>
      <c r="D3820" s="89">
        <v>156351280.18149406</v>
      </c>
      <c r="E3820" s="88">
        <v>16</v>
      </c>
      <c r="F3820" s="89">
        <v>6754375303.8405437</v>
      </c>
    </row>
    <row r="3821" spans="1:6" ht="15.6">
      <c r="A3821" s="87" t="s">
        <v>1025</v>
      </c>
      <c r="B3821" s="87" t="s">
        <v>1026</v>
      </c>
      <c r="C3821" s="85">
        <v>189.40716113173721</v>
      </c>
      <c r="D3821" s="89">
        <v>240808499.3828249</v>
      </c>
      <c r="E3821" s="88">
        <v>16</v>
      </c>
      <c r="F3821" s="89">
        <v>10402927173.338036</v>
      </c>
    </row>
    <row r="3822" spans="1:6" ht="15.6">
      <c r="A3822" s="87" t="s">
        <v>1025</v>
      </c>
      <c r="B3822" s="87" t="s">
        <v>1026</v>
      </c>
      <c r="C3822" s="85">
        <v>189.40944757701936</v>
      </c>
      <c r="D3822" s="89">
        <v>19927004.237110373</v>
      </c>
      <c r="E3822" s="88">
        <v>16</v>
      </c>
      <c r="F3822" s="89">
        <v>860846583.04316819</v>
      </c>
    </row>
    <row r="3823" spans="1:6" ht="15.6">
      <c r="A3823" s="87" t="s">
        <v>1025</v>
      </c>
      <c r="B3823" s="87" t="s">
        <v>1026</v>
      </c>
      <c r="C3823" s="85">
        <v>189.41173402230152</v>
      </c>
      <c r="D3823" s="89">
        <v>141610962.56684491</v>
      </c>
      <c r="E3823" s="88">
        <v>16</v>
      </c>
      <c r="F3823" s="89">
        <v>6117593582.8877001</v>
      </c>
    </row>
    <row r="3824" spans="1:6" ht="15.6">
      <c r="A3824" s="87" t="s">
        <v>1025</v>
      </c>
      <c r="B3824" s="87" t="s">
        <v>1026</v>
      </c>
      <c r="C3824" s="85">
        <v>189.41402046753845</v>
      </c>
      <c r="D3824" s="89">
        <v>102978868.0824354</v>
      </c>
      <c r="E3824" s="88">
        <v>16</v>
      </c>
      <c r="F3824" s="89">
        <v>4448687101.1612091</v>
      </c>
    </row>
    <row r="3825" spans="1:6" ht="15.6">
      <c r="A3825" s="93" t="s">
        <v>1025</v>
      </c>
      <c r="B3825" s="93" t="s">
        <v>1027</v>
      </c>
      <c r="C3825" s="85">
        <v>189.45274638019626</v>
      </c>
      <c r="D3825" s="94">
        <v>29314579.846369106</v>
      </c>
      <c r="E3825" s="85">
        <v>13</v>
      </c>
      <c r="F3825" s="94">
        <v>1028941752.6075557</v>
      </c>
    </row>
    <row r="3826" spans="1:6" ht="15.6">
      <c r="A3826" s="93" t="s">
        <v>1025</v>
      </c>
      <c r="B3826" s="93" t="s">
        <v>1027</v>
      </c>
      <c r="C3826" s="85">
        <v>189.61168612797766</v>
      </c>
      <c r="D3826" s="94">
        <v>11419641.783868253</v>
      </c>
      <c r="E3826" s="95">
        <v>22</v>
      </c>
      <c r="F3826" s="94">
        <v>678326721.96177423</v>
      </c>
    </row>
    <row r="3827" spans="1:6" ht="15.6">
      <c r="A3827" s="93" t="s">
        <v>1025</v>
      </c>
      <c r="B3827" s="93" t="s">
        <v>1027</v>
      </c>
      <c r="C3827" s="85">
        <v>189.63864082204586</v>
      </c>
      <c r="D3827" s="94">
        <v>164314376.64314377</v>
      </c>
      <c r="E3827" s="95">
        <v>22</v>
      </c>
      <c r="F3827" s="94">
        <v>9760273972.6027412</v>
      </c>
    </row>
    <row r="3828" spans="1:6" ht="15.6">
      <c r="A3828" s="93" t="s">
        <v>1025</v>
      </c>
      <c r="B3828" s="93" t="s">
        <v>1027</v>
      </c>
      <c r="C3828" s="85">
        <v>189.70091546006549</v>
      </c>
      <c r="D3828" s="94">
        <v>23899671.693983573</v>
      </c>
      <c r="E3828" s="95">
        <v>22</v>
      </c>
      <c r="F3828" s="94">
        <v>1419640498.6226244</v>
      </c>
    </row>
    <row r="3829" spans="1:6" ht="15.6">
      <c r="A3829" s="93" t="s">
        <v>1025</v>
      </c>
      <c r="B3829" s="93" t="s">
        <v>1027</v>
      </c>
      <c r="C3829" s="85">
        <v>189.73716487622616</v>
      </c>
      <c r="D3829" s="94">
        <v>7856905.0823837835</v>
      </c>
      <c r="E3829" s="95">
        <v>22</v>
      </c>
      <c r="F3829" s="94">
        <v>466700161.89359677</v>
      </c>
    </row>
    <row r="3830" spans="1:6" ht="15.6">
      <c r="A3830" s="93" t="s">
        <v>1025</v>
      </c>
      <c r="B3830" s="93" t="s">
        <v>1027</v>
      </c>
      <c r="C3830" s="85">
        <v>189.86450256889313</v>
      </c>
      <c r="D3830" s="94">
        <v>5329527.4897027928</v>
      </c>
      <c r="E3830" s="95">
        <v>22</v>
      </c>
      <c r="F3830" s="94">
        <v>316573932.8883459</v>
      </c>
    </row>
    <row r="3831" spans="1:6" ht="15.6">
      <c r="A3831" s="93" t="s">
        <v>1025</v>
      </c>
      <c r="B3831" s="93" t="s">
        <v>1027</v>
      </c>
      <c r="C3831" s="85">
        <v>189.95744978981793</v>
      </c>
      <c r="D3831" s="94">
        <v>1087919.7165637037</v>
      </c>
      <c r="E3831" s="95">
        <v>22</v>
      </c>
      <c r="F3831" s="94">
        <v>64622431.163883999</v>
      </c>
    </row>
    <row r="3832" spans="1:6" ht="15.6">
      <c r="A3832" s="93" t="s">
        <v>1025</v>
      </c>
      <c r="B3832" s="93" t="s">
        <v>1027</v>
      </c>
      <c r="C3832" s="85">
        <v>189.98440448388612</v>
      </c>
      <c r="D3832" s="94">
        <v>1262223.6394557822</v>
      </c>
      <c r="E3832" s="95">
        <v>22</v>
      </c>
      <c r="F3832" s="94">
        <v>74976084.183673471</v>
      </c>
    </row>
    <row r="3833" spans="1:6" ht="15.6">
      <c r="A3833" s="93" t="s">
        <v>1025</v>
      </c>
      <c r="B3833" s="93" t="s">
        <v>1027</v>
      </c>
      <c r="C3833" s="85">
        <v>190.66106025221868</v>
      </c>
      <c r="D3833" s="94">
        <v>4083892.6116794161</v>
      </c>
      <c r="E3833" s="95">
        <v>22</v>
      </c>
      <c r="F3833" s="94">
        <v>242583221.13375732</v>
      </c>
    </row>
    <row r="3834" spans="1:6" ht="15.6">
      <c r="A3834" s="93" t="s">
        <v>1025</v>
      </c>
      <c r="B3834" s="93" t="s">
        <v>1027</v>
      </c>
      <c r="C3834" s="85">
        <v>190.69266230733311</v>
      </c>
      <c r="D3834" s="94">
        <v>1066806765.1689123</v>
      </c>
      <c r="E3834" s="95">
        <v>22</v>
      </c>
      <c r="F3834" s="94">
        <v>63368321851.033401</v>
      </c>
    </row>
    <row r="3835" spans="1:6" ht="15.6">
      <c r="A3835" s="93" t="s">
        <v>1025</v>
      </c>
      <c r="B3835" s="93" t="s">
        <v>1027</v>
      </c>
      <c r="C3835" s="85">
        <v>190.71868752919207</v>
      </c>
      <c r="D3835" s="94">
        <v>1813669339.4425356</v>
      </c>
      <c r="E3835" s="95">
        <v>22</v>
      </c>
      <c r="F3835" s="94">
        <v>107731958762.88663</v>
      </c>
    </row>
    <row r="3836" spans="1:6" ht="15.6">
      <c r="A3836" s="93" t="s">
        <v>1025</v>
      </c>
      <c r="B3836" s="93" t="s">
        <v>1027</v>
      </c>
      <c r="C3836" s="85">
        <v>190.72705277907531</v>
      </c>
      <c r="D3836" s="94">
        <v>96190103.76660195</v>
      </c>
      <c r="E3836" s="95">
        <v>22</v>
      </c>
      <c r="F3836" s="94">
        <v>5713692163.7361565</v>
      </c>
    </row>
    <row r="3837" spans="1:6" ht="15.6">
      <c r="A3837" s="93" t="s">
        <v>1025</v>
      </c>
      <c r="B3837" s="93" t="s">
        <v>1027</v>
      </c>
      <c r="C3837" s="85">
        <v>190.82000000000011</v>
      </c>
      <c r="D3837" s="94">
        <v>73610344.294871107</v>
      </c>
      <c r="E3837" s="95">
        <v>22</v>
      </c>
      <c r="F3837" s="94">
        <v>4372454451.115344</v>
      </c>
    </row>
    <row r="3838" spans="1:6" ht="15.6">
      <c r="A3838" s="93" t="s">
        <v>1025</v>
      </c>
      <c r="B3838" s="93" t="s">
        <v>1027</v>
      </c>
      <c r="C3838" s="85">
        <v>190.92688930406362</v>
      </c>
      <c r="D3838" s="94">
        <v>159509825.59066918</v>
      </c>
      <c r="E3838" s="95">
        <v>22</v>
      </c>
      <c r="F3838" s="94">
        <v>9474883640.0857506</v>
      </c>
    </row>
    <row r="3839" spans="1:6" ht="15.6">
      <c r="A3839" s="93" t="s">
        <v>1025</v>
      </c>
      <c r="B3839" s="93" t="s">
        <v>1027</v>
      </c>
      <c r="C3839" s="85">
        <v>191.04772069126585</v>
      </c>
      <c r="D3839" s="94">
        <v>23782494.691379495</v>
      </c>
      <c r="E3839" s="95">
        <v>22</v>
      </c>
      <c r="F3839" s="94">
        <v>1412680184.667942</v>
      </c>
    </row>
    <row r="3840" spans="1:6" ht="15.6">
      <c r="A3840" s="93" t="s">
        <v>1025</v>
      </c>
      <c r="B3840" s="93" t="s">
        <v>1027</v>
      </c>
      <c r="C3840" s="85">
        <v>191.07281644091555</v>
      </c>
      <c r="D3840" s="94">
        <v>98281944.287098914</v>
      </c>
      <c r="E3840" s="95">
        <v>22</v>
      </c>
      <c r="F3840" s="94">
        <v>5837947490.6536751</v>
      </c>
    </row>
    <row r="3841" spans="1:6" ht="15.6">
      <c r="A3841" s="93" t="s">
        <v>1025</v>
      </c>
      <c r="B3841" s="93" t="s">
        <v>1027</v>
      </c>
      <c r="C3841" s="85">
        <v>191.15275105091087</v>
      </c>
      <c r="D3841" s="94">
        <v>915259369.36564946</v>
      </c>
      <c r="E3841" s="95">
        <v>22</v>
      </c>
      <c r="F3841" s="94">
        <v>54366406540.31958</v>
      </c>
    </row>
    <row r="3842" spans="1:6" ht="15.6">
      <c r="A3842" s="93" t="s">
        <v>1025</v>
      </c>
      <c r="B3842" s="93" t="s">
        <v>1027</v>
      </c>
      <c r="C3842" s="85">
        <v>191.16576366184034</v>
      </c>
      <c r="D3842" s="94">
        <v>154574091.42976153</v>
      </c>
      <c r="E3842" s="95">
        <v>22</v>
      </c>
      <c r="F3842" s="94">
        <v>9181701030.9278355</v>
      </c>
    </row>
    <row r="3843" spans="1:6" ht="15.6">
      <c r="A3843" s="93" t="s">
        <v>1025</v>
      </c>
      <c r="B3843" s="93" t="s">
        <v>1027</v>
      </c>
      <c r="C3843" s="85">
        <v>191.32470340962175</v>
      </c>
      <c r="D3843" s="94">
        <v>171160676.44635475</v>
      </c>
      <c r="E3843" s="95">
        <v>22</v>
      </c>
      <c r="F3843" s="94">
        <v>10166944180.913471</v>
      </c>
    </row>
    <row r="3844" spans="1:6" ht="15.6">
      <c r="A3844" s="93" t="s">
        <v>1025</v>
      </c>
      <c r="B3844" s="93" t="s">
        <v>1027</v>
      </c>
      <c r="C3844" s="85">
        <v>191.37861279775814</v>
      </c>
      <c r="D3844" s="94">
        <v>2486072670.4988999</v>
      </c>
      <c r="E3844" s="95">
        <v>22</v>
      </c>
      <c r="F3844" s="94">
        <v>147672716627.63467</v>
      </c>
    </row>
    <row r="3845" spans="1:6" ht="15.6">
      <c r="A3845" s="93" t="s">
        <v>1025</v>
      </c>
      <c r="B3845" s="93" t="s">
        <v>1027</v>
      </c>
      <c r="C3845" s="85">
        <v>191.44460532461474</v>
      </c>
      <c r="D3845" s="94">
        <v>289834031.88069147</v>
      </c>
      <c r="E3845" s="95">
        <v>22</v>
      </c>
      <c r="F3845" s="94">
        <v>17216141493.713074</v>
      </c>
    </row>
    <row r="3846" spans="1:6" ht="15.6">
      <c r="A3846" s="93" t="s">
        <v>1025</v>
      </c>
      <c r="B3846" s="93" t="s">
        <v>1027</v>
      </c>
      <c r="C3846" s="85">
        <v>191.53755254553954</v>
      </c>
      <c r="D3846" s="94">
        <v>876741001.29616141</v>
      </c>
      <c r="E3846" s="95">
        <v>22</v>
      </c>
      <c r="F3846" s="94">
        <v>52078415476.991997</v>
      </c>
    </row>
    <row r="3847" spans="1:6" ht="15.6">
      <c r="A3847" s="93" t="s">
        <v>1025</v>
      </c>
      <c r="B3847" s="93" t="s">
        <v>1027</v>
      </c>
      <c r="C3847" s="85">
        <v>191.60354507239614</v>
      </c>
      <c r="D3847" s="94">
        <v>318845754.95123154</v>
      </c>
      <c r="E3847" s="95">
        <v>22</v>
      </c>
      <c r="F3847" s="94">
        <v>18939437844.103153</v>
      </c>
    </row>
    <row r="3848" spans="1:6" ht="15.6">
      <c r="A3848" s="93" t="s">
        <v>1025</v>
      </c>
      <c r="B3848" s="93" t="s">
        <v>1027</v>
      </c>
      <c r="C3848" s="85">
        <v>191.67139654367125</v>
      </c>
      <c r="D3848" s="94">
        <v>866068445.42026627</v>
      </c>
      <c r="E3848" s="95">
        <v>22</v>
      </c>
      <c r="F3848" s="94">
        <v>51444465657.963821</v>
      </c>
    </row>
    <row r="3849" spans="1:6" ht="15.6">
      <c r="A3849" s="93" t="s">
        <v>1025</v>
      </c>
      <c r="B3849" s="93" t="s">
        <v>1027</v>
      </c>
      <c r="C3849" s="85">
        <v>191.71043437645966</v>
      </c>
      <c r="D3849" s="94">
        <v>241392638.51970282</v>
      </c>
      <c r="E3849" s="95">
        <v>22</v>
      </c>
      <c r="F3849" s="94">
        <v>14338722728.070349</v>
      </c>
    </row>
    <row r="3850" spans="1:6" ht="15.6">
      <c r="A3850" s="93" t="s">
        <v>1025</v>
      </c>
      <c r="B3850" s="93" t="s">
        <v>1027</v>
      </c>
      <c r="C3850" s="85">
        <v>191.84148995796363</v>
      </c>
      <c r="D3850" s="94">
        <v>291838294.00984669</v>
      </c>
      <c r="E3850" s="95">
        <v>22</v>
      </c>
      <c r="F3850" s="94">
        <v>17335194664.184895</v>
      </c>
    </row>
    <row r="3851" spans="1:6" ht="15.6">
      <c r="A3851" s="93" t="s">
        <v>1025</v>
      </c>
      <c r="B3851" s="93" t="s">
        <v>1027</v>
      </c>
      <c r="C3851" s="85">
        <v>191.85729098552085</v>
      </c>
      <c r="D3851" s="94">
        <v>32322646.266689587</v>
      </c>
      <c r="E3851" s="95">
        <v>22</v>
      </c>
      <c r="F3851" s="94">
        <v>1919965188.2413616</v>
      </c>
    </row>
    <row r="3852" spans="1:6" ht="15.6">
      <c r="A3852" s="93" t="s">
        <v>1025</v>
      </c>
      <c r="B3852" s="93" t="s">
        <v>1027</v>
      </c>
      <c r="C3852" s="85">
        <v>191.8758804297058</v>
      </c>
      <c r="D3852" s="94">
        <v>44617754.59489993</v>
      </c>
      <c r="E3852" s="95">
        <v>22</v>
      </c>
      <c r="F3852" s="94">
        <v>2650294622.9370561</v>
      </c>
    </row>
    <row r="3853" spans="1:6" ht="15.6">
      <c r="A3853" s="93" t="s">
        <v>1025</v>
      </c>
      <c r="B3853" s="93" t="s">
        <v>1027</v>
      </c>
      <c r="C3853" s="85">
        <v>191.95953292853812</v>
      </c>
      <c r="D3853" s="94">
        <v>542393033.3543756</v>
      </c>
      <c r="E3853" s="95">
        <v>22</v>
      </c>
      <c r="F3853" s="94">
        <v>32218146181.249912</v>
      </c>
    </row>
    <row r="3854" spans="1:6" ht="15.6">
      <c r="A3854" s="93" t="s">
        <v>1025</v>
      </c>
      <c r="B3854" s="93" t="s">
        <v>1027</v>
      </c>
      <c r="C3854" s="85">
        <v>191.99857076132653</v>
      </c>
      <c r="D3854" s="94">
        <v>269777961.94619983</v>
      </c>
      <c r="E3854" s="95">
        <v>22</v>
      </c>
      <c r="F3854" s="94">
        <v>16024810939.604273</v>
      </c>
    </row>
    <row r="3855" spans="1:6" ht="15.6">
      <c r="A3855" s="93" t="s">
        <v>1025</v>
      </c>
      <c r="B3855" s="93" t="s">
        <v>1027</v>
      </c>
      <c r="C3855" s="85">
        <v>192.00600653900051</v>
      </c>
      <c r="D3855" s="94">
        <v>260499283.11974478</v>
      </c>
      <c r="E3855" s="95">
        <v>22</v>
      </c>
      <c r="F3855" s="94">
        <v>15473657417.312841</v>
      </c>
    </row>
    <row r="3856" spans="1:6" ht="15.6">
      <c r="A3856" s="93" t="s">
        <v>1025</v>
      </c>
      <c r="B3856" s="93" t="s">
        <v>1027</v>
      </c>
      <c r="C3856" s="85">
        <v>192.01530126109299</v>
      </c>
      <c r="D3856" s="94">
        <v>160879026.52398553</v>
      </c>
      <c r="E3856" s="95">
        <v>22</v>
      </c>
      <c r="F3856" s="94">
        <v>9556214175.5247421</v>
      </c>
    </row>
    <row r="3857" spans="1:6" ht="15.6">
      <c r="A3857" s="93" t="s">
        <v>1025</v>
      </c>
      <c r="B3857" s="93" t="s">
        <v>1027</v>
      </c>
      <c r="C3857" s="85">
        <v>192.03389070527794</v>
      </c>
      <c r="D3857" s="94">
        <v>110543379.83099437</v>
      </c>
      <c r="E3857" s="95">
        <v>22</v>
      </c>
      <c r="F3857" s="94">
        <v>6566276761.9610662</v>
      </c>
    </row>
    <row r="3858" spans="1:6" ht="15.6">
      <c r="A3858" s="93" t="s">
        <v>1025</v>
      </c>
      <c r="B3858" s="93" t="s">
        <v>1027</v>
      </c>
      <c r="C3858" s="85">
        <v>192.09523587108831</v>
      </c>
      <c r="D3858" s="94">
        <v>1189541750.7662404</v>
      </c>
      <c r="E3858" s="95">
        <v>22</v>
      </c>
      <c r="F3858" s="94">
        <v>70658779995.514679</v>
      </c>
    </row>
    <row r="3859" spans="1:6" ht="15.6">
      <c r="A3859" s="93" t="s">
        <v>1025</v>
      </c>
      <c r="B3859" s="93" t="s">
        <v>1027</v>
      </c>
      <c r="C3859" s="85">
        <v>192.17145259224665</v>
      </c>
      <c r="D3859" s="94">
        <v>167825810.41675824</v>
      </c>
      <c r="E3859" s="95">
        <v>22</v>
      </c>
      <c r="F3859" s="94">
        <v>9968853138.7554398</v>
      </c>
    </row>
    <row r="3860" spans="1:6" ht="15.6">
      <c r="A3860" s="93" t="s">
        <v>1025</v>
      </c>
      <c r="B3860" s="93" t="s">
        <v>1027</v>
      </c>
      <c r="C3860" s="85">
        <v>192.45680056048579</v>
      </c>
      <c r="D3860" s="94">
        <v>2999943.3168604868</v>
      </c>
      <c r="E3860" s="95">
        <v>22</v>
      </c>
      <c r="F3860" s="94">
        <v>178196633.02151293</v>
      </c>
    </row>
    <row r="3861" spans="1:6" ht="15.6">
      <c r="A3861" s="93" t="s">
        <v>1025</v>
      </c>
      <c r="B3861" s="93" t="s">
        <v>1027</v>
      </c>
      <c r="C3861" s="85">
        <v>192.4707426436245</v>
      </c>
      <c r="D3861" s="94">
        <v>7781102.9781068871</v>
      </c>
      <c r="E3861" s="95">
        <v>22</v>
      </c>
      <c r="F3861" s="94">
        <v>462197516.89954913</v>
      </c>
    </row>
    <row r="3862" spans="1:6" ht="15.6">
      <c r="A3862" s="93" t="s">
        <v>1025</v>
      </c>
      <c r="B3862" s="93" t="s">
        <v>1027</v>
      </c>
      <c r="C3862" s="85">
        <v>192.47539000467074</v>
      </c>
      <c r="D3862" s="94">
        <v>2999943.3168604868</v>
      </c>
      <c r="E3862" s="95">
        <v>22</v>
      </c>
      <c r="F3862" s="94">
        <v>178196633.02151293</v>
      </c>
    </row>
    <row r="3863" spans="1:6" ht="15.6">
      <c r="A3863" s="93" t="s">
        <v>1025</v>
      </c>
      <c r="B3863" s="93" t="s">
        <v>1027</v>
      </c>
      <c r="C3863" s="85">
        <v>192.48933208780946</v>
      </c>
      <c r="D3863" s="94">
        <v>496693069.82458884</v>
      </c>
      <c r="E3863" s="95">
        <v>22</v>
      </c>
      <c r="F3863" s="94">
        <v>29503568347.580582</v>
      </c>
    </row>
    <row r="3864" spans="1:6" ht="15.6">
      <c r="A3864" s="93" t="s">
        <v>1025</v>
      </c>
      <c r="B3864" s="93" t="s">
        <v>1027</v>
      </c>
      <c r="C3864" s="85">
        <v>192.52651097617937</v>
      </c>
      <c r="D3864" s="94">
        <v>2499952.7640504055</v>
      </c>
      <c r="E3864" s="95">
        <v>22</v>
      </c>
      <c r="F3864" s="94">
        <v>148497194.18459409</v>
      </c>
    </row>
    <row r="3865" spans="1:6" ht="15.6">
      <c r="A3865" s="93" t="s">
        <v>1025</v>
      </c>
      <c r="B3865" s="93" t="s">
        <v>1027</v>
      </c>
      <c r="C3865" s="85">
        <v>192.59622139187297</v>
      </c>
      <c r="D3865" s="94">
        <v>4790232.0704707773</v>
      </c>
      <c r="E3865" s="95">
        <v>22</v>
      </c>
      <c r="F3865" s="94">
        <v>284539784.98596418</v>
      </c>
    </row>
    <row r="3866" spans="1:6" ht="15.6">
      <c r="A3866" s="93" t="s">
        <v>1025</v>
      </c>
      <c r="B3866" s="93" t="s">
        <v>1027</v>
      </c>
      <c r="C3866" s="85">
        <v>192.61945819710417</v>
      </c>
      <c r="D3866" s="94">
        <v>162528002.37902662</v>
      </c>
      <c r="E3866" s="95">
        <v>22</v>
      </c>
      <c r="F3866" s="94">
        <v>9654163341.3141823</v>
      </c>
    </row>
    <row r="3867" spans="1:6" ht="15.6">
      <c r="A3867" s="93" t="s">
        <v>1025</v>
      </c>
      <c r="B3867" s="93" t="s">
        <v>1027</v>
      </c>
      <c r="C3867" s="85">
        <v>192.6798738907053</v>
      </c>
      <c r="D3867" s="94">
        <v>6728238.2563241189</v>
      </c>
      <c r="E3867" s="95">
        <v>22</v>
      </c>
      <c r="F3867" s="94">
        <v>399657352.42565268</v>
      </c>
    </row>
    <row r="3868" spans="1:6" ht="15.6">
      <c r="A3868" s="93" t="s">
        <v>1025</v>
      </c>
      <c r="B3868" s="93" t="s">
        <v>1027</v>
      </c>
      <c r="C3868" s="85">
        <v>192.69381597384401</v>
      </c>
      <c r="D3868" s="94">
        <v>339668642.61394411</v>
      </c>
      <c r="E3868" s="95">
        <v>22</v>
      </c>
      <c r="F3868" s="94">
        <v>20176317371.26828</v>
      </c>
    </row>
    <row r="3869" spans="1:6" ht="15.6">
      <c r="A3869" s="93" t="s">
        <v>1025</v>
      </c>
      <c r="B3869" s="93" t="s">
        <v>1027</v>
      </c>
      <c r="C3869" s="85">
        <v>192.75887902849138</v>
      </c>
      <c r="D3869" s="94">
        <v>22862471.245428707</v>
      </c>
      <c r="E3869" s="95">
        <v>22</v>
      </c>
      <c r="F3869" s="94">
        <v>1358030791.9784653</v>
      </c>
    </row>
    <row r="3870" spans="1:6" ht="15.6">
      <c r="A3870" s="93" t="s">
        <v>1025</v>
      </c>
      <c r="B3870" s="93" t="s">
        <v>1027</v>
      </c>
      <c r="C3870" s="85">
        <v>192.78676319476881</v>
      </c>
      <c r="D3870" s="94">
        <v>45099147.86346931</v>
      </c>
      <c r="E3870" s="95">
        <v>22</v>
      </c>
      <c r="F3870" s="94">
        <v>2678889383.0900769</v>
      </c>
    </row>
    <row r="3871" spans="1:6" ht="15.6">
      <c r="A3871" s="93" t="s">
        <v>1025</v>
      </c>
      <c r="B3871" s="93" t="s">
        <v>1027</v>
      </c>
      <c r="C3871" s="85">
        <v>192.81</v>
      </c>
      <c r="D3871" s="94">
        <v>9187326.4078852404</v>
      </c>
      <c r="E3871" s="95">
        <v>22</v>
      </c>
      <c r="F3871" s="94">
        <v>545727188.62838328</v>
      </c>
    </row>
    <row r="3872" spans="1:6" ht="15.6">
      <c r="A3872" s="93" t="s">
        <v>1025</v>
      </c>
      <c r="B3872" s="93" t="s">
        <v>1027</v>
      </c>
      <c r="C3872" s="85">
        <v>192.88900513778609</v>
      </c>
      <c r="D3872" s="94">
        <v>8299843.1766473455</v>
      </c>
      <c r="E3872" s="95">
        <v>22</v>
      </c>
      <c r="F3872" s="94">
        <v>493010684.69285238</v>
      </c>
    </row>
    <row r="3873" spans="1:6" ht="15.6">
      <c r="A3873" s="93" t="s">
        <v>1025</v>
      </c>
      <c r="B3873" s="93" t="s">
        <v>1027</v>
      </c>
      <c r="C3873" s="85">
        <v>192.88900513778609</v>
      </c>
      <c r="D3873" s="94">
        <v>21699589.991957519</v>
      </c>
      <c r="E3873" s="95">
        <v>22</v>
      </c>
      <c r="F3873" s="94">
        <v>1288955645.5222766</v>
      </c>
    </row>
    <row r="3874" spans="1:6" ht="15.6">
      <c r="A3874" s="93" t="s">
        <v>1025</v>
      </c>
      <c r="B3874" s="93" t="s">
        <v>1027</v>
      </c>
      <c r="C3874" s="85">
        <v>192.89365249883232</v>
      </c>
      <c r="D3874" s="94">
        <v>15299710.915988481</v>
      </c>
      <c r="E3874" s="95">
        <v>22</v>
      </c>
      <c r="F3874" s="94">
        <v>908802828.40971577</v>
      </c>
    </row>
    <row r="3875" spans="1:6" ht="15.6">
      <c r="A3875" s="93" t="s">
        <v>1025</v>
      </c>
      <c r="B3875" s="93" t="s">
        <v>1027</v>
      </c>
      <c r="C3875" s="85">
        <v>192.9029472209248</v>
      </c>
      <c r="D3875" s="94">
        <v>3599931.9802325838</v>
      </c>
      <c r="E3875" s="95">
        <v>22</v>
      </c>
      <c r="F3875" s="94">
        <v>213835959.62581548</v>
      </c>
    </row>
    <row r="3876" spans="1:6" ht="15.6">
      <c r="A3876" s="93" t="s">
        <v>1025</v>
      </c>
      <c r="B3876" s="93" t="s">
        <v>1027</v>
      </c>
      <c r="C3876" s="85">
        <v>192.91224194301728</v>
      </c>
      <c r="D3876" s="94">
        <v>20039621.356628053</v>
      </c>
      <c r="E3876" s="95">
        <v>22</v>
      </c>
      <c r="F3876" s="94">
        <v>1190353508.5837064</v>
      </c>
    </row>
    <row r="3877" spans="1:6" ht="15.6">
      <c r="A3877" s="93" t="s">
        <v>1025</v>
      </c>
      <c r="B3877" s="93" t="s">
        <v>1027</v>
      </c>
      <c r="C3877" s="85">
        <v>192.93547874824847</v>
      </c>
      <c r="D3877" s="94">
        <v>14976279.527139461</v>
      </c>
      <c r="E3877" s="95">
        <v>22</v>
      </c>
      <c r="F3877" s="94">
        <v>889591003.91208398</v>
      </c>
    </row>
    <row r="3878" spans="1:6" ht="15.6">
      <c r="A3878" s="93" t="s">
        <v>1025</v>
      </c>
      <c r="B3878" s="93" t="s">
        <v>1027</v>
      </c>
      <c r="C3878" s="85">
        <v>192.94942083138719</v>
      </c>
      <c r="D3878" s="94">
        <v>13654914.407778764</v>
      </c>
      <c r="E3878" s="95">
        <v>22</v>
      </c>
      <c r="F3878" s="94">
        <v>811101915.82205868</v>
      </c>
    </row>
    <row r="3879" spans="1:6" ht="15.6">
      <c r="A3879" s="93" t="s">
        <v>1025</v>
      </c>
      <c r="B3879" s="93" t="s">
        <v>1027</v>
      </c>
      <c r="C3879" s="85">
        <v>193.13531527323678</v>
      </c>
      <c r="D3879" s="94">
        <v>4799909.3069767784</v>
      </c>
      <c r="E3879" s="95">
        <v>22</v>
      </c>
      <c r="F3879" s="94">
        <v>285114612.83442062</v>
      </c>
    </row>
    <row r="3880" spans="1:6" ht="15.6">
      <c r="A3880" s="93" t="s">
        <v>1025</v>
      </c>
      <c r="B3880" s="93" t="s">
        <v>1027</v>
      </c>
      <c r="C3880" s="85">
        <v>193.14460999532926</v>
      </c>
      <c r="D3880" s="94">
        <v>4272646.5421952382</v>
      </c>
      <c r="E3880" s="95">
        <v>22</v>
      </c>
      <c r="F3880" s="94">
        <v>253795204.60639715</v>
      </c>
    </row>
    <row r="3881" spans="1:6" ht="15.6">
      <c r="A3881" s="93" t="s">
        <v>1025</v>
      </c>
      <c r="B3881" s="93" t="s">
        <v>1027</v>
      </c>
      <c r="C3881" s="85">
        <v>193.15390471742174</v>
      </c>
      <c r="D3881" s="94">
        <v>4161211.6975806747</v>
      </c>
      <c r="E3881" s="95">
        <v>22</v>
      </c>
      <c r="F3881" s="94">
        <v>247175974.83629209</v>
      </c>
    </row>
    <row r="3882" spans="1:6" ht="15.6">
      <c r="A3882" s="93" t="s">
        <v>1025</v>
      </c>
      <c r="B3882" s="93" t="s">
        <v>1027</v>
      </c>
      <c r="C3882" s="85">
        <v>193.18178888369917</v>
      </c>
      <c r="D3882" s="94">
        <v>3937425.6033793888</v>
      </c>
      <c r="E3882" s="95">
        <v>22</v>
      </c>
      <c r="F3882" s="94">
        <v>233883080.84073573</v>
      </c>
    </row>
    <row r="3883" spans="1:6" ht="15.6">
      <c r="A3883" s="93" t="s">
        <v>1025</v>
      </c>
      <c r="B3883" s="93" t="s">
        <v>1027</v>
      </c>
      <c r="C3883" s="85">
        <v>193.20502568893036</v>
      </c>
      <c r="D3883" s="94">
        <v>7699854.5132752489</v>
      </c>
      <c r="E3883" s="95">
        <v>22</v>
      </c>
      <c r="F3883" s="94">
        <v>457371358.08854985</v>
      </c>
    </row>
    <row r="3884" spans="1:6" ht="15.6">
      <c r="A3884" s="93" t="s">
        <v>1025</v>
      </c>
      <c r="B3884" s="93" t="s">
        <v>1027</v>
      </c>
      <c r="C3884" s="85">
        <v>193.25149929939278</v>
      </c>
      <c r="D3884" s="94">
        <v>2892802.4841154693</v>
      </c>
      <c r="E3884" s="95">
        <v>22</v>
      </c>
      <c r="F3884" s="94">
        <v>171832467.55645889</v>
      </c>
    </row>
    <row r="3885" spans="1:6" ht="15.6">
      <c r="A3885" s="93" t="s">
        <v>1025</v>
      </c>
      <c r="B3885" s="93" t="s">
        <v>1027</v>
      </c>
      <c r="C3885" s="85">
        <v>193.26079402148525</v>
      </c>
      <c r="D3885" s="94">
        <v>1838674.9361402981</v>
      </c>
      <c r="E3885" s="95">
        <v>22</v>
      </c>
      <c r="F3885" s="94">
        <v>109217291.20673372</v>
      </c>
    </row>
    <row r="3886" spans="1:6" ht="15.6">
      <c r="A3886" s="93" t="s">
        <v>1025</v>
      </c>
      <c r="B3886" s="93" t="s">
        <v>1027</v>
      </c>
      <c r="C3886" s="85">
        <v>193.29797290985516</v>
      </c>
      <c r="D3886" s="94">
        <v>2299956.542926373</v>
      </c>
      <c r="E3886" s="95">
        <v>22</v>
      </c>
      <c r="F3886" s="94">
        <v>136617418.64982659</v>
      </c>
    </row>
    <row r="3887" spans="1:6" ht="15.6">
      <c r="A3887" s="93" t="s">
        <v>1025</v>
      </c>
      <c r="B3887" s="93" t="s">
        <v>1027</v>
      </c>
      <c r="C3887" s="85">
        <v>193.30726763194764</v>
      </c>
      <c r="D3887" s="94">
        <v>1687468.1157340237</v>
      </c>
      <c r="E3887" s="95">
        <v>22</v>
      </c>
      <c r="F3887" s="94">
        <v>100235606.07460102</v>
      </c>
    </row>
    <row r="3888" spans="1:6" ht="15.6">
      <c r="A3888" s="93" t="s">
        <v>1025</v>
      </c>
      <c r="B3888" s="93" t="s">
        <v>1027</v>
      </c>
      <c r="C3888" s="85">
        <v>193.37233068659501</v>
      </c>
      <c r="D3888" s="94">
        <v>3281188.0028161574</v>
      </c>
      <c r="E3888" s="95">
        <v>22</v>
      </c>
      <c r="F3888" s="94">
        <v>194902567.36727977</v>
      </c>
    </row>
    <row r="3889" spans="1:6" ht="15.6">
      <c r="A3889" s="93" t="s">
        <v>1025</v>
      </c>
      <c r="B3889" s="93" t="s">
        <v>1027</v>
      </c>
      <c r="C3889" s="85">
        <v>193.39092013077996</v>
      </c>
      <c r="D3889" s="94">
        <v>2499952.7640504055</v>
      </c>
      <c r="E3889" s="95">
        <v>22</v>
      </c>
      <c r="F3889" s="94">
        <v>148497194.18459409</v>
      </c>
    </row>
    <row r="3890" spans="1:6" ht="15.6">
      <c r="A3890" s="93" t="s">
        <v>1025</v>
      </c>
      <c r="B3890" s="93" t="s">
        <v>1027</v>
      </c>
      <c r="C3890" s="85">
        <v>193.42345165810363</v>
      </c>
      <c r="D3890" s="94">
        <v>674987.24629360938</v>
      </c>
      <c r="E3890" s="95">
        <v>22</v>
      </c>
      <c r="F3890" s="94">
        <v>40094242.429840401</v>
      </c>
    </row>
    <row r="3891" spans="1:6" ht="15.6">
      <c r="A3891" s="93" t="s">
        <v>1025</v>
      </c>
      <c r="B3891" s="93" t="s">
        <v>1027</v>
      </c>
      <c r="C3891" s="85">
        <v>193.43739374124235</v>
      </c>
      <c r="D3891" s="94">
        <v>1687468.1157340237</v>
      </c>
      <c r="E3891" s="95">
        <v>22</v>
      </c>
      <c r="F3891" s="94">
        <v>100235606.07460102</v>
      </c>
    </row>
    <row r="3892" spans="1:6" ht="15.6">
      <c r="A3892" s="93" t="s">
        <v>1025</v>
      </c>
      <c r="B3892" s="93" t="s">
        <v>1027</v>
      </c>
      <c r="C3892" s="85">
        <v>193.50245679588971</v>
      </c>
      <c r="D3892" s="94">
        <v>1649968.8242732675</v>
      </c>
      <c r="E3892" s="95">
        <v>22</v>
      </c>
      <c r="F3892" s="94">
        <v>98008148.161832094</v>
      </c>
    </row>
    <row r="3893" spans="1:6" ht="15.6">
      <c r="A3893" s="93" t="s">
        <v>1025</v>
      </c>
      <c r="B3893" s="93" t="s">
        <v>1027</v>
      </c>
      <c r="C3893" s="85">
        <v>193.52290518449317</v>
      </c>
      <c r="D3893" s="94">
        <v>1968712.8016896942</v>
      </c>
      <c r="E3893" s="95">
        <v>22</v>
      </c>
      <c r="F3893" s="94">
        <v>116941540.42036784</v>
      </c>
    </row>
    <row r="3894" spans="1:6" ht="15.6">
      <c r="A3894" s="93" t="s">
        <v>1025</v>
      </c>
      <c r="B3894" s="93" t="s">
        <v>1027</v>
      </c>
      <c r="C3894" s="85">
        <v>193.57216721158332</v>
      </c>
      <c r="D3894" s="94">
        <v>4399916.8647287134</v>
      </c>
      <c r="E3894" s="95">
        <v>22</v>
      </c>
      <c r="F3894" s="94">
        <v>261355061.7648856</v>
      </c>
    </row>
    <row r="3895" spans="1:6" ht="15.6">
      <c r="A3895" s="93" t="s">
        <v>1025</v>
      </c>
      <c r="B3895" s="93" t="s">
        <v>1027</v>
      </c>
      <c r="C3895" s="85">
        <v>193.64187762727693</v>
      </c>
      <c r="D3895" s="94">
        <v>4357812.3971236534</v>
      </c>
      <c r="E3895" s="95">
        <v>22</v>
      </c>
      <c r="F3895" s="94">
        <v>258854056.38914505</v>
      </c>
    </row>
    <row r="3896" spans="1:6" ht="15.6">
      <c r="A3896" s="93" t="s">
        <v>1025</v>
      </c>
      <c r="B3896" s="93" t="s">
        <v>1027</v>
      </c>
      <c r="C3896" s="85">
        <v>193.71623540401677</v>
      </c>
      <c r="D3896" s="94">
        <v>6793989.276419336</v>
      </c>
      <c r="E3896" s="95">
        <v>22</v>
      </c>
      <c r="F3896" s="94">
        <v>403562963.01930857</v>
      </c>
    </row>
  </sheetData>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173"/>
  <sheetViews>
    <sheetView zoomScale="80" zoomScaleNormal="80" zoomScalePageLayoutView="60" workbookViewId="0"/>
  </sheetViews>
  <sheetFormatPr baseColWidth="10" defaultRowHeight="14.4"/>
  <cols>
    <col min="1" max="1" width="10.6640625" bestFit="1" customWidth="1"/>
    <col min="2" max="2" width="15" bestFit="1" customWidth="1"/>
    <col min="3" max="3" width="18.44140625" bestFit="1" customWidth="1"/>
    <col min="4" max="4" width="17.6640625" bestFit="1" customWidth="1"/>
    <col min="5" max="5" width="19.109375" bestFit="1" customWidth="1"/>
    <col min="6" max="6" width="23.88671875" bestFit="1" customWidth="1"/>
    <col min="7" max="7" width="15.44140625" bestFit="1" customWidth="1"/>
    <col min="8" max="8" width="46.6640625" bestFit="1" customWidth="1"/>
    <col min="9" max="9" width="30" bestFit="1" customWidth="1"/>
    <col min="10" max="10" width="32.109375" bestFit="1" customWidth="1"/>
    <col min="11" max="11" width="9.109375" bestFit="1" customWidth="1"/>
    <col min="12" max="12" width="12" bestFit="1" customWidth="1"/>
    <col min="13" max="13" width="222.88671875" bestFit="1" customWidth="1"/>
  </cols>
  <sheetData>
    <row r="1" spans="1:13" ht="15.6">
      <c r="A1" s="2" t="s">
        <v>1024</v>
      </c>
      <c r="B1" s="3" t="s">
        <v>723</v>
      </c>
      <c r="C1" s="4" t="s">
        <v>1018</v>
      </c>
      <c r="D1" s="3" t="s">
        <v>637</v>
      </c>
      <c r="E1" s="4" t="s">
        <v>1019</v>
      </c>
      <c r="F1" s="2" t="s">
        <v>2336</v>
      </c>
      <c r="G1" s="33" t="s">
        <v>2307</v>
      </c>
      <c r="H1" s="23" t="s">
        <v>2386</v>
      </c>
      <c r="I1" s="8" t="s">
        <v>2328</v>
      </c>
      <c r="J1" s="8" t="s">
        <v>2329</v>
      </c>
      <c r="K1" s="2" t="s">
        <v>1022</v>
      </c>
      <c r="L1" s="3" t="s">
        <v>1039</v>
      </c>
      <c r="M1" s="2" t="s">
        <v>919</v>
      </c>
    </row>
    <row r="2" spans="1:13" ht="15.6">
      <c r="A2" s="2" t="s">
        <v>1037</v>
      </c>
      <c r="B2" s="2" t="s">
        <v>1038</v>
      </c>
      <c r="C2" s="2" t="s">
        <v>800</v>
      </c>
      <c r="D2" s="2" t="s">
        <v>804</v>
      </c>
      <c r="E2" s="2" t="s">
        <v>2333</v>
      </c>
      <c r="F2" s="2" t="s">
        <v>2335</v>
      </c>
      <c r="G2" s="13">
        <v>179.7096663628077</v>
      </c>
      <c r="H2" s="5">
        <v>53398453.042833015</v>
      </c>
      <c r="I2" s="7">
        <v>4.166666666666667</v>
      </c>
      <c r="J2" s="5">
        <v>600732596.73187149</v>
      </c>
      <c r="K2" s="2" t="s">
        <v>2333</v>
      </c>
      <c r="L2" s="2">
        <v>1.3380000000000001</v>
      </c>
      <c r="M2" s="13" t="s">
        <v>2323</v>
      </c>
    </row>
    <row r="3" spans="1:13" ht="15.6">
      <c r="A3" s="2" t="s">
        <v>1037</v>
      </c>
      <c r="B3" s="2" t="s">
        <v>1038</v>
      </c>
      <c r="C3" s="2" t="s">
        <v>800</v>
      </c>
      <c r="D3" s="2" t="s">
        <v>804</v>
      </c>
      <c r="E3" s="2" t="s">
        <v>2333</v>
      </c>
      <c r="F3" s="2" t="s">
        <v>2335</v>
      </c>
      <c r="G3" s="13">
        <v>179.72847766636283</v>
      </c>
      <c r="H3" s="5">
        <v>145977369.92159659</v>
      </c>
      <c r="I3" s="7">
        <v>4.166666666666667</v>
      </c>
      <c r="J3" s="5">
        <v>1642245411.6179619</v>
      </c>
      <c r="K3" s="2" t="s">
        <v>2333</v>
      </c>
      <c r="L3" s="2">
        <v>1.415</v>
      </c>
      <c r="M3" s="13" t="s">
        <v>2323</v>
      </c>
    </row>
    <row r="4" spans="1:13" ht="15.6">
      <c r="A4" s="2" t="s">
        <v>1037</v>
      </c>
      <c r="B4" s="2" t="s">
        <v>1038</v>
      </c>
      <c r="C4" s="2" t="s">
        <v>800</v>
      </c>
      <c r="D4" s="2" t="s">
        <v>804</v>
      </c>
      <c r="E4" s="2" t="s">
        <v>2333</v>
      </c>
      <c r="F4" s="2" t="s">
        <v>2335</v>
      </c>
      <c r="G4" s="13">
        <v>179.75730537830447</v>
      </c>
      <c r="H4" s="5">
        <v>174124102.99704522</v>
      </c>
      <c r="I4" s="7">
        <v>4.166666666666667</v>
      </c>
      <c r="J4" s="5">
        <v>1958896158.716759</v>
      </c>
      <c r="K4" s="2" t="s">
        <v>2333</v>
      </c>
      <c r="L4" s="2">
        <v>1.5330000000000001</v>
      </c>
    </row>
    <row r="5" spans="1:13" ht="15.6">
      <c r="A5" s="2" t="s">
        <v>1037</v>
      </c>
      <c r="B5" s="2" t="s">
        <v>1038</v>
      </c>
      <c r="C5" s="2" t="s">
        <v>800</v>
      </c>
      <c r="D5" s="2" t="s">
        <v>804</v>
      </c>
      <c r="E5" s="2" t="s">
        <v>2333</v>
      </c>
      <c r="F5" s="2" t="s">
        <v>2335</v>
      </c>
      <c r="G5" s="13">
        <v>179.79688240656336</v>
      </c>
      <c r="H5" s="5">
        <v>163443568.02813688</v>
      </c>
      <c r="I5" s="7">
        <v>4.166666666666667</v>
      </c>
      <c r="J5" s="5">
        <v>1838740140.3165402</v>
      </c>
      <c r="K5" s="2" t="s">
        <v>2333</v>
      </c>
      <c r="L5" s="2">
        <v>1.6950000000000001</v>
      </c>
    </row>
    <row r="6" spans="1:13" ht="15.6">
      <c r="A6" s="2" t="s">
        <v>1037</v>
      </c>
      <c r="B6" s="2" t="s">
        <v>1038</v>
      </c>
      <c r="C6" s="2" t="s">
        <v>800</v>
      </c>
      <c r="D6" s="2" t="s">
        <v>804</v>
      </c>
      <c r="E6" s="2" t="s">
        <v>2333</v>
      </c>
      <c r="F6" s="2" t="s">
        <v>2335</v>
      </c>
      <c r="G6" s="13">
        <v>179.83352780309937</v>
      </c>
      <c r="H6" s="5">
        <v>306259211.495947</v>
      </c>
      <c r="I6" s="7">
        <v>4.166666666666667</v>
      </c>
      <c r="J6" s="5">
        <v>3445416129.3294044</v>
      </c>
      <c r="K6" s="2" t="s">
        <v>2333</v>
      </c>
      <c r="L6" s="2">
        <v>1.845</v>
      </c>
    </row>
    <row r="7" spans="1:13" ht="15.6">
      <c r="A7" s="2" t="s">
        <v>1037</v>
      </c>
      <c r="B7" s="2" t="s">
        <v>1038</v>
      </c>
      <c r="C7" s="2" t="s">
        <v>800</v>
      </c>
      <c r="D7" s="2" t="s">
        <v>804</v>
      </c>
      <c r="E7" s="2" t="s">
        <v>2333</v>
      </c>
      <c r="F7" s="2" t="s">
        <v>2335</v>
      </c>
      <c r="G7" s="13">
        <v>179.85673655423884</v>
      </c>
      <c r="H7" s="5">
        <v>169135276.98159185</v>
      </c>
      <c r="I7" s="7">
        <v>4.166666666666667</v>
      </c>
      <c r="J7" s="5">
        <v>1902771866.0429087</v>
      </c>
      <c r="K7" s="2" t="s">
        <v>2333</v>
      </c>
      <c r="L7" s="2">
        <v>1.94</v>
      </c>
    </row>
    <row r="8" spans="1:13" ht="15.6">
      <c r="A8" s="2" t="s">
        <v>1037</v>
      </c>
      <c r="B8" s="2" t="s">
        <v>1038</v>
      </c>
      <c r="C8" s="2" t="s">
        <v>800</v>
      </c>
      <c r="D8" s="2" t="s">
        <v>804</v>
      </c>
      <c r="E8" s="2" t="s">
        <v>2333</v>
      </c>
      <c r="F8" s="2" t="s">
        <v>2335</v>
      </c>
      <c r="G8" s="13">
        <v>179.87628076572469</v>
      </c>
      <c r="H8" s="5">
        <v>70708395.80209893</v>
      </c>
      <c r="I8" s="7">
        <v>4.166666666666667</v>
      </c>
      <c r="J8" s="5">
        <v>795469452.7736131</v>
      </c>
      <c r="K8" s="2" t="s">
        <v>2333</v>
      </c>
      <c r="L8" s="2">
        <v>2.02</v>
      </c>
    </row>
    <row r="9" spans="1:13" ht="15.6">
      <c r="A9" s="2" t="s">
        <v>1037</v>
      </c>
      <c r="B9" s="2" t="s">
        <v>1038</v>
      </c>
      <c r="C9" s="2" t="s">
        <v>800</v>
      </c>
      <c r="D9" s="2" t="s">
        <v>804</v>
      </c>
      <c r="E9" s="2" t="s">
        <v>2333</v>
      </c>
      <c r="F9" s="2" t="s">
        <v>2335</v>
      </c>
      <c r="G9" s="13">
        <v>179.90071103008202</v>
      </c>
      <c r="H9" s="5">
        <v>112801836.81893229</v>
      </c>
      <c r="I9" s="7">
        <v>4.166666666666667</v>
      </c>
      <c r="J9" s="5">
        <v>1269020664.2129884</v>
      </c>
      <c r="K9" s="2" t="s">
        <v>2333</v>
      </c>
      <c r="L9" s="2">
        <v>2.12</v>
      </c>
    </row>
    <row r="10" spans="1:13" ht="15.6">
      <c r="A10" s="2" t="s">
        <v>1037</v>
      </c>
      <c r="B10" s="2" t="s">
        <v>1038</v>
      </c>
      <c r="C10" s="2" t="s">
        <v>800</v>
      </c>
      <c r="D10" s="2" t="s">
        <v>804</v>
      </c>
      <c r="E10" s="2" t="s">
        <v>2333</v>
      </c>
      <c r="F10" s="2" t="s">
        <v>2335</v>
      </c>
      <c r="G10" s="13">
        <v>179.94590701914311</v>
      </c>
      <c r="H10" s="5">
        <v>163539051.14312145</v>
      </c>
      <c r="I10" s="7">
        <v>4.1666666666666679</v>
      </c>
      <c r="J10" s="5">
        <v>1839814325.3601167</v>
      </c>
      <c r="K10" s="2" t="s">
        <v>2333</v>
      </c>
      <c r="L10" s="2">
        <v>2.3050000000000002</v>
      </c>
    </row>
    <row r="11" spans="1:13" ht="15.6">
      <c r="A11" s="2" t="s">
        <v>1037</v>
      </c>
      <c r="B11" s="2" t="s">
        <v>1038</v>
      </c>
      <c r="C11" s="2" t="s">
        <v>800</v>
      </c>
      <c r="D11" s="2" t="s">
        <v>804</v>
      </c>
      <c r="E11" s="2" t="s">
        <v>2333</v>
      </c>
      <c r="F11" s="2" t="s">
        <v>2335</v>
      </c>
      <c r="G11" s="13">
        <v>179.99354603463991</v>
      </c>
      <c r="H11" s="5">
        <v>178843062.21307048</v>
      </c>
      <c r="I11" s="7">
        <v>4.166666666666667</v>
      </c>
      <c r="J11" s="5">
        <v>2011984449.8970432</v>
      </c>
      <c r="K11" s="2" t="s">
        <v>2333</v>
      </c>
      <c r="L11" s="2">
        <v>2.5</v>
      </c>
    </row>
    <row r="12" spans="1:13" ht="15.6">
      <c r="A12" s="2" t="s">
        <v>1037</v>
      </c>
      <c r="B12" s="2" t="s">
        <v>1038</v>
      </c>
      <c r="C12" s="2" t="s">
        <v>800</v>
      </c>
      <c r="D12" s="2" t="s">
        <v>804</v>
      </c>
      <c r="E12" s="2" t="s">
        <v>2333</v>
      </c>
      <c r="F12" s="2" t="s">
        <v>2335</v>
      </c>
      <c r="G12" s="13">
        <v>180.03629899726525</v>
      </c>
      <c r="H12" s="5">
        <v>203737962.04503614</v>
      </c>
      <c r="I12" s="7">
        <v>4.166666666666667</v>
      </c>
      <c r="J12" s="5">
        <v>2292052073.0066571</v>
      </c>
      <c r="K12" s="2" t="s">
        <v>2333</v>
      </c>
      <c r="L12" s="2">
        <v>2.6749999999999998</v>
      </c>
    </row>
    <row r="13" spans="1:13" ht="15.6">
      <c r="A13" s="2" t="s">
        <v>1037</v>
      </c>
      <c r="B13" s="2" t="s">
        <v>1038</v>
      </c>
      <c r="C13" s="2" t="s">
        <v>800</v>
      </c>
      <c r="D13" s="2" t="s">
        <v>804</v>
      </c>
      <c r="E13" s="2" t="s">
        <v>2333</v>
      </c>
      <c r="F13" s="2" t="s">
        <v>2335</v>
      </c>
      <c r="G13" s="13">
        <v>180.07660893345485</v>
      </c>
      <c r="H13" s="5">
        <v>179418393.79346332</v>
      </c>
      <c r="I13" s="7">
        <v>4.166666666666667</v>
      </c>
      <c r="J13" s="5">
        <v>2018456930.1764627</v>
      </c>
      <c r="K13" s="2" t="s">
        <v>2333</v>
      </c>
      <c r="L13" s="2">
        <v>2.84</v>
      </c>
    </row>
    <row r="14" spans="1:13" ht="15.6">
      <c r="A14" s="2" t="s">
        <v>1037</v>
      </c>
      <c r="B14" s="2" t="s">
        <v>1038</v>
      </c>
      <c r="C14" s="2" t="s">
        <v>800</v>
      </c>
      <c r="D14" s="2" t="s">
        <v>804</v>
      </c>
      <c r="E14" s="2" t="s">
        <v>2333</v>
      </c>
      <c r="F14" s="2" t="s">
        <v>2335</v>
      </c>
      <c r="G14" s="13">
        <v>180.13402005469459</v>
      </c>
      <c r="H14" s="5">
        <v>189155910.32608694</v>
      </c>
      <c r="I14" s="7">
        <v>4.166666666666667</v>
      </c>
      <c r="J14" s="5">
        <v>2128003991.1684783</v>
      </c>
      <c r="K14" s="2" t="s">
        <v>2333</v>
      </c>
      <c r="L14" s="2">
        <v>3.0750000000000002</v>
      </c>
    </row>
    <row r="15" spans="1:13" ht="15.6">
      <c r="A15" s="2" t="s">
        <v>1037</v>
      </c>
      <c r="B15" s="2" t="s">
        <v>1038</v>
      </c>
      <c r="C15" s="2" t="s">
        <v>800</v>
      </c>
      <c r="D15" s="2" t="s">
        <v>804</v>
      </c>
      <c r="E15" s="2" t="s">
        <v>2333</v>
      </c>
      <c r="F15" s="2" t="s">
        <v>2335</v>
      </c>
      <c r="G15" s="13">
        <v>180.18288058340929</v>
      </c>
      <c r="H15" s="5">
        <v>82824616.224096999</v>
      </c>
      <c r="I15" s="7">
        <v>4.1666666666666679</v>
      </c>
      <c r="J15" s="5">
        <v>931776932.52109146</v>
      </c>
      <c r="K15" s="2" t="s">
        <v>2333</v>
      </c>
      <c r="L15" s="2">
        <v>3.2749999999999999</v>
      </c>
    </row>
    <row r="16" spans="1:13" ht="15.6">
      <c r="A16" s="2" t="s">
        <v>1037</v>
      </c>
      <c r="B16" s="2" t="s">
        <v>1038</v>
      </c>
      <c r="C16" s="2" t="s">
        <v>800</v>
      </c>
      <c r="D16" s="2" t="s">
        <v>804</v>
      </c>
      <c r="E16" s="2" t="s">
        <v>2333</v>
      </c>
      <c r="F16" s="2" t="s">
        <v>2335</v>
      </c>
      <c r="G16" s="13">
        <v>180.24102461257976</v>
      </c>
      <c r="H16" s="5">
        <v>188875679.34782609</v>
      </c>
      <c r="I16" s="7">
        <v>4.166666666666667</v>
      </c>
      <c r="J16" s="5">
        <v>2124851392.6630437</v>
      </c>
      <c r="K16" s="2" t="s">
        <v>2333</v>
      </c>
      <c r="L16" s="2">
        <v>3.5129999999999999</v>
      </c>
    </row>
    <row r="17" spans="1:12" ht="15.6">
      <c r="A17" s="2" t="s">
        <v>1037</v>
      </c>
      <c r="B17" s="2" t="s">
        <v>1038</v>
      </c>
      <c r="C17" s="2" t="s">
        <v>800</v>
      </c>
      <c r="D17" s="2" t="s">
        <v>804</v>
      </c>
      <c r="E17" s="2" t="s">
        <v>2333</v>
      </c>
      <c r="F17" s="2" t="s">
        <v>2335</v>
      </c>
      <c r="G17" s="13">
        <v>180.30698632634457</v>
      </c>
      <c r="H17" s="5">
        <v>289968734.26221263</v>
      </c>
      <c r="I17" s="7">
        <v>4.1666666666666679</v>
      </c>
      <c r="J17" s="5">
        <v>3262148260.449893</v>
      </c>
      <c r="K17" s="2" t="s">
        <v>2333</v>
      </c>
      <c r="L17" s="2">
        <v>3.7829999999999999</v>
      </c>
    </row>
    <row r="18" spans="1:12" ht="15.6">
      <c r="A18" s="2" t="s">
        <v>1037</v>
      </c>
      <c r="B18" s="2" t="s">
        <v>1038</v>
      </c>
      <c r="C18" s="2" t="s">
        <v>800</v>
      </c>
      <c r="D18" s="2" t="s">
        <v>804</v>
      </c>
      <c r="E18" s="2" t="s">
        <v>2333</v>
      </c>
      <c r="F18" s="2" t="s">
        <v>2335</v>
      </c>
      <c r="G18" s="13">
        <v>180.33385961713765</v>
      </c>
      <c r="H18" s="5">
        <v>212036838.72349539</v>
      </c>
      <c r="I18" s="7">
        <v>4.166666666666667</v>
      </c>
      <c r="J18" s="5">
        <v>2385414435.6393232</v>
      </c>
      <c r="K18" s="2" t="s">
        <v>2333</v>
      </c>
      <c r="L18" s="2">
        <v>3.8930000000000002</v>
      </c>
    </row>
    <row r="19" spans="1:12" ht="15.6">
      <c r="A19" s="2" t="s">
        <v>1037</v>
      </c>
      <c r="B19" s="2" t="s">
        <v>1038</v>
      </c>
      <c r="C19" s="2" t="s">
        <v>800</v>
      </c>
      <c r="D19" s="2" t="s">
        <v>804</v>
      </c>
      <c r="E19" s="2" t="s">
        <v>2333</v>
      </c>
      <c r="F19" s="2" t="s">
        <v>2335</v>
      </c>
      <c r="G19" s="13">
        <v>180.35755697356427</v>
      </c>
      <c r="H19" s="5">
        <v>190885813.00645801</v>
      </c>
      <c r="I19" s="7">
        <v>4.166666666666667</v>
      </c>
      <c r="J19" s="5">
        <v>2147465396.3226531</v>
      </c>
      <c r="K19" s="2" t="s">
        <v>2333</v>
      </c>
      <c r="L19" s="2">
        <v>3.99</v>
      </c>
    </row>
    <row r="20" spans="1:12" ht="15.6">
      <c r="A20" s="2" t="s">
        <v>1037</v>
      </c>
      <c r="B20" s="2" t="s">
        <v>1038</v>
      </c>
      <c r="C20" s="2" t="s">
        <v>800</v>
      </c>
      <c r="D20" s="2" t="s">
        <v>256</v>
      </c>
      <c r="E20" s="2" t="s">
        <v>2333</v>
      </c>
      <c r="F20" s="2" t="s">
        <v>2335</v>
      </c>
      <c r="G20" s="13">
        <v>180.39420237010029</v>
      </c>
      <c r="H20" s="5">
        <v>159568781.1831789</v>
      </c>
      <c r="I20" s="7">
        <v>4.166666666666667</v>
      </c>
      <c r="J20" s="5">
        <v>1795148788.3107629</v>
      </c>
      <c r="K20" s="2" t="s">
        <v>2333</v>
      </c>
      <c r="L20" s="2">
        <v>4.1399999999999997</v>
      </c>
    </row>
    <row r="21" spans="1:12" ht="15.6">
      <c r="A21" s="2" t="s">
        <v>1037</v>
      </c>
      <c r="B21" s="2" t="s">
        <v>1038</v>
      </c>
      <c r="C21" s="2" t="s">
        <v>800</v>
      </c>
      <c r="D21" s="2" t="s">
        <v>256</v>
      </c>
      <c r="E21" s="2" t="s">
        <v>2333</v>
      </c>
      <c r="F21" s="2" t="s">
        <v>2335</v>
      </c>
      <c r="G21" s="13">
        <v>180.41814402917046</v>
      </c>
      <c r="H21" s="5">
        <v>257375776.39751554</v>
      </c>
      <c r="I21" s="7">
        <v>4.166666666666667</v>
      </c>
      <c r="J21" s="5">
        <v>2895477484.4720502</v>
      </c>
      <c r="K21" s="2" t="s">
        <v>2333</v>
      </c>
      <c r="L21" s="2">
        <v>4.2380000000000004</v>
      </c>
    </row>
    <row r="22" spans="1:12" ht="15.6">
      <c r="A22" s="2" t="s">
        <v>1037</v>
      </c>
      <c r="B22" s="2" t="s">
        <v>1038</v>
      </c>
      <c r="C22" s="2" t="s">
        <v>800</v>
      </c>
      <c r="D22" s="2" t="s">
        <v>256</v>
      </c>
      <c r="E22" s="2" t="s">
        <v>2333</v>
      </c>
      <c r="F22" s="2" t="s">
        <v>2335</v>
      </c>
      <c r="G22" s="13">
        <v>180.43646672743847</v>
      </c>
      <c r="H22" s="5">
        <v>133261542.60331136</v>
      </c>
      <c r="I22" s="7">
        <v>4.1666666666666679</v>
      </c>
      <c r="J22" s="5">
        <v>1499192354.2872531</v>
      </c>
      <c r="K22" s="2" t="s">
        <v>2333</v>
      </c>
      <c r="L22" s="2">
        <v>4.3129999999999997</v>
      </c>
    </row>
    <row r="23" spans="1:12" ht="15.6">
      <c r="A23" s="2" t="s">
        <v>1037</v>
      </c>
      <c r="B23" s="2" t="s">
        <v>1038</v>
      </c>
      <c r="C23" s="2" t="s">
        <v>800</v>
      </c>
      <c r="D23" s="2" t="s">
        <v>256</v>
      </c>
      <c r="E23" s="2" t="s">
        <v>2333</v>
      </c>
      <c r="F23" s="2" t="s">
        <v>2335</v>
      </c>
      <c r="G23" s="13">
        <v>180.47066909753875</v>
      </c>
      <c r="H23" s="5">
        <v>186095135.07809204</v>
      </c>
      <c r="I23" s="7">
        <v>4.166666666666667</v>
      </c>
      <c r="J23" s="5">
        <v>2093570269.6285357</v>
      </c>
      <c r="K23" s="2" t="s">
        <v>2333</v>
      </c>
      <c r="L23" s="2">
        <v>4.4530000000000003</v>
      </c>
    </row>
    <row r="24" spans="1:12" ht="15.6">
      <c r="A24" s="2" t="s">
        <v>1037</v>
      </c>
      <c r="B24" s="2" t="s">
        <v>1038</v>
      </c>
      <c r="C24" s="2" t="s">
        <v>800</v>
      </c>
      <c r="D24" s="2" t="s">
        <v>256</v>
      </c>
      <c r="E24" s="2" t="s">
        <v>2333</v>
      </c>
      <c r="F24" s="2" t="s">
        <v>2335</v>
      </c>
      <c r="G24" s="13">
        <v>180.52246125797632</v>
      </c>
      <c r="H24" s="5">
        <v>208943176.92638832</v>
      </c>
      <c r="I24" s="7">
        <v>4.166666666666667</v>
      </c>
      <c r="J24" s="5">
        <v>2350610740.4218693</v>
      </c>
      <c r="K24" s="2" t="s">
        <v>2333</v>
      </c>
      <c r="L24" s="2">
        <v>4.665</v>
      </c>
    </row>
    <row r="25" spans="1:12" ht="15.6">
      <c r="A25" s="2" t="s">
        <v>1037</v>
      </c>
      <c r="B25" s="2" t="s">
        <v>1038</v>
      </c>
      <c r="C25" s="2" t="s">
        <v>800</v>
      </c>
      <c r="D25" s="2" t="s">
        <v>256</v>
      </c>
      <c r="E25" s="2" t="s">
        <v>2333</v>
      </c>
      <c r="F25" s="2" t="s">
        <v>2335</v>
      </c>
      <c r="G25" s="13">
        <v>180.5510446672744</v>
      </c>
      <c r="H25" s="5">
        <v>116429299.30124225</v>
      </c>
      <c r="I25" s="7">
        <v>4.1666666666666679</v>
      </c>
      <c r="J25" s="5">
        <v>1309829617.1389756</v>
      </c>
      <c r="K25" s="2" t="s">
        <v>2333</v>
      </c>
      <c r="L25" s="2">
        <v>4.782</v>
      </c>
    </row>
    <row r="26" spans="1:12" ht="15.6">
      <c r="A26" s="2" t="s">
        <v>1037</v>
      </c>
      <c r="B26" s="2" t="s">
        <v>1038</v>
      </c>
      <c r="C26" s="2" t="s">
        <v>800</v>
      </c>
      <c r="D26" s="2" t="s">
        <v>256</v>
      </c>
      <c r="E26" s="2" t="s">
        <v>2333</v>
      </c>
      <c r="F26" s="2" t="s">
        <v>2335</v>
      </c>
      <c r="G26" s="13">
        <v>180.55910665451231</v>
      </c>
      <c r="H26" s="5">
        <v>104078546.13417272</v>
      </c>
      <c r="I26" s="7">
        <v>4.166666666666667</v>
      </c>
      <c r="J26" s="5">
        <v>1170883644.0094433</v>
      </c>
      <c r="K26" s="2" t="s">
        <v>2333</v>
      </c>
      <c r="L26" s="2">
        <v>4.8150000000000004</v>
      </c>
    </row>
    <row r="27" spans="1:12" ht="15.6">
      <c r="A27" s="2" t="s">
        <v>1037</v>
      </c>
      <c r="B27" s="2" t="s">
        <v>1038</v>
      </c>
      <c r="C27" s="2" t="s">
        <v>800</v>
      </c>
      <c r="D27" s="2" t="s">
        <v>256</v>
      </c>
      <c r="E27" s="2" t="s">
        <v>2333</v>
      </c>
      <c r="F27" s="2" t="s">
        <v>2335</v>
      </c>
      <c r="G27" s="13">
        <v>180.5874457611668</v>
      </c>
      <c r="H27" s="5">
        <v>260596002.33440328</v>
      </c>
      <c r="I27" s="7">
        <v>4.166666666666667</v>
      </c>
      <c r="J27" s="5">
        <v>2931705026.2620373</v>
      </c>
      <c r="K27" s="2" t="s">
        <v>2333</v>
      </c>
      <c r="L27" s="2">
        <v>4.931</v>
      </c>
    </row>
    <row r="28" spans="1:12" ht="15.6">
      <c r="A28" s="2" t="s">
        <v>1037</v>
      </c>
      <c r="B28" s="2" t="s">
        <v>1038</v>
      </c>
      <c r="C28" s="2" t="s">
        <v>800</v>
      </c>
      <c r="D28" s="2" t="s">
        <v>256</v>
      </c>
      <c r="E28" s="2" t="s">
        <v>2333</v>
      </c>
      <c r="F28" s="2" t="s">
        <v>2335</v>
      </c>
      <c r="G28" s="13">
        <v>180.60918869644485</v>
      </c>
      <c r="H28" s="5">
        <v>263561763.96893013</v>
      </c>
      <c r="I28" s="7">
        <v>4.166666666666667</v>
      </c>
      <c r="J28" s="5">
        <v>2965069844.6504645</v>
      </c>
      <c r="K28" s="2" t="s">
        <v>2333</v>
      </c>
      <c r="L28" s="2">
        <v>5.0199999999999996</v>
      </c>
    </row>
    <row r="29" spans="1:12" ht="15.6">
      <c r="A29" s="2" t="s">
        <v>1037</v>
      </c>
      <c r="B29" s="2" t="s">
        <v>1038</v>
      </c>
      <c r="C29" s="2" t="s">
        <v>800</v>
      </c>
      <c r="D29" s="2" t="s">
        <v>256</v>
      </c>
      <c r="E29" s="2" t="s">
        <v>2333</v>
      </c>
      <c r="F29" s="2" t="s">
        <v>2335</v>
      </c>
      <c r="G29" s="13">
        <v>180.6299544211486</v>
      </c>
      <c r="H29" s="5">
        <v>207616073.18512687</v>
      </c>
      <c r="I29" s="7">
        <v>4.166666666666667</v>
      </c>
      <c r="J29" s="5">
        <v>2335680823.3326774</v>
      </c>
      <c r="K29" s="2" t="s">
        <v>2333</v>
      </c>
      <c r="L29" s="2">
        <v>5.1050000000000004</v>
      </c>
    </row>
    <row r="30" spans="1:12" ht="15.6">
      <c r="A30" s="2" t="s">
        <v>1037</v>
      </c>
      <c r="B30" s="2" t="s">
        <v>1038</v>
      </c>
      <c r="C30" s="2" t="s">
        <v>800</v>
      </c>
      <c r="D30" s="2" t="s">
        <v>256</v>
      </c>
      <c r="E30" s="2" t="s">
        <v>2333</v>
      </c>
      <c r="F30" s="2" t="s">
        <v>2335</v>
      </c>
      <c r="G30" s="13">
        <v>180.64583409298089</v>
      </c>
      <c r="H30" s="5">
        <v>205196454.02708489</v>
      </c>
      <c r="I30" s="7">
        <v>4.166666666666667</v>
      </c>
      <c r="J30" s="5">
        <v>2308460107.8047051</v>
      </c>
      <c r="K30" s="2" t="s">
        <v>2333</v>
      </c>
      <c r="L30" s="2">
        <v>5.17</v>
      </c>
    </row>
    <row r="31" spans="1:12" ht="15.6">
      <c r="A31" s="2" t="s">
        <v>1037</v>
      </c>
      <c r="B31" s="2" t="s">
        <v>1038</v>
      </c>
      <c r="C31" s="2" t="s">
        <v>800</v>
      </c>
      <c r="D31" s="2" t="s">
        <v>256</v>
      </c>
      <c r="E31" s="2" t="s">
        <v>2333</v>
      </c>
      <c r="F31" s="2" t="s">
        <v>2335</v>
      </c>
      <c r="G31" s="13">
        <v>180.66611121239748</v>
      </c>
      <c r="H31" s="5">
        <v>202220732.96122208</v>
      </c>
      <c r="I31" s="7">
        <v>4.166666666666667</v>
      </c>
      <c r="J31" s="5">
        <v>2274983245.8137488</v>
      </c>
      <c r="K31" s="2" t="s">
        <v>2333</v>
      </c>
      <c r="L31" s="2">
        <v>5.2529999999999992</v>
      </c>
    </row>
    <row r="32" spans="1:12" ht="15.6">
      <c r="A32" s="2" t="s">
        <v>1037</v>
      </c>
      <c r="B32" s="2" t="s">
        <v>1038</v>
      </c>
      <c r="C32" s="2" t="s">
        <v>800</v>
      </c>
      <c r="D32" s="2" t="s">
        <v>256</v>
      </c>
      <c r="E32" s="2" t="s">
        <v>2333</v>
      </c>
      <c r="F32" s="2" t="s">
        <v>2335</v>
      </c>
      <c r="G32" s="13">
        <v>180.67686052871471</v>
      </c>
      <c r="H32" s="5">
        <v>193250194.09937888</v>
      </c>
      <c r="I32" s="7">
        <v>4.166666666666667</v>
      </c>
      <c r="J32" s="5">
        <v>2174064683.6180129</v>
      </c>
      <c r="K32" s="2" t="s">
        <v>2333</v>
      </c>
      <c r="L32" s="2">
        <v>5.2970000000000006</v>
      </c>
    </row>
    <row r="33" spans="1:12" ht="15.6">
      <c r="A33" s="2" t="s">
        <v>1037</v>
      </c>
      <c r="B33" s="2" t="s">
        <v>1038</v>
      </c>
      <c r="C33" s="2" t="s">
        <v>800</v>
      </c>
      <c r="D33" s="2" t="s">
        <v>256</v>
      </c>
      <c r="E33" s="2" t="s">
        <v>2333</v>
      </c>
      <c r="F33" s="2" t="s">
        <v>2335</v>
      </c>
      <c r="G33" s="13">
        <v>180.70324521422063</v>
      </c>
      <c r="H33" s="5">
        <v>185342640.68519539</v>
      </c>
      <c r="I33" s="7">
        <v>4.166666666666667</v>
      </c>
      <c r="J33" s="5">
        <v>2085104707.7084484</v>
      </c>
      <c r="K33" s="2" t="s">
        <v>2333</v>
      </c>
      <c r="L33" s="2">
        <v>5.4050000000000002</v>
      </c>
    </row>
    <row r="34" spans="1:12" ht="15.6">
      <c r="A34" s="2" t="s">
        <v>1037</v>
      </c>
      <c r="B34" s="2" t="s">
        <v>1038</v>
      </c>
      <c r="C34" s="2" t="s">
        <v>800</v>
      </c>
      <c r="D34" s="2" t="s">
        <v>256</v>
      </c>
      <c r="E34" s="2" t="s">
        <v>2333</v>
      </c>
      <c r="F34" s="2" t="s">
        <v>2335</v>
      </c>
      <c r="G34" s="13">
        <v>180.71765907019147</v>
      </c>
      <c r="H34" s="5">
        <v>51879882.812499978</v>
      </c>
      <c r="I34" s="7">
        <v>4.1666666666666679</v>
      </c>
      <c r="J34" s="5">
        <v>583648681.64062488</v>
      </c>
      <c r="K34" s="2" t="s">
        <v>2333</v>
      </c>
      <c r="L34" s="2">
        <v>5.4639999999999995</v>
      </c>
    </row>
    <row r="35" spans="1:12" ht="15.6">
      <c r="A35" s="2" t="s">
        <v>1037</v>
      </c>
      <c r="B35" s="2" t="s">
        <v>1038</v>
      </c>
      <c r="C35" s="2" t="s">
        <v>800</v>
      </c>
      <c r="D35" s="2" t="s">
        <v>256</v>
      </c>
      <c r="E35" s="2" t="s">
        <v>2333</v>
      </c>
      <c r="F35" s="2" t="s">
        <v>2335</v>
      </c>
      <c r="G35" s="13">
        <v>180.75357155879678</v>
      </c>
      <c r="H35" s="5">
        <v>43313287.514318414</v>
      </c>
      <c r="I35" s="7">
        <v>4.1666666666666679</v>
      </c>
      <c r="J35" s="5">
        <v>487274484.53608227</v>
      </c>
      <c r="K35" s="2" t="s">
        <v>2333</v>
      </c>
      <c r="L35" s="2">
        <v>5.6110000000000007</v>
      </c>
    </row>
    <row r="36" spans="1:12" ht="15.6">
      <c r="A36" s="2" t="s">
        <v>1037</v>
      </c>
      <c r="B36" s="2" t="s">
        <v>1038</v>
      </c>
      <c r="C36" s="2" t="s">
        <v>800</v>
      </c>
      <c r="D36" s="2" t="s">
        <v>256</v>
      </c>
      <c r="E36" s="2" t="s">
        <v>2333</v>
      </c>
      <c r="F36" s="2" t="s">
        <v>2335</v>
      </c>
      <c r="G36" s="13">
        <v>180.79388149498635</v>
      </c>
      <c r="H36" s="5">
        <v>82745908.280667648</v>
      </c>
      <c r="I36" s="7">
        <v>4.166666666666667</v>
      </c>
      <c r="J36" s="5">
        <v>930891468.15751123</v>
      </c>
      <c r="K36" s="2" t="s">
        <v>2333</v>
      </c>
      <c r="L36" s="2">
        <v>5.7759999999999998</v>
      </c>
    </row>
    <row r="37" spans="1:12" ht="15.6">
      <c r="A37" s="2" t="s">
        <v>1037</v>
      </c>
      <c r="B37" s="2" t="s">
        <v>1038</v>
      </c>
      <c r="C37" s="2" t="s">
        <v>800</v>
      </c>
      <c r="D37" s="2" t="s">
        <v>256</v>
      </c>
      <c r="E37" s="2" t="s">
        <v>2333</v>
      </c>
      <c r="F37" s="2" t="s">
        <v>2335</v>
      </c>
      <c r="G37" s="13">
        <v>180.8339471285324</v>
      </c>
      <c r="H37" s="5">
        <v>31903288.240718786</v>
      </c>
      <c r="I37" s="7">
        <v>4.166666666666667</v>
      </c>
      <c r="J37" s="5">
        <v>358911992.70808637</v>
      </c>
      <c r="K37" s="2" t="s">
        <v>2333</v>
      </c>
      <c r="L37" s="2">
        <v>5.94</v>
      </c>
    </row>
    <row r="38" spans="1:12" ht="15.6">
      <c r="A38" s="2" t="s">
        <v>1037</v>
      </c>
      <c r="B38" s="2" t="s">
        <v>1038</v>
      </c>
      <c r="C38" s="2" t="s">
        <v>800</v>
      </c>
      <c r="D38" s="2" t="s">
        <v>256</v>
      </c>
      <c r="E38" s="2" t="s">
        <v>2333</v>
      </c>
      <c r="F38" s="2" t="s">
        <v>2335</v>
      </c>
      <c r="G38" s="13">
        <v>180.91090246125802</v>
      </c>
      <c r="H38" s="5">
        <v>52232978.757747971</v>
      </c>
      <c r="I38" s="7">
        <v>4.166666666666667</v>
      </c>
      <c r="J38" s="5">
        <v>587621011.02466476</v>
      </c>
      <c r="K38" s="2" t="s">
        <v>2333</v>
      </c>
      <c r="L38" s="2">
        <v>6.2549999999999999</v>
      </c>
    </row>
    <row r="39" spans="1:12" ht="15.6">
      <c r="A39" s="2" t="s">
        <v>1037</v>
      </c>
      <c r="B39" s="2" t="s">
        <v>1038</v>
      </c>
      <c r="C39" s="2" t="s">
        <v>800</v>
      </c>
      <c r="D39" s="2" t="s">
        <v>256</v>
      </c>
      <c r="E39" s="2" t="s">
        <v>2333</v>
      </c>
      <c r="F39" s="2" t="s">
        <v>2335</v>
      </c>
      <c r="G39" s="13">
        <v>180.92604922515957</v>
      </c>
      <c r="H39" s="5">
        <v>100149661.69390158</v>
      </c>
      <c r="I39" s="7">
        <v>4.166666666666667</v>
      </c>
      <c r="J39" s="5">
        <v>1126683694.0563931</v>
      </c>
      <c r="K39" s="2" t="s">
        <v>2333</v>
      </c>
      <c r="L39" s="2">
        <v>6.3170000000000002</v>
      </c>
    </row>
    <row r="40" spans="1:12" ht="15.6">
      <c r="A40" s="2" t="s">
        <v>1037</v>
      </c>
      <c r="B40" s="2" t="s">
        <v>1038</v>
      </c>
      <c r="C40" s="2" t="s">
        <v>800</v>
      </c>
      <c r="D40" s="2" t="s">
        <v>256</v>
      </c>
      <c r="E40" s="2" t="s">
        <v>2333</v>
      </c>
      <c r="F40" s="2" t="s">
        <v>2335</v>
      </c>
      <c r="G40" s="13">
        <v>180.94070738377397</v>
      </c>
      <c r="H40" s="5">
        <v>35991027.201964624</v>
      </c>
      <c r="I40" s="7">
        <v>4.1666666666666661</v>
      </c>
      <c r="J40" s="5">
        <v>404899056.02210206</v>
      </c>
      <c r="K40" s="2" t="s">
        <v>2333</v>
      </c>
      <c r="L40" s="2">
        <v>6.3770000000000007</v>
      </c>
    </row>
    <row r="41" spans="1:12" ht="15.6">
      <c r="A41" s="2" t="s">
        <v>1037</v>
      </c>
      <c r="B41" s="2" t="s">
        <v>1038</v>
      </c>
      <c r="C41" s="2" t="s">
        <v>800</v>
      </c>
      <c r="D41" s="2" t="s">
        <v>256</v>
      </c>
      <c r="E41" s="2" t="s">
        <v>2333</v>
      </c>
      <c r="F41" s="2" t="s">
        <v>2335</v>
      </c>
      <c r="G41" s="13">
        <v>180.95634275296266</v>
      </c>
      <c r="H41" s="5">
        <v>73686345.907318011</v>
      </c>
      <c r="I41" s="7">
        <v>4.166666666666667</v>
      </c>
      <c r="J41" s="5">
        <v>828971391.45732772</v>
      </c>
      <c r="K41" s="2" t="s">
        <v>2333</v>
      </c>
      <c r="L41" s="2">
        <v>6.4409999999999998</v>
      </c>
    </row>
    <row r="42" spans="1:12" ht="15.6">
      <c r="A42" s="2" t="s">
        <v>1037</v>
      </c>
      <c r="B42" s="2" t="s">
        <v>1038</v>
      </c>
      <c r="C42" s="2" t="s">
        <v>800</v>
      </c>
      <c r="D42" s="2" t="s">
        <v>256</v>
      </c>
      <c r="E42" s="2" t="s">
        <v>2333</v>
      </c>
      <c r="F42" s="2" t="s">
        <v>2335</v>
      </c>
      <c r="G42" s="13">
        <v>180.98907930720151</v>
      </c>
      <c r="H42" s="5">
        <v>26422732.178398225</v>
      </c>
      <c r="I42" s="7">
        <v>4.1666666666666679</v>
      </c>
      <c r="J42" s="5">
        <v>297255737.00698012</v>
      </c>
      <c r="K42" s="2" t="s">
        <v>2333</v>
      </c>
      <c r="L42" s="2">
        <v>6.5750000000000002</v>
      </c>
    </row>
    <row r="43" spans="1:12" ht="15.6">
      <c r="A43" s="2" t="s">
        <v>1037</v>
      </c>
      <c r="B43" s="2" t="s">
        <v>1038</v>
      </c>
      <c r="C43" s="2" t="s">
        <v>800</v>
      </c>
      <c r="D43" s="2" t="s">
        <v>256</v>
      </c>
      <c r="E43" s="2" t="s">
        <v>2333</v>
      </c>
      <c r="F43" s="2" t="s">
        <v>2335</v>
      </c>
      <c r="G43" s="13">
        <v>181.01155515041026</v>
      </c>
      <c r="H43" s="5">
        <v>118686700.42643903</v>
      </c>
      <c r="I43" s="7">
        <v>4.166666666666667</v>
      </c>
      <c r="J43" s="5">
        <v>1335225379.7974393</v>
      </c>
      <c r="K43" s="2" t="s">
        <v>2333</v>
      </c>
      <c r="L43" s="2">
        <v>6.6670000000000007</v>
      </c>
    </row>
    <row r="44" spans="1:12" ht="15.6">
      <c r="A44" s="2" t="s">
        <v>1037</v>
      </c>
      <c r="B44" s="2" t="s">
        <v>1038</v>
      </c>
      <c r="C44" s="2" t="s">
        <v>800</v>
      </c>
      <c r="D44" s="2" t="s">
        <v>256</v>
      </c>
      <c r="E44" s="2" t="s">
        <v>2333</v>
      </c>
      <c r="F44" s="2" t="s">
        <v>2335</v>
      </c>
      <c r="G44" s="13">
        <v>181.0582169553328</v>
      </c>
      <c r="H44" s="5">
        <v>24918786.521509297</v>
      </c>
      <c r="I44" s="7">
        <v>4.1666666666666661</v>
      </c>
      <c r="J44" s="5">
        <v>280336348.3669796</v>
      </c>
      <c r="K44" s="2" t="s">
        <v>2333</v>
      </c>
      <c r="L44" s="2">
        <v>6.8579999999999997</v>
      </c>
    </row>
    <row r="45" spans="1:12" ht="15.6">
      <c r="A45" s="2" t="s">
        <v>1037</v>
      </c>
      <c r="B45" s="2" t="s">
        <v>1038</v>
      </c>
      <c r="C45" s="2" t="s">
        <v>800</v>
      </c>
      <c r="D45" s="2" t="s">
        <v>256</v>
      </c>
      <c r="E45" s="2" t="s">
        <v>2333</v>
      </c>
      <c r="F45" s="2" t="s">
        <v>2335</v>
      </c>
      <c r="G45" s="13">
        <v>181.07092069279864</v>
      </c>
      <c r="H45" s="5">
        <v>25430680.885972138</v>
      </c>
      <c r="I45" s="7">
        <v>4.1666666666666679</v>
      </c>
      <c r="J45" s="5">
        <v>286095159.96718663</v>
      </c>
      <c r="K45" s="2" t="s">
        <v>2333</v>
      </c>
      <c r="L45" s="2">
        <v>6.91</v>
      </c>
    </row>
    <row r="46" spans="1:12" ht="15.6">
      <c r="A46" s="2" t="s">
        <v>1037</v>
      </c>
      <c r="B46" s="2" t="s">
        <v>1038</v>
      </c>
      <c r="C46" s="2" t="s">
        <v>800</v>
      </c>
      <c r="D46" s="2" t="s">
        <v>256</v>
      </c>
      <c r="E46" s="2" t="s">
        <v>2333</v>
      </c>
      <c r="F46" s="2" t="s">
        <v>2335</v>
      </c>
      <c r="G46" s="13">
        <v>181.14005834092987</v>
      </c>
      <c r="H46" s="5">
        <v>10260931.597138483</v>
      </c>
      <c r="I46" s="7">
        <v>4.166666666666667</v>
      </c>
      <c r="J46" s="5">
        <v>115435480.46780793</v>
      </c>
      <c r="K46" s="2" t="s">
        <v>2333</v>
      </c>
      <c r="L46" s="2">
        <v>7.1929999999999996</v>
      </c>
    </row>
    <row r="47" spans="1:12" ht="15.6">
      <c r="A47" s="2" t="s">
        <v>1037</v>
      </c>
      <c r="B47" s="2" t="s">
        <v>1038</v>
      </c>
      <c r="C47" s="2" t="s">
        <v>800</v>
      </c>
      <c r="D47" s="2" t="s">
        <v>256</v>
      </c>
      <c r="E47" s="2" t="s">
        <v>2333</v>
      </c>
      <c r="F47" s="2" t="s">
        <v>2335</v>
      </c>
      <c r="G47" s="13">
        <v>181.17621513217873</v>
      </c>
      <c r="H47" s="5">
        <v>25112421.001458462</v>
      </c>
      <c r="I47" s="7">
        <v>4.1666666666666661</v>
      </c>
      <c r="J47" s="5">
        <v>282514736.26640773</v>
      </c>
      <c r="K47" s="2" t="s">
        <v>2333</v>
      </c>
      <c r="L47" s="2">
        <v>7.3410000000000002</v>
      </c>
    </row>
    <row r="48" spans="1:12" ht="15.6">
      <c r="A48" s="2" t="s">
        <v>1037</v>
      </c>
      <c r="B48" s="2" t="s">
        <v>1038</v>
      </c>
      <c r="C48" s="2" t="s">
        <v>800</v>
      </c>
      <c r="D48" s="2" t="s">
        <v>256</v>
      </c>
      <c r="E48" s="2" t="s">
        <v>2333</v>
      </c>
      <c r="F48" s="2" t="s">
        <v>2335</v>
      </c>
      <c r="G48" s="13">
        <v>181.20430993618967</v>
      </c>
      <c r="H48" s="5">
        <v>86769916.911046162</v>
      </c>
      <c r="I48" s="7">
        <v>4.166666666666667</v>
      </c>
      <c r="J48" s="5">
        <v>976161565.24926949</v>
      </c>
      <c r="K48" s="2" t="s">
        <v>2333</v>
      </c>
      <c r="L48" s="2">
        <v>7.4560000000000004</v>
      </c>
    </row>
    <row r="49" spans="1:12" ht="15.6">
      <c r="A49" s="2" t="s">
        <v>1037</v>
      </c>
      <c r="B49" s="2" t="s">
        <v>1038</v>
      </c>
      <c r="C49" s="2" t="s">
        <v>800</v>
      </c>
      <c r="D49" s="2" t="s">
        <v>256</v>
      </c>
      <c r="E49" s="2" t="s">
        <v>2333</v>
      </c>
      <c r="F49" s="2" t="s">
        <v>2335</v>
      </c>
      <c r="G49" s="13">
        <v>181.22556426618056</v>
      </c>
      <c r="H49" s="5">
        <v>28420822.930940639</v>
      </c>
      <c r="I49" s="7">
        <v>4.166666666666667</v>
      </c>
      <c r="J49" s="5">
        <v>319734257.97308224</v>
      </c>
      <c r="K49" s="2" t="s">
        <v>2333</v>
      </c>
      <c r="L49" s="2">
        <v>7.5429999999999993</v>
      </c>
    </row>
    <row r="50" spans="1:12" ht="15.6">
      <c r="A50" s="2" t="s">
        <v>1037</v>
      </c>
      <c r="B50" s="2" t="s">
        <v>1038</v>
      </c>
      <c r="C50" s="2" t="s">
        <v>800</v>
      </c>
      <c r="D50" s="2" t="s">
        <v>256</v>
      </c>
      <c r="E50" s="2" t="s">
        <v>2333</v>
      </c>
      <c r="F50" s="2" t="s">
        <v>2335</v>
      </c>
      <c r="G50" s="13">
        <v>181.24950592525073</v>
      </c>
      <c r="H50" s="5">
        <v>20186172.690014917</v>
      </c>
      <c r="I50" s="7">
        <v>4.166666666666667</v>
      </c>
      <c r="J50" s="5">
        <v>227094442.76266786</v>
      </c>
      <c r="K50" s="2" t="s">
        <v>2333</v>
      </c>
      <c r="L50" s="2">
        <v>7.641</v>
      </c>
    </row>
    <row r="51" spans="1:12" ht="15.6">
      <c r="A51" s="2" t="s">
        <v>1037</v>
      </c>
      <c r="B51" s="2" t="s">
        <v>1038</v>
      </c>
      <c r="C51" s="2" t="s">
        <v>800</v>
      </c>
      <c r="D51" s="2" t="s">
        <v>256</v>
      </c>
      <c r="E51" s="2" t="s">
        <v>2333</v>
      </c>
      <c r="F51" s="2" t="s">
        <v>2335</v>
      </c>
      <c r="G51" s="13">
        <v>181.29738924339114</v>
      </c>
      <c r="H51" s="5">
        <v>10369010.724124342</v>
      </c>
      <c r="I51" s="7">
        <v>4.166666666666667</v>
      </c>
      <c r="J51" s="5">
        <v>116651370.64639886</v>
      </c>
      <c r="K51" s="2" t="s">
        <v>2333</v>
      </c>
      <c r="L51" s="2">
        <v>7.8370000000000006</v>
      </c>
    </row>
    <row r="52" spans="1:12" ht="15.6">
      <c r="A52" s="2" t="s">
        <v>1037</v>
      </c>
      <c r="B52" s="2" t="s">
        <v>1038</v>
      </c>
      <c r="C52" s="2" t="s">
        <v>800</v>
      </c>
      <c r="D52" s="2" t="s">
        <v>256</v>
      </c>
      <c r="E52" s="2" t="s">
        <v>2333</v>
      </c>
      <c r="F52" s="2" t="s">
        <v>2335</v>
      </c>
      <c r="G52" s="13">
        <v>181.31375752051053</v>
      </c>
      <c r="H52" s="5">
        <v>9669311.7099597175</v>
      </c>
      <c r="I52" s="7">
        <v>4.166666666666667</v>
      </c>
      <c r="J52" s="5">
        <v>108779756.73704684</v>
      </c>
      <c r="K52" s="2" t="s">
        <v>2333</v>
      </c>
      <c r="L52" s="2">
        <v>7.9039999999999999</v>
      </c>
    </row>
    <row r="53" spans="1:12" ht="15.6">
      <c r="A53" s="2" t="s">
        <v>1037</v>
      </c>
      <c r="B53" s="2" t="s">
        <v>1038</v>
      </c>
      <c r="C53" s="2" t="s">
        <v>800</v>
      </c>
      <c r="D53" s="2" t="s">
        <v>256</v>
      </c>
      <c r="E53" s="2" t="s">
        <v>2333</v>
      </c>
      <c r="G53" s="13">
        <v>181.38191795806753</v>
      </c>
      <c r="H53" s="5">
        <v>18910199.245821457</v>
      </c>
      <c r="I53" s="7">
        <v>4.166666666666667</v>
      </c>
      <c r="J53" s="5">
        <v>212739741.51549143</v>
      </c>
      <c r="K53" s="2" t="s">
        <v>2333</v>
      </c>
      <c r="L53" s="2">
        <v>8.1829999999999998</v>
      </c>
    </row>
    <row r="54" spans="1:12" ht="15.6">
      <c r="A54" s="2" t="s">
        <v>1037</v>
      </c>
      <c r="B54" s="2" t="s">
        <v>1038</v>
      </c>
      <c r="C54" s="2" t="s">
        <v>800</v>
      </c>
      <c r="D54" s="2" t="s">
        <v>256</v>
      </c>
      <c r="E54" s="2" t="s">
        <v>2333</v>
      </c>
      <c r="G54" s="13">
        <v>181.41392160437564</v>
      </c>
      <c r="H54" s="5">
        <v>6499847.8084415551</v>
      </c>
      <c r="I54" s="7">
        <v>4.1666666666666679</v>
      </c>
      <c r="J54" s="5">
        <v>73123287.844967514</v>
      </c>
      <c r="K54" s="2" t="s">
        <v>2333</v>
      </c>
      <c r="L54" s="2">
        <v>8.3140000000000001</v>
      </c>
    </row>
    <row r="55" spans="1:12" ht="15.6">
      <c r="A55" s="2" t="s">
        <v>1037</v>
      </c>
      <c r="B55" s="2" t="s">
        <v>1038</v>
      </c>
      <c r="C55" s="2" t="s">
        <v>800</v>
      </c>
      <c r="D55" s="2" t="s">
        <v>256</v>
      </c>
      <c r="E55" s="2" t="s">
        <v>2333</v>
      </c>
      <c r="G55" s="13">
        <v>181.44910118505021</v>
      </c>
      <c r="H55" s="5">
        <v>32125376.084914055</v>
      </c>
      <c r="I55" s="7">
        <v>4.166666666666667</v>
      </c>
      <c r="J55" s="5">
        <v>361410480.95528316</v>
      </c>
      <c r="K55" s="2" t="s">
        <v>2333</v>
      </c>
      <c r="L55" s="2">
        <v>8.4580000000000002</v>
      </c>
    </row>
    <row r="56" spans="1:12" ht="15.6">
      <c r="A56" s="2" t="s">
        <v>1037</v>
      </c>
      <c r="B56" s="2" t="s">
        <v>1038</v>
      </c>
      <c r="C56" s="2" t="s">
        <v>800</v>
      </c>
      <c r="D56" s="2" t="s">
        <v>256</v>
      </c>
      <c r="E56" s="2" t="s">
        <v>2333</v>
      </c>
      <c r="G56" s="13">
        <v>181.46253783044676</v>
      </c>
      <c r="H56" s="5">
        <v>90896792.601337984</v>
      </c>
      <c r="I56" s="7">
        <v>4.1666666666666679</v>
      </c>
      <c r="J56" s="5">
        <v>1022588916.7650526</v>
      </c>
      <c r="K56" s="2" t="s">
        <v>2333</v>
      </c>
      <c r="L56" s="2">
        <v>8.5129999999999999</v>
      </c>
    </row>
    <row r="57" spans="1:12" ht="15.6">
      <c r="A57" s="2" t="s">
        <v>1037</v>
      </c>
      <c r="B57" s="2" t="s">
        <v>1038</v>
      </c>
      <c r="C57" s="2" t="s">
        <v>800</v>
      </c>
      <c r="D57" s="2" t="s">
        <v>256</v>
      </c>
      <c r="E57" s="2" t="s">
        <v>2333</v>
      </c>
      <c r="G57" s="13">
        <v>181.54047037374667</v>
      </c>
      <c r="H57" s="5">
        <v>16889190.429799568</v>
      </c>
      <c r="I57" s="7">
        <v>4.166666666666667</v>
      </c>
      <c r="J57" s="5">
        <v>190003392.33524516</v>
      </c>
      <c r="K57" s="2" t="s">
        <v>2333</v>
      </c>
      <c r="L57" s="2">
        <v>8.8320000000000007</v>
      </c>
    </row>
    <row r="58" spans="1:12" ht="15.6">
      <c r="A58" s="2" t="s">
        <v>1037</v>
      </c>
      <c r="B58" s="2" t="s">
        <v>1038</v>
      </c>
      <c r="C58" s="2" t="s">
        <v>800</v>
      </c>
      <c r="D58" s="2" t="s">
        <v>256</v>
      </c>
      <c r="E58" s="2" t="s">
        <v>2333</v>
      </c>
      <c r="G58" s="13">
        <v>181.57662716499553</v>
      </c>
      <c r="H58" s="5">
        <v>8558644.3441471197</v>
      </c>
      <c r="I58" s="7">
        <v>4.1666666666666661</v>
      </c>
      <c r="J58" s="5">
        <v>96284748.871655107</v>
      </c>
      <c r="K58" s="2" t="s">
        <v>2333</v>
      </c>
      <c r="L58" s="2">
        <v>8.98</v>
      </c>
    </row>
    <row r="59" spans="1:12" ht="15.6">
      <c r="A59" s="2" t="s">
        <v>1037</v>
      </c>
      <c r="B59" s="2" t="s">
        <v>1038</v>
      </c>
      <c r="C59" s="2" t="s">
        <v>800</v>
      </c>
      <c r="D59" s="2" t="s">
        <v>256</v>
      </c>
      <c r="E59" s="2" t="s">
        <v>2333</v>
      </c>
      <c r="G59" s="13">
        <v>181.60838650866006</v>
      </c>
      <c r="H59" s="5">
        <v>50034736.31403318</v>
      </c>
      <c r="I59" s="7">
        <v>4.166666666666667</v>
      </c>
      <c r="J59" s="5">
        <v>562890783.53287339</v>
      </c>
      <c r="K59" s="2" t="s">
        <v>2333</v>
      </c>
      <c r="L59" s="2">
        <v>9.11</v>
      </c>
    </row>
    <row r="60" spans="1:12" ht="15.6">
      <c r="A60" s="2" t="s">
        <v>1037</v>
      </c>
      <c r="B60" s="2" t="s">
        <v>1038</v>
      </c>
      <c r="C60" s="2" t="s">
        <v>800</v>
      </c>
      <c r="D60" s="2" t="s">
        <v>256</v>
      </c>
      <c r="E60" s="2" t="s">
        <v>2333</v>
      </c>
      <c r="G60" s="13">
        <v>181.66213309024621</v>
      </c>
      <c r="H60" s="5">
        <v>8363618.4358800957</v>
      </c>
      <c r="I60" s="7">
        <v>4.166666666666667</v>
      </c>
      <c r="J60" s="5">
        <v>94090707.403651088</v>
      </c>
      <c r="K60" s="2" t="s">
        <v>2333</v>
      </c>
      <c r="L60" s="2">
        <v>9.33</v>
      </c>
    </row>
    <row r="61" spans="1:12" ht="15.6">
      <c r="A61" s="2" t="s">
        <v>1037</v>
      </c>
      <c r="B61" s="2" t="s">
        <v>1038</v>
      </c>
      <c r="C61" s="2" t="s">
        <v>800</v>
      </c>
      <c r="D61" s="2" t="s">
        <v>971</v>
      </c>
      <c r="E61" s="2" t="s">
        <v>2333</v>
      </c>
      <c r="G61" s="13">
        <v>181.74140969163</v>
      </c>
      <c r="H61" s="5">
        <v>22717707.376798239</v>
      </c>
      <c r="I61" s="7">
        <v>4.166666666666667</v>
      </c>
      <c r="J61" s="5">
        <v>255574207.9889802</v>
      </c>
      <c r="K61" s="2" t="s">
        <v>2333</v>
      </c>
      <c r="L61" s="2">
        <v>9.5790000000000006</v>
      </c>
    </row>
    <row r="62" spans="1:12" ht="15.6">
      <c r="A62" s="2" t="s">
        <v>1037</v>
      </c>
      <c r="B62" s="2" t="s">
        <v>1038</v>
      </c>
      <c r="C62" s="2" t="s">
        <v>800</v>
      </c>
      <c r="D62" s="2" t="s">
        <v>971</v>
      </c>
      <c r="E62" s="2" t="s">
        <v>2333</v>
      </c>
      <c r="G62" s="13">
        <v>181.81938325991192</v>
      </c>
      <c r="H62" s="5">
        <v>13519123.913770085</v>
      </c>
      <c r="I62" s="7">
        <v>4.166666666666667</v>
      </c>
      <c r="J62" s="5">
        <v>152090144.02991349</v>
      </c>
      <c r="K62" s="2" t="s">
        <v>2333</v>
      </c>
      <c r="L62" s="2">
        <v>9.7560000000000002</v>
      </c>
    </row>
    <row r="63" spans="1:12" ht="15.6">
      <c r="A63" s="2" t="s">
        <v>1037</v>
      </c>
      <c r="B63" s="2" t="s">
        <v>1038</v>
      </c>
      <c r="C63" s="2" t="s">
        <v>800</v>
      </c>
      <c r="D63" s="2" t="s">
        <v>971</v>
      </c>
      <c r="E63" s="2" t="s">
        <v>2333</v>
      </c>
      <c r="G63" s="13">
        <v>181.87665198237886</v>
      </c>
      <c r="H63" s="5">
        <v>34925053.750354968</v>
      </c>
      <c r="I63" s="7">
        <v>4.166666666666667</v>
      </c>
      <c r="J63" s="5">
        <v>392906854.69149345</v>
      </c>
      <c r="K63" s="2" t="s">
        <v>2333</v>
      </c>
      <c r="L63" s="2">
        <v>9.886000000000001</v>
      </c>
    </row>
    <row r="64" spans="1:12" ht="15.6">
      <c r="A64" s="2" t="s">
        <v>1037</v>
      </c>
      <c r="B64" s="2" t="s">
        <v>1038</v>
      </c>
      <c r="C64" s="2" t="s">
        <v>800</v>
      </c>
      <c r="D64" s="2" t="s">
        <v>971</v>
      </c>
      <c r="E64" s="2" t="s">
        <v>2333</v>
      </c>
      <c r="G64" s="13">
        <v>181.91674008810571</v>
      </c>
      <c r="H64" s="5">
        <v>49429345.871691622</v>
      </c>
      <c r="I64" s="7">
        <v>4.166666666666667</v>
      </c>
      <c r="J64" s="5">
        <v>556080141.05653083</v>
      </c>
      <c r="K64" s="2" t="s">
        <v>2333</v>
      </c>
      <c r="L64" s="2">
        <v>9.9770000000000003</v>
      </c>
    </row>
    <row r="65" spans="1:12" ht="15.6">
      <c r="A65" s="2" t="s">
        <v>1037</v>
      </c>
      <c r="B65" s="2" t="s">
        <v>1038</v>
      </c>
      <c r="C65" s="2" t="s">
        <v>800</v>
      </c>
      <c r="D65" s="2" t="s">
        <v>971</v>
      </c>
      <c r="E65" s="2" t="s">
        <v>2333</v>
      </c>
      <c r="G65" s="13">
        <v>181.963436123348</v>
      </c>
      <c r="H65" s="5">
        <v>39296640.859140813</v>
      </c>
      <c r="I65" s="7">
        <v>4.166666666666667</v>
      </c>
      <c r="J65" s="5">
        <v>442087209.66533422</v>
      </c>
      <c r="K65" s="2" t="s">
        <v>2333</v>
      </c>
      <c r="L65" s="2">
        <v>10.083</v>
      </c>
    </row>
    <row r="66" spans="1:12" ht="15.6">
      <c r="A66" s="2" t="s">
        <v>1037</v>
      </c>
      <c r="B66" s="2" t="s">
        <v>1038</v>
      </c>
      <c r="C66" s="2" t="s">
        <v>800</v>
      </c>
      <c r="D66" s="2" t="s">
        <v>971</v>
      </c>
      <c r="E66" s="2" t="s">
        <v>2333</v>
      </c>
      <c r="G66" s="13">
        <v>182.01453744493389</v>
      </c>
      <c r="H66" s="5">
        <v>53009615.898404218</v>
      </c>
      <c r="I66" s="7">
        <v>4.166666666666667</v>
      </c>
      <c r="J66" s="5">
        <v>596358178.85704756</v>
      </c>
      <c r="K66" s="2" t="s">
        <v>2333</v>
      </c>
      <c r="L66" s="2">
        <v>10.199</v>
      </c>
    </row>
    <row r="67" spans="1:12" ht="15.6">
      <c r="A67" s="2" t="s">
        <v>1037</v>
      </c>
      <c r="B67" s="2" t="s">
        <v>1038</v>
      </c>
      <c r="C67" s="2" t="s">
        <v>800</v>
      </c>
      <c r="D67" s="2" t="s">
        <v>971</v>
      </c>
      <c r="E67" s="2" t="s">
        <v>2333</v>
      </c>
      <c r="G67" s="13">
        <v>182.063436123348</v>
      </c>
      <c r="H67" s="5">
        <v>95212904.206592828</v>
      </c>
      <c r="I67" s="7">
        <v>4.166666666666667</v>
      </c>
      <c r="J67" s="5">
        <v>1071145172.3241694</v>
      </c>
      <c r="K67" s="2" t="s">
        <v>2333</v>
      </c>
      <c r="L67" s="2">
        <v>10.31</v>
      </c>
    </row>
    <row r="68" spans="1:12" ht="15.6">
      <c r="A68" s="2" t="s">
        <v>1037</v>
      </c>
      <c r="B68" s="2" t="s">
        <v>1038</v>
      </c>
      <c r="C68" s="2" t="s">
        <v>800</v>
      </c>
      <c r="D68" s="2" t="s">
        <v>971</v>
      </c>
      <c r="E68" s="2" t="s">
        <v>2333</v>
      </c>
      <c r="G68" s="13">
        <v>182.11189427312775</v>
      </c>
      <c r="H68" s="5">
        <v>57362211.126415551</v>
      </c>
      <c r="I68" s="7">
        <v>4.166666666666667</v>
      </c>
      <c r="J68" s="5">
        <v>645324875.17217505</v>
      </c>
      <c r="K68" s="2" t="s">
        <v>2333</v>
      </c>
      <c r="L68" s="2">
        <v>10.42</v>
      </c>
    </row>
    <row r="69" spans="1:12" ht="15.6">
      <c r="A69" s="2" t="s">
        <v>1037</v>
      </c>
      <c r="B69" s="2" t="s">
        <v>1038</v>
      </c>
      <c r="C69" s="2" t="s">
        <v>800</v>
      </c>
      <c r="D69" s="2" t="s">
        <v>971</v>
      </c>
      <c r="E69" s="2" t="s">
        <v>2333</v>
      </c>
      <c r="G69" s="13">
        <v>182.1546255506608</v>
      </c>
      <c r="H69" s="5">
        <v>45921564.966929831</v>
      </c>
      <c r="I69" s="7">
        <v>4.166666666666667</v>
      </c>
      <c r="J69" s="5">
        <v>516617605.87796068</v>
      </c>
      <c r="K69" s="2" t="s">
        <v>2333</v>
      </c>
      <c r="L69" s="2">
        <v>10.517000000000001</v>
      </c>
    </row>
    <row r="70" spans="1:12" ht="15.6">
      <c r="A70" s="2" t="s">
        <v>1037</v>
      </c>
      <c r="B70" s="2" t="s">
        <v>1038</v>
      </c>
      <c r="C70" s="2" t="s">
        <v>800</v>
      </c>
      <c r="D70" s="2" t="s">
        <v>971</v>
      </c>
      <c r="E70" s="2" t="s">
        <v>2333</v>
      </c>
      <c r="G70" s="13">
        <v>182.19955947136563</v>
      </c>
      <c r="H70" s="5">
        <v>42980700.939685307</v>
      </c>
      <c r="I70" s="7">
        <v>4.1666666666666679</v>
      </c>
      <c r="J70" s="5">
        <v>483532885.57145983</v>
      </c>
      <c r="K70" s="2" t="s">
        <v>2333</v>
      </c>
      <c r="L70" s="2">
        <v>10.619000000000002</v>
      </c>
    </row>
    <row r="71" spans="1:12" ht="15.6">
      <c r="A71" s="2" t="s">
        <v>1037</v>
      </c>
      <c r="B71" s="2" t="s">
        <v>1038</v>
      </c>
      <c r="C71" s="2" t="s">
        <v>800</v>
      </c>
      <c r="D71" s="2" t="s">
        <v>971</v>
      </c>
      <c r="E71" s="2" t="s">
        <v>2333</v>
      </c>
      <c r="G71" s="13">
        <v>182.2555066079295</v>
      </c>
      <c r="H71" s="5">
        <v>70818492.255408123</v>
      </c>
      <c r="I71" s="7">
        <v>4.166666666666667</v>
      </c>
      <c r="J71" s="5">
        <v>796708037.87334144</v>
      </c>
      <c r="K71" s="2" t="s">
        <v>2333</v>
      </c>
      <c r="L71" s="2">
        <v>10.745999999999999</v>
      </c>
    </row>
    <row r="72" spans="1:12" ht="15.6">
      <c r="A72" s="2" t="s">
        <v>1037</v>
      </c>
      <c r="B72" s="2" t="s">
        <v>1038</v>
      </c>
      <c r="C72" s="2" t="s">
        <v>800</v>
      </c>
      <c r="D72" s="2" t="s">
        <v>971</v>
      </c>
      <c r="E72" s="2" t="s">
        <v>2333</v>
      </c>
      <c r="G72" s="13">
        <v>182.30528634361232</v>
      </c>
      <c r="H72" s="5">
        <v>61640712.682379365</v>
      </c>
      <c r="I72" s="7">
        <v>4.166666666666667</v>
      </c>
      <c r="J72" s="5">
        <v>693458017.67676795</v>
      </c>
      <c r="K72" s="2" t="s">
        <v>2333</v>
      </c>
      <c r="L72" s="2">
        <v>10.859000000000002</v>
      </c>
    </row>
    <row r="73" spans="1:12" ht="15.6">
      <c r="A73" s="2" t="s">
        <v>1037</v>
      </c>
      <c r="B73" s="2" t="s">
        <v>1038</v>
      </c>
      <c r="C73" s="2" t="s">
        <v>800</v>
      </c>
      <c r="D73" s="2" t="s">
        <v>971</v>
      </c>
      <c r="E73" s="2" t="s">
        <v>2333</v>
      </c>
      <c r="G73" s="13">
        <v>182.35330396475769</v>
      </c>
      <c r="H73" s="5">
        <v>69507157.669409305</v>
      </c>
      <c r="I73" s="7">
        <v>4.166666666666667</v>
      </c>
      <c r="J73" s="5">
        <v>781955523.78085482</v>
      </c>
      <c r="K73" s="2" t="s">
        <v>2333</v>
      </c>
      <c r="L73" s="2">
        <v>10.968</v>
      </c>
    </row>
    <row r="74" spans="1:12" ht="15.6">
      <c r="A74" s="2" t="s">
        <v>1037</v>
      </c>
      <c r="B74" s="2" t="s">
        <v>1038</v>
      </c>
      <c r="C74" s="2" t="s">
        <v>800</v>
      </c>
      <c r="D74" s="2" t="s">
        <v>971</v>
      </c>
      <c r="E74" s="2" t="s">
        <v>2333</v>
      </c>
      <c r="G74" s="13">
        <v>182.39647577092509</v>
      </c>
      <c r="H74" s="5">
        <v>12133158.683263831</v>
      </c>
      <c r="I74" s="7">
        <v>4.1666666666666679</v>
      </c>
      <c r="J74" s="5">
        <v>136498035.18671814</v>
      </c>
      <c r="K74" s="2" t="s">
        <v>2333</v>
      </c>
      <c r="L74" s="2">
        <v>11.065999999999999</v>
      </c>
    </row>
    <row r="75" spans="1:12" ht="15.6">
      <c r="A75" s="2" t="s">
        <v>1037</v>
      </c>
      <c r="B75" s="2" t="s">
        <v>1038</v>
      </c>
      <c r="C75" s="2" t="s">
        <v>800</v>
      </c>
      <c r="D75" s="2" t="s">
        <v>971</v>
      </c>
      <c r="E75" s="2" t="s">
        <v>2333</v>
      </c>
      <c r="G75" s="13">
        <v>182.45242290748897</v>
      </c>
      <c r="H75" s="5">
        <v>11909048.163931005</v>
      </c>
      <c r="I75" s="7">
        <v>4.166666666666667</v>
      </c>
      <c r="J75" s="5">
        <v>133976791.84422383</v>
      </c>
      <c r="K75" s="2" t="s">
        <v>2333</v>
      </c>
      <c r="L75" s="2">
        <v>11.193</v>
      </c>
    </row>
    <row r="76" spans="1:12" ht="15.6">
      <c r="A76" s="2" t="s">
        <v>1037</v>
      </c>
      <c r="B76" s="2" t="s">
        <v>1038</v>
      </c>
      <c r="C76" s="2" t="s">
        <v>800</v>
      </c>
      <c r="D76" s="2" t="s">
        <v>971</v>
      </c>
      <c r="E76" s="2" t="s">
        <v>2333</v>
      </c>
      <c r="G76" s="13">
        <v>182.4678414096916</v>
      </c>
      <c r="H76" s="5">
        <v>49986574.972283833</v>
      </c>
      <c r="I76" s="7">
        <v>4.166666666666667</v>
      </c>
      <c r="J76" s="5">
        <v>562348968.4381932</v>
      </c>
      <c r="K76" s="2" t="s">
        <v>2333</v>
      </c>
      <c r="L76" s="2">
        <v>11.228</v>
      </c>
    </row>
    <row r="77" spans="1:12" ht="15.6">
      <c r="A77" s="2" t="s">
        <v>1037</v>
      </c>
      <c r="B77" s="2" t="s">
        <v>1038</v>
      </c>
      <c r="C77" s="2" t="s">
        <v>800</v>
      </c>
      <c r="D77" s="2" t="s">
        <v>971</v>
      </c>
      <c r="E77" s="2" t="s">
        <v>2333</v>
      </c>
      <c r="G77" s="13">
        <v>182.50969162995591</v>
      </c>
      <c r="H77" s="5">
        <v>45558880.554557458</v>
      </c>
      <c r="I77" s="7">
        <v>4.166666666666667</v>
      </c>
      <c r="J77" s="5">
        <v>512537406.2387715</v>
      </c>
      <c r="K77" s="2" t="s">
        <v>2333</v>
      </c>
      <c r="L77" s="2">
        <v>11.323</v>
      </c>
    </row>
    <row r="78" spans="1:12" ht="15.6">
      <c r="A78" s="2" t="s">
        <v>1037</v>
      </c>
      <c r="B78" s="2" t="s">
        <v>1038</v>
      </c>
      <c r="C78" s="2" t="s">
        <v>800</v>
      </c>
      <c r="D78" s="2" t="s">
        <v>971</v>
      </c>
      <c r="E78" s="2" t="s">
        <v>2333</v>
      </c>
      <c r="G78" s="13">
        <v>182.55374449339203</v>
      </c>
      <c r="H78" s="5">
        <v>38143487.322978571</v>
      </c>
      <c r="I78" s="7">
        <v>4.166666666666667</v>
      </c>
      <c r="J78" s="5">
        <v>429114232.38350898</v>
      </c>
      <c r="K78" s="2" t="s">
        <v>2333</v>
      </c>
      <c r="L78" s="2">
        <v>11.423</v>
      </c>
    </row>
    <row r="79" spans="1:12" ht="15.6">
      <c r="A79" s="2" t="s">
        <v>1037</v>
      </c>
      <c r="B79" s="2" t="s">
        <v>1038</v>
      </c>
      <c r="C79" s="2" t="s">
        <v>800</v>
      </c>
      <c r="D79" s="2" t="s">
        <v>971</v>
      </c>
      <c r="E79" s="2" t="s">
        <v>2333</v>
      </c>
      <c r="G79" s="13">
        <v>182.60396475770921</v>
      </c>
      <c r="H79" s="5">
        <v>31011787.125917576</v>
      </c>
      <c r="I79" s="7">
        <v>4.166666666666667</v>
      </c>
      <c r="J79" s="5">
        <v>348882605.16657281</v>
      </c>
      <c r="K79" s="2" t="s">
        <v>2333</v>
      </c>
      <c r="L79" s="2">
        <v>11.537000000000001</v>
      </c>
    </row>
    <row r="80" spans="1:12" ht="15.6">
      <c r="A80" s="2" t="s">
        <v>1037</v>
      </c>
      <c r="B80" s="2" t="s">
        <v>1038</v>
      </c>
      <c r="C80" s="2" t="s">
        <v>800</v>
      </c>
      <c r="D80" s="2" t="s">
        <v>971</v>
      </c>
      <c r="E80" s="2" t="s">
        <v>2333</v>
      </c>
      <c r="G80" s="13">
        <v>182.65330396475767</v>
      </c>
      <c r="H80" s="5">
        <v>19893193.36428789</v>
      </c>
      <c r="I80" s="7">
        <v>4.166666666666667</v>
      </c>
      <c r="J80" s="5">
        <v>223798425.3482388</v>
      </c>
      <c r="K80" s="2" t="s">
        <v>2333</v>
      </c>
      <c r="L80" s="2">
        <v>11.649000000000001</v>
      </c>
    </row>
    <row r="81" spans="1:12" ht="15.6">
      <c r="A81" s="2" t="s">
        <v>1037</v>
      </c>
      <c r="B81" s="2" t="s">
        <v>1038</v>
      </c>
      <c r="C81" s="2" t="s">
        <v>800</v>
      </c>
      <c r="D81" s="2" t="s">
        <v>971</v>
      </c>
      <c r="E81" s="2" t="s">
        <v>2333</v>
      </c>
      <c r="G81" s="13">
        <v>182.67224669603519</v>
      </c>
      <c r="H81" s="5">
        <v>18206619.769119747</v>
      </c>
      <c r="I81" s="7">
        <v>4.166666666666667</v>
      </c>
      <c r="J81" s="5">
        <v>204824472.40259719</v>
      </c>
      <c r="K81" s="2" t="s">
        <v>2333</v>
      </c>
      <c r="L81" s="2">
        <v>11.692</v>
      </c>
    </row>
    <row r="82" spans="1:12" ht="15.6">
      <c r="A82" s="2" t="s">
        <v>1037</v>
      </c>
      <c r="B82" s="2" t="s">
        <v>1038</v>
      </c>
      <c r="C82" s="2" t="s">
        <v>800</v>
      </c>
      <c r="D82" s="2" t="s">
        <v>971</v>
      </c>
      <c r="E82" s="2" t="s">
        <v>2333</v>
      </c>
      <c r="G82" s="13">
        <v>182.69999999999996</v>
      </c>
      <c r="H82" s="5">
        <v>11377045.602509459</v>
      </c>
      <c r="I82" s="7">
        <v>4.1666666666666661</v>
      </c>
      <c r="J82" s="5">
        <v>127991763.02823143</v>
      </c>
      <c r="K82" s="2" t="s">
        <v>2333</v>
      </c>
      <c r="L82" s="2">
        <v>11.755000000000001</v>
      </c>
    </row>
    <row r="93" spans="1:12" ht="15.6">
      <c r="H93" s="2"/>
      <c r="I93" s="2"/>
    </row>
    <row r="94" spans="1:12" ht="15.6">
      <c r="H94" s="2"/>
      <c r="I94" s="2"/>
    </row>
    <row r="95" spans="1:12" ht="15.6">
      <c r="H95" s="2"/>
      <c r="I95" s="2"/>
    </row>
    <row r="96" spans="1:12" ht="15.6">
      <c r="H96" s="2"/>
      <c r="I96" s="2"/>
    </row>
    <row r="97" spans="8:9" ht="15.6">
      <c r="H97" s="2"/>
      <c r="I97" s="2"/>
    </row>
    <row r="98" spans="8:9" ht="15.6">
      <c r="H98" s="2"/>
      <c r="I98" s="2"/>
    </row>
    <row r="99" spans="8:9" ht="15.6">
      <c r="H99" s="2"/>
      <c r="I99" s="2"/>
    </row>
    <row r="100" spans="8:9" ht="15.6">
      <c r="H100" s="2"/>
      <c r="I100" s="2"/>
    </row>
    <row r="101" spans="8:9" ht="15.6">
      <c r="H101" s="2"/>
      <c r="I101" s="2"/>
    </row>
    <row r="102" spans="8:9" ht="15.6">
      <c r="H102" s="2"/>
      <c r="I102" s="2"/>
    </row>
    <row r="103" spans="8:9" ht="15.6">
      <c r="H103" s="2"/>
      <c r="I103" s="2"/>
    </row>
    <row r="104" spans="8:9" ht="15.6">
      <c r="H104" s="2"/>
      <c r="I104" s="2"/>
    </row>
    <row r="105" spans="8:9" ht="15.6">
      <c r="H105" s="2"/>
      <c r="I105" s="2"/>
    </row>
    <row r="106" spans="8:9" ht="15.6">
      <c r="H106" s="2"/>
      <c r="I106" s="2"/>
    </row>
    <row r="107" spans="8:9" ht="15.6">
      <c r="H107" s="2"/>
      <c r="I107" s="2"/>
    </row>
    <row r="108" spans="8:9" ht="15.6">
      <c r="H108" s="2"/>
      <c r="I108" s="2"/>
    </row>
    <row r="109" spans="8:9" ht="15.6">
      <c r="H109" s="2"/>
      <c r="I109" s="2"/>
    </row>
    <row r="110" spans="8:9" ht="15.6">
      <c r="H110" s="2"/>
      <c r="I110" s="2"/>
    </row>
    <row r="111" spans="8:9" ht="15.6">
      <c r="H111" s="2"/>
      <c r="I111" s="2"/>
    </row>
    <row r="112" spans="8:9" ht="15.6">
      <c r="H112" s="2"/>
      <c r="I112" s="2"/>
    </row>
    <row r="113" spans="8:9" ht="15.6">
      <c r="H113" s="2"/>
      <c r="I113" s="2"/>
    </row>
    <row r="114" spans="8:9" ht="15.6">
      <c r="H114" s="2"/>
      <c r="I114" s="2"/>
    </row>
    <row r="115" spans="8:9" ht="15.6">
      <c r="H115" s="2"/>
      <c r="I115" s="2"/>
    </row>
    <row r="116" spans="8:9" ht="15.6">
      <c r="H116" s="2"/>
      <c r="I116" s="2"/>
    </row>
    <row r="117" spans="8:9" ht="15.6">
      <c r="H117" s="2"/>
      <c r="I117" s="2"/>
    </row>
    <row r="118" spans="8:9" ht="15.6">
      <c r="H118" s="2"/>
      <c r="I118" s="2"/>
    </row>
    <row r="119" spans="8:9" ht="15.6">
      <c r="H119" s="2"/>
      <c r="I119" s="2"/>
    </row>
    <row r="120" spans="8:9" ht="15.6">
      <c r="H120" s="2"/>
      <c r="I120" s="2"/>
    </row>
    <row r="121" spans="8:9" ht="15.6">
      <c r="H121" s="2"/>
      <c r="I121" s="2"/>
    </row>
    <row r="122" spans="8:9" ht="15.6">
      <c r="H122" s="2"/>
      <c r="I122" s="2"/>
    </row>
    <row r="123" spans="8:9" ht="15.6">
      <c r="H123" s="2"/>
      <c r="I123" s="2"/>
    </row>
    <row r="124" spans="8:9" ht="15.6">
      <c r="H124" s="2"/>
      <c r="I124" s="2"/>
    </row>
    <row r="125" spans="8:9" ht="15.6">
      <c r="H125" s="2"/>
      <c r="I125" s="2"/>
    </row>
    <row r="126" spans="8:9" ht="15.6">
      <c r="H126" s="2"/>
      <c r="I126" s="2"/>
    </row>
    <row r="127" spans="8:9" ht="15.6">
      <c r="H127" s="2"/>
      <c r="I127" s="2"/>
    </row>
    <row r="128" spans="8:9" ht="15.6">
      <c r="H128" s="2"/>
      <c r="I128" s="2"/>
    </row>
    <row r="129" spans="8:9" ht="15.6">
      <c r="H129" s="2"/>
      <c r="I129" s="2"/>
    </row>
    <row r="130" spans="8:9" ht="15.6">
      <c r="H130" s="2"/>
      <c r="I130" s="2"/>
    </row>
    <row r="131" spans="8:9" ht="15.6">
      <c r="H131" s="2"/>
      <c r="I131" s="2"/>
    </row>
    <row r="132" spans="8:9" ht="15.6">
      <c r="H132" s="2"/>
      <c r="I132" s="2"/>
    </row>
    <row r="133" spans="8:9" ht="15.6">
      <c r="H133" s="2"/>
      <c r="I133" s="2"/>
    </row>
    <row r="134" spans="8:9" ht="15.6">
      <c r="H134" s="2"/>
      <c r="I134" s="2"/>
    </row>
    <row r="135" spans="8:9" ht="15.6">
      <c r="H135" s="2"/>
      <c r="I135" s="2"/>
    </row>
    <row r="136" spans="8:9" ht="15.6">
      <c r="H136" s="2"/>
      <c r="I136" s="2"/>
    </row>
    <row r="137" spans="8:9" ht="15.6">
      <c r="H137" s="2"/>
      <c r="I137" s="2"/>
    </row>
    <row r="138" spans="8:9" ht="15.6">
      <c r="H138" s="2"/>
      <c r="I138" s="2"/>
    </row>
    <row r="139" spans="8:9" ht="15.6">
      <c r="H139" s="2"/>
      <c r="I139" s="2"/>
    </row>
    <row r="140" spans="8:9" ht="15.6">
      <c r="H140" s="2"/>
      <c r="I140" s="2"/>
    </row>
    <row r="141" spans="8:9" ht="15.6">
      <c r="H141" s="2"/>
      <c r="I141" s="2"/>
    </row>
    <row r="142" spans="8:9" ht="15.6">
      <c r="H142" s="2"/>
      <c r="I142" s="2"/>
    </row>
    <row r="143" spans="8:9" ht="15.6">
      <c r="H143" s="2"/>
      <c r="I143" s="2"/>
    </row>
    <row r="144" spans="8:9" ht="15.6">
      <c r="H144" s="2"/>
      <c r="I144" s="2"/>
    </row>
    <row r="145" spans="8:9" ht="15.6">
      <c r="H145" s="2"/>
      <c r="I145" s="2"/>
    </row>
    <row r="146" spans="8:9" ht="15.6">
      <c r="H146" s="2"/>
      <c r="I146" s="2"/>
    </row>
    <row r="147" spans="8:9" ht="15.6">
      <c r="H147" s="2"/>
      <c r="I147" s="2"/>
    </row>
    <row r="148" spans="8:9" ht="15.6">
      <c r="H148" s="2"/>
      <c r="I148" s="2"/>
    </row>
    <row r="149" spans="8:9" ht="15.6">
      <c r="H149" s="2"/>
      <c r="I149" s="2"/>
    </row>
    <row r="150" spans="8:9" ht="15.6">
      <c r="H150" s="2"/>
      <c r="I150" s="2"/>
    </row>
    <row r="151" spans="8:9" ht="15.6">
      <c r="H151" s="2"/>
      <c r="I151" s="2"/>
    </row>
    <row r="152" spans="8:9" ht="15.6">
      <c r="H152" s="2"/>
      <c r="I152" s="2"/>
    </row>
    <row r="153" spans="8:9" ht="15.6">
      <c r="H153" s="2"/>
      <c r="I153" s="2"/>
    </row>
    <row r="154" spans="8:9" ht="15.6">
      <c r="H154" s="2"/>
      <c r="I154" s="2"/>
    </row>
    <row r="155" spans="8:9" ht="15.6">
      <c r="H155" s="2"/>
      <c r="I155" s="2"/>
    </row>
    <row r="156" spans="8:9" ht="15.6">
      <c r="H156" s="2"/>
      <c r="I156" s="2"/>
    </row>
    <row r="157" spans="8:9" ht="15.6">
      <c r="H157" s="2"/>
      <c r="I157" s="2"/>
    </row>
    <row r="158" spans="8:9" ht="15.6">
      <c r="H158" s="2"/>
      <c r="I158" s="2"/>
    </row>
    <row r="159" spans="8:9" ht="15.6">
      <c r="H159" s="2"/>
      <c r="I159" s="2"/>
    </row>
    <row r="160" spans="8:9" ht="15.6">
      <c r="H160" s="2"/>
      <c r="I160" s="2"/>
    </row>
    <row r="161" spans="8:9" ht="15.6">
      <c r="H161" s="2"/>
      <c r="I161" s="2"/>
    </row>
    <row r="162" spans="8:9" ht="15.6">
      <c r="H162" s="2"/>
      <c r="I162" s="2"/>
    </row>
    <row r="163" spans="8:9" ht="15.6">
      <c r="H163" s="2"/>
      <c r="I163" s="2"/>
    </row>
    <row r="164" spans="8:9" ht="15.6">
      <c r="H164" s="2"/>
      <c r="I164" s="2"/>
    </row>
    <row r="165" spans="8:9" ht="15.6">
      <c r="H165" s="2"/>
      <c r="I165" s="2"/>
    </row>
    <row r="166" spans="8:9" ht="15.6">
      <c r="H166" s="2"/>
      <c r="I166" s="2"/>
    </row>
    <row r="167" spans="8:9" ht="15.6">
      <c r="H167" s="2"/>
      <c r="I167" s="2"/>
    </row>
    <row r="168" spans="8:9" ht="15.6">
      <c r="H168" s="2"/>
      <c r="I168" s="2"/>
    </row>
    <row r="169" spans="8:9" ht="15.6">
      <c r="H169" s="2"/>
      <c r="I169" s="2"/>
    </row>
    <row r="170" spans="8:9" ht="15.6">
      <c r="H170" s="2"/>
      <c r="I170" s="2"/>
    </row>
    <row r="171" spans="8:9" ht="15.6">
      <c r="H171" s="2"/>
      <c r="I171" s="2"/>
    </row>
    <row r="172" spans="8:9" ht="15.6">
      <c r="H172" s="2"/>
      <c r="I172" s="2"/>
    </row>
    <row r="173" spans="8:9" ht="15.6">
      <c r="H173" s="2"/>
      <c r="I173" s="2"/>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23"/>
  <sheetViews>
    <sheetView zoomScale="80" zoomScaleNormal="80" zoomScalePageLayoutView="80" workbookViewId="0"/>
  </sheetViews>
  <sheetFormatPr baseColWidth="10" defaultRowHeight="14.4"/>
  <cols>
    <col min="1" max="1" width="9.33203125" bestFit="1" customWidth="1"/>
    <col min="2" max="2" width="11" bestFit="1" customWidth="1"/>
    <col min="3" max="3" width="19.44140625" bestFit="1" customWidth="1"/>
    <col min="4" max="4" width="17.6640625" bestFit="1" customWidth="1"/>
    <col min="5" max="5" width="21.44140625" bestFit="1" customWidth="1"/>
    <col min="6" max="6" width="19.109375" bestFit="1" customWidth="1"/>
    <col min="7" max="7" width="23.88671875" bestFit="1" customWidth="1"/>
    <col min="8" max="8" width="15.44140625" bestFit="1" customWidth="1"/>
    <col min="9" max="9" width="46.6640625" bestFit="1" customWidth="1"/>
    <col min="10" max="10" width="30" bestFit="1" customWidth="1"/>
    <col min="11" max="11" width="32.109375" bestFit="1" customWidth="1"/>
    <col min="12" max="12" width="23.5546875" bestFit="1" customWidth="1"/>
    <col min="13" max="13" width="12" bestFit="1" customWidth="1"/>
    <col min="14" max="14" width="236.44140625" bestFit="1" customWidth="1"/>
  </cols>
  <sheetData>
    <row r="1" spans="1:14" ht="15.6">
      <c r="A1" s="2" t="s">
        <v>1024</v>
      </c>
      <c r="B1" s="2" t="s">
        <v>723</v>
      </c>
      <c r="C1" s="4" t="s">
        <v>1018</v>
      </c>
      <c r="D1" s="3" t="s">
        <v>637</v>
      </c>
      <c r="E1" s="4" t="s">
        <v>2338</v>
      </c>
      <c r="F1" s="4" t="s">
        <v>1019</v>
      </c>
      <c r="G1" s="2" t="s">
        <v>2336</v>
      </c>
      <c r="H1" s="33" t="s">
        <v>2307</v>
      </c>
      <c r="I1" s="23" t="s">
        <v>2386</v>
      </c>
      <c r="J1" s="8" t="s">
        <v>2328</v>
      </c>
      <c r="K1" s="8" t="s">
        <v>2329</v>
      </c>
      <c r="L1" s="3" t="s">
        <v>1022</v>
      </c>
      <c r="M1" s="5" t="s">
        <v>1039</v>
      </c>
      <c r="N1" s="2" t="s">
        <v>919</v>
      </c>
    </row>
    <row r="2" spans="1:14" ht="15.6">
      <c r="A2" s="2" t="s">
        <v>1034</v>
      </c>
      <c r="B2" s="2" t="s">
        <v>1035</v>
      </c>
      <c r="C2" s="2" t="s">
        <v>800</v>
      </c>
      <c r="D2" s="2" t="s">
        <v>256</v>
      </c>
      <c r="E2" s="2" t="s">
        <v>256</v>
      </c>
      <c r="F2" s="2" t="s">
        <v>2333</v>
      </c>
      <c r="G2" s="2" t="s">
        <v>2335</v>
      </c>
      <c r="H2" s="13">
        <v>180.41415744680853</v>
      </c>
      <c r="I2" s="5">
        <v>17461852.568235543</v>
      </c>
      <c r="J2" s="7">
        <v>73.260000000000005</v>
      </c>
      <c r="K2" s="5">
        <v>3453989361.7021275</v>
      </c>
      <c r="L2" s="2" t="s">
        <v>257</v>
      </c>
      <c r="M2" s="8">
        <v>42.73</v>
      </c>
      <c r="N2" s="2" t="s">
        <v>2326</v>
      </c>
    </row>
    <row r="3" spans="1:14" ht="15.6">
      <c r="A3" s="2" t="s">
        <v>1034</v>
      </c>
      <c r="B3" s="2" t="s">
        <v>1035</v>
      </c>
      <c r="C3" s="2" t="s">
        <v>800</v>
      </c>
      <c r="D3" s="2" t="s">
        <v>256</v>
      </c>
      <c r="E3" s="2" t="s">
        <v>256</v>
      </c>
      <c r="F3" s="2" t="s">
        <v>2333</v>
      </c>
      <c r="G3" s="2" t="s">
        <v>2335</v>
      </c>
      <c r="H3" s="13">
        <v>180.52777446808511</v>
      </c>
      <c r="I3" s="5">
        <v>6901968.0780343777</v>
      </c>
      <c r="J3" s="7">
        <v>73.260000000000005</v>
      </c>
      <c r="K3" s="5">
        <v>1365223089.7713561</v>
      </c>
      <c r="L3" s="2" t="s">
        <v>258</v>
      </c>
      <c r="M3" s="8">
        <v>39.729999999999997</v>
      </c>
      <c r="N3" s="2"/>
    </row>
    <row r="4" spans="1:14" ht="15.6">
      <c r="A4" s="2" t="s">
        <v>1034</v>
      </c>
      <c r="B4" s="2" t="s">
        <v>1035</v>
      </c>
      <c r="C4" s="2" t="s">
        <v>800</v>
      </c>
      <c r="D4" s="2" t="s">
        <v>256</v>
      </c>
      <c r="E4" s="2" t="s">
        <v>256</v>
      </c>
      <c r="F4" s="2" t="s">
        <v>2333</v>
      </c>
      <c r="G4" s="2" t="s">
        <v>2335</v>
      </c>
      <c r="H4" s="13">
        <v>180.59821702127661</v>
      </c>
      <c r="I4" s="5">
        <v>19833802.948036056</v>
      </c>
      <c r="J4" s="7">
        <v>73.260000000000005</v>
      </c>
      <c r="K4" s="5">
        <v>3923165890.7274289</v>
      </c>
      <c r="L4" s="2" t="s">
        <v>259</v>
      </c>
      <c r="M4" s="8">
        <v>37.869999999999997</v>
      </c>
      <c r="N4" s="2"/>
    </row>
    <row r="5" spans="1:14" ht="15.6">
      <c r="A5" s="2" t="s">
        <v>1034</v>
      </c>
      <c r="B5" s="2" t="s">
        <v>1035</v>
      </c>
      <c r="C5" s="2" t="s">
        <v>800</v>
      </c>
      <c r="D5" s="2" t="s">
        <v>256</v>
      </c>
      <c r="E5" s="2" t="s">
        <v>256</v>
      </c>
      <c r="F5" s="2" t="s">
        <v>2333</v>
      </c>
      <c r="G5" s="2" t="s">
        <v>2335</v>
      </c>
      <c r="H5" s="13">
        <v>180.63457446808513</v>
      </c>
      <c r="I5" s="5">
        <v>39248180.332739159</v>
      </c>
      <c r="J5" s="7">
        <v>73.260000000000019</v>
      </c>
      <c r="K5" s="5">
        <v>7763368566.1764727</v>
      </c>
      <c r="L5" s="2" t="s">
        <v>260</v>
      </c>
      <c r="M5" s="2">
        <v>36.909999999999997</v>
      </c>
      <c r="N5" s="2"/>
    </row>
    <row r="6" spans="1:14" ht="15.6">
      <c r="A6" s="2" t="s">
        <v>1034</v>
      </c>
      <c r="B6" s="2" t="s">
        <v>1035</v>
      </c>
      <c r="C6" s="2" t="s">
        <v>800</v>
      </c>
      <c r="D6" s="2" t="s">
        <v>256</v>
      </c>
      <c r="E6" s="2" t="s">
        <v>256</v>
      </c>
      <c r="F6" s="2" t="s">
        <v>2333</v>
      </c>
      <c r="G6" s="2" t="s">
        <v>2335</v>
      </c>
      <c r="H6" s="13">
        <v>180.73039148936172</v>
      </c>
      <c r="I6" s="5">
        <v>166396691.82042062</v>
      </c>
      <c r="J6" s="7">
        <v>73.260000000000005</v>
      </c>
      <c r="K6" s="5">
        <v>32913598435.462845</v>
      </c>
      <c r="L6" s="2" t="s">
        <v>261</v>
      </c>
      <c r="M6" s="2">
        <v>34.380000000000003</v>
      </c>
      <c r="N6" s="2"/>
    </row>
    <row r="7" spans="1:14" ht="15.6">
      <c r="A7" s="2" t="s">
        <v>1034</v>
      </c>
      <c r="B7" s="2" t="s">
        <v>1035</v>
      </c>
      <c r="C7" s="2" t="s">
        <v>800</v>
      </c>
      <c r="D7" s="2" t="s">
        <v>256</v>
      </c>
      <c r="E7" s="2" t="s">
        <v>256</v>
      </c>
      <c r="F7" s="2" t="s">
        <v>2333</v>
      </c>
      <c r="G7" s="2" t="s">
        <v>2335</v>
      </c>
      <c r="H7" s="13">
        <v>180.77091489361703</v>
      </c>
      <c r="I7" s="5">
        <v>162873430.20016283</v>
      </c>
      <c r="J7" s="7">
        <v>73.260000000000005</v>
      </c>
      <c r="K7" s="5">
        <v>32216690240.452614</v>
      </c>
      <c r="L7" s="2" t="s">
        <v>262</v>
      </c>
      <c r="M7" s="2">
        <v>33.31</v>
      </c>
      <c r="N7" s="2"/>
    </row>
    <row r="8" spans="1:14" ht="15.6">
      <c r="A8" s="2" t="s">
        <v>1034</v>
      </c>
      <c r="B8" s="2" t="s">
        <v>1035</v>
      </c>
      <c r="C8" s="2" t="s">
        <v>800</v>
      </c>
      <c r="D8" s="2" t="s">
        <v>256</v>
      </c>
      <c r="E8" s="2" t="s">
        <v>256</v>
      </c>
      <c r="F8" s="2" t="s">
        <v>2333</v>
      </c>
      <c r="G8" s="2" t="s">
        <v>2335</v>
      </c>
      <c r="H8" s="13">
        <v>180.83151063829789</v>
      </c>
      <c r="I8" s="5">
        <v>127465465.22264515</v>
      </c>
      <c r="J8" s="7">
        <v>73.260000000000005</v>
      </c>
      <c r="K8" s="5">
        <v>25212923951.969662</v>
      </c>
      <c r="L8" s="2" t="s">
        <v>263</v>
      </c>
      <c r="M8" s="2">
        <v>31.71</v>
      </c>
      <c r="N8" s="2"/>
    </row>
    <row r="9" spans="1:14" ht="15.6">
      <c r="A9" s="2" t="s">
        <v>1034</v>
      </c>
      <c r="B9" s="2" t="s">
        <v>1035</v>
      </c>
      <c r="C9" s="2" t="s">
        <v>800</v>
      </c>
      <c r="D9" s="2" t="s">
        <v>256</v>
      </c>
      <c r="E9" s="2" t="s">
        <v>256</v>
      </c>
      <c r="F9" s="2" t="s">
        <v>2333</v>
      </c>
      <c r="G9" s="2" t="s">
        <v>2335</v>
      </c>
      <c r="H9" s="13">
        <v>180.90990638297873</v>
      </c>
      <c r="I9" s="5">
        <v>325583873.1821965</v>
      </c>
      <c r="J9" s="7">
        <v>73.260000000000005</v>
      </c>
      <c r="K9" s="5">
        <v>64401141283.184837</v>
      </c>
      <c r="L9" s="2" t="s">
        <v>264</v>
      </c>
      <c r="M9" s="2">
        <v>29.64</v>
      </c>
      <c r="N9" s="2"/>
    </row>
    <row r="10" spans="1:14" ht="15.6">
      <c r="A10" s="2" t="s">
        <v>1034</v>
      </c>
      <c r="B10" s="2" t="s">
        <v>1035</v>
      </c>
      <c r="C10" s="2" t="s">
        <v>800</v>
      </c>
      <c r="D10" s="2" t="s">
        <v>256</v>
      </c>
      <c r="E10" s="2" t="s">
        <v>256</v>
      </c>
      <c r="F10" s="2" t="s">
        <v>2333</v>
      </c>
      <c r="G10" s="2" t="s">
        <v>2335</v>
      </c>
      <c r="H10" s="13">
        <v>180.94777872340427</v>
      </c>
      <c r="I10" s="5">
        <v>278354844.50713384</v>
      </c>
      <c r="J10" s="7">
        <v>73.260000000000019</v>
      </c>
      <c r="K10" s="5">
        <v>55059144953.200104</v>
      </c>
      <c r="L10" s="2" t="s">
        <v>265</v>
      </c>
      <c r="M10" s="2">
        <v>28.64</v>
      </c>
      <c r="N10" s="2"/>
    </row>
    <row r="11" spans="1:14" ht="15.6">
      <c r="A11" s="2" t="s">
        <v>1034</v>
      </c>
      <c r="B11" s="2" t="s">
        <v>1035</v>
      </c>
      <c r="C11" s="2" t="s">
        <v>800</v>
      </c>
      <c r="D11" s="2" t="s">
        <v>256</v>
      </c>
      <c r="E11" s="2" t="s">
        <v>256</v>
      </c>
      <c r="F11" s="2" t="s">
        <v>2333</v>
      </c>
      <c r="G11" s="2" t="s">
        <v>2335</v>
      </c>
      <c r="H11" s="13">
        <v>181.01973617021278</v>
      </c>
      <c r="I11" s="5">
        <v>282946143.8732962</v>
      </c>
      <c r="J11" s="7">
        <v>73.260000000000005</v>
      </c>
      <c r="K11" s="5">
        <v>55967313150.425743</v>
      </c>
      <c r="L11" s="2" t="s">
        <v>266</v>
      </c>
      <c r="M11" s="2">
        <v>26.74</v>
      </c>
      <c r="N11" s="2"/>
    </row>
    <row r="12" spans="1:14" ht="15.6">
      <c r="A12" s="2" t="s">
        <v>1034</v>
      </c>
      <c r="B12" s="2" t="s">
        <v>1035</v>
      </c>
      <c r="C12" s="2" t="s">
        <v>800</v>
      </c>
      <c r="D12" s="2" t="s">
        <v>256</v>
      </c>
      <c r="E12" s="2" t="s">
        <v>256</v>
      </c>
      <c r="F12" s="2" t="s">
        <v>2333</v>
      </c>
      <c r="G12" s="2" t="s">
        <v>2335</v>
      </c>
      <c r="H12" s="13">
        <v>181.05874468085108</v>
      </c>
      <c r="I12" s="5">
        <v>406362475.32799262</v>
      </c>
      <c r="J12" s="7">
        <v>73.260000000000005</v>
      </c>
      <c r="K12" s="5">
        <v>80379310344.827606</v>
      </c>
      <c r="L12" s="2" t="s">
        <v>267</v>
      </c>
      <c r="M12" s="2">
        <v>25.71</v>
      </c>
      <c r="N12" s="2"/>
    </row>
    <row r="13" spans="1:14" ht="15.6">
      <c r="A13" s="2" t="s">
        <v>1034</v>
      </c>
      <c r="B13" s="2" t="s">
        <v>1035</v>
      </c>
      <c r="C13" s="2" t="s">
        <v>800</v>
      </c>
      <c r="D13" s="2" t="s">
        <v>256</v>
      </c>
      <c r="E13" s="2" t="s">
        <v>256</v>
      </c>
      <c r="F13" s="2" t="s">
        <v>2333</v>
      </c>
      <c r="G13" s="2" t="s">
        <v>2335</v>
      </c>
      <c r="H13" s="13">
        <v>181.08904255319149</v>
      </c>
      <c r="I13" s="5">
        <v>302060008.95656067</v>
      </c>
      <c r="J13" s="7">
        <v>73.260000000000005</v>
      </c>
      <c r="K13" s="5">
        <v>59748073891.625618</v>
      </c>
      <c r="L13" s="2" t="s">
        <v>268</v>
      </c>
      <c r="M13" s="2">
        <v>24.91</v>
      </c>
      <c r="N13" s="2"/>
    </row>
    <row r="14" spans="1:14" ht="15.6">
      <c r="A14" s="2" t="s">
        <v>1034</v>
      </c>
      <c r="B14" s="2" t="s">
        <v>1035</v>
      </c>
      <c r="C14" s="2" t="s">
        <v>800</v>
      </c>
      <c r="D14" s="2" t="s">
        <v>256</v>
      </c>
      <c r="E14" s="2" t="s">
        <v>256</v>
      </c>
      <c r="F14" s="2" t="s">
        <v>2333</v>
      </c>
      <c r="G14" s="2" t="s">
        <v>2335</v>
      </c>
      <c r="H14" s="13">
        <v>181.15607659574468</v>
      </c>
      <c r="I14" s="5">
        <v>421239534.95673192</v>
      </c>
      <c r="J14" s="7">
        <v>73.260000000000005</v>
      </c>
      <c r="K14" s="5">
        <v>83322022493.511505</v>
      </c>
      <c r="L14" s="2" t="s">
        <v>269</v>
      </c>
      <c r="M14" s="2">
        <v>23.14</v>
      </c>
      <c r="N14" s="2"/>
    </row>
    <row r="15" spans="1:14" ht="15.6">
      <c r="A15" s="2" t="s">
        <v>1034</v>
      </c>
      <c r="B15" s="2" t="s">
        <v>1035</v>
      </c>
      <c r="C15" s="2" t="s">
        <v>800</v>
      </c>
      <c r="D15" s="2" t="s">
        <v>256</v>
      </c>
      <c r="E15" s="2" t="s">
        <v>256</v>
      </c>
      <c r="F15" s="2" t="s">
        <v>2333</v>
      </c>
      <c r="G15" s="2" t="s">
        <v>2335</v>
      </c>
      <c r="H15" s="13">
        <v>181.17690638297873</v>
      </c>
      <c r="I15" s="5">
        <v>120294927.83675441</v>
      </c>
      <c r="J15" s="7">
        <v>73.260000000000019</v>
      </c>
      <c r="K15" s="5">
        <v>23794577315.965702</v>
      </c>
      <c r="L15" s="2" t="s">
        <v>270</v>
      </c>
      <c r="M15" s="2">
        <v>22.59</v>
      </c>
      <c r="N15" s="2"/>
    </row>
    <row r="16" spans="1:14" ht="15.6">
      <c r="A16" s="2" t="s">
        <v>1034</v>
      </c>
      <c r="B16" s="2" t="s">
        <v>1035</v>
      </c>
      <c r="C16" s="2" t="s">
        <v>800</v>
      </c>
      <c r="D16" s="2" t="s">
        <v>256</v>
      </c>
      <c r="E16" s="2" t="s">
        <v>256</v>
      </c>
      <c r="F16" s="2" t="s">
        <v>2333</v>
      </c>
      <c r="G16" s="2" t="s">
        <v>2335</v>
      </c>
      <c r="H16" s="13">
        <v>181.19016170212765</v>
      </c>
      <c r="I16" s="5">
        <v>188900857.03751287</v>
      </c>
      <c r="J16" s="7">
        <v>73.260000000000005</v>
      </c>
      <c r="K16" s="5">
        <v>37364967323.734123</v>
      </c>
      <c r="L16" s="2" t="s">
        <v>271</v>
      </c>
      <c r="M16" s="2">
        <v>22.24</v>
      </c>
      <c r="N16" s="2"/>
    </row>
    <row r="17" spans="1:14" ht="15.6">
      <c r="A17" s="2" t="s">
        <v>1034</v>
      </c>
      <c r="B17" s="2" t="s">
        <v>1035</v>
      </c>
      <c r="C17" s="2" t="s">
        <v>800</v>
      </c>
      <c r="D17" s="2" t="s">
        <v>256</v>
      </c>
      <c r="E17" s="2" t="s">
        <v>256</v>
      </c>
      <c r="F17" s="2" t="s">
        <v>2333</v>
      </c>
      <c r="G17" s="2" t="s">
        <v>2335</v>
      </c>
      <c r="H17" s="13">
        <v>181.23447234042553</v>
      </c>
      <c r="I17" s="5">
        <v>84012726.595705941</v>
      </c>
      <c r="J17" s="7">
        <v>10.750000000000002</v>
      </c>
      <c r="K17" s="5">
        <v>2438469389.4403653</v>
      </c>
      <c r="L17" s="2" t="s">
        <v>272</v>
      </c>
      <c r="M17" s="2">
        <v>21.07</v>
      </c>
      <c r="N17" s="2"/>
    </row>
    <row r="18" spans="1:14" ht="15.6">
      <c r="A18" s="2" t="s">
        <v>1034</v>
      </c>
      <c r="B18" s="2" t="s">
        <v>1035</v>
      </c>
      <c r="C18" s="2" t="s">
        <v>800</v>
      </c>
      <c r="D18" s="2" t="s">
        <v>256</v>
      </c>
      <c r="E18" s="2" t="s">
        <v>256</v>
      </c>
      <c r="F18" s="2" t="s">
        <v>2333</v>
      </c>
      <c r="G18" s="2" t="s">
        <v>2335</v>
      </c>
      <c r="H18" s="13">
        <v>181.25</v>
      </c>
      <c r="I18" s="5">
        <v>221916528.23920262</v>
      </c>
      <c r="J18" s="7">
        <v>10.75</v>
      </c>
      <c r="K18" s="5">
        <v>6441127232.1428566</v>
      </c>
      <c r="L18" s="2" t="s">
        <v>273</v>
      </c>
      <c r="M18" s="2">
        <v>20.66</v>
      </c>
      <c r="N18" s="2"/>
    </row>
    <row r="19" spans="1:14" ht="15.6">
      <c r="A19" s="2" t="s">
        <v>1034</v>
      </c>
      <c r="B19" s="2" t="s">
        <v>1035</v>
      </c>
      <c r="C19" s="2" t="s">
        <v>800</v>
      </c>
      <c r="D19" s="2" t="s">
        <v>256</v>
      </c>
      <c r="E19" s="2" t="s">
        <v>277</v>
      </c>
      <c r="F19" s="2" t="s">
        <v>2333</v>
      </c>
      <c r="G19" s="2" t="s">
        <v>2335</v>
      </c>
      <c r="H19" s="13">
        <v>181.27788732394367</v>
      </c>
      <c r="I19" s="5">
        <v>63062166.019449696</v>
      </c>
      <c r="J19" s="7">
        <v>10.75</v>
      </c>
      <c r="K19" s="5">
        <v>1830379368.7145276</v>
      </c>
      <c r="L19" s="2" t="s">
        <v>274</v>
      </c>
      <c r="M19" s="2">
        <v>20.22</v>
      </c>
      <c r="N19" s="2"/>
    </row>
    <row r="20" spans="1:14" ht="15.6">
      <c r="A20" s="2" t="s">
        <v>1034</v>
      </c>
      <c r="B20" s="2" t="s">
        <v>1035</v>
      </c>
      <c r="C20" s="2" t="s">
        <v>800</v>
      </c>
      <c r="D20" s="2" t="s">
        <v>256</v>
      </c>
      <c r="E20" s="2" t="s">
        <v>277</v>
      </c>
      <c r="F20" s="2" t="s">
        <v>2333</v>
      </c>
      <c r="G20" s="2" t="s">
        <v>2335</v>
      </c>
      <c r="H20" s="13">
        <v>181.30197183098593</v>
      </c>
      <c r="I20" s="5">
        <v>165757406.1680997</v>
      </c>
      <c r="J20" s="7">
        <v>10.75</v>
      </c>
      <c r="K20" s="5">
        <v>4811108714.0290937</v>
      </c>
      <c r="L20" s="2" t="s">
        <v>275</v>
      </c>
      <c r="M20" s="2">
        <v>19.84</v>
      </c>
      <c r="N20" s="2"/>
    </row>
    <row r="21" spans="1:14" ht="15.6">
      <c r="A21" s="2" t="s">
        <v>1034</v>
      </c>
      <c r="B21" s="2" t="s">
        <v>1035</v>
      </c>
      <c r="C21" s="2" t="s">
        <v>800</v>
      </c>
      <c r="D21" s="2" t="s">
        <v>256</v>
      </c>
      <c r="E21" s="2" t="s">
        <v>277</v>
      </c>
      <c r="F21" s="2" t="s">
        <v>2333</v>
      </c>
      <c r="G21" s="2" t="s">
        <v>2335</v>
      </c>
      <c r="H21" s="13">
        <v>181.38183098591551</v>
      </c>
      <c r="I21" s="5">
        <v>85805898.026464343</v>
      </c>
      <c r="J21" s="7">
        <v>10.75</v>
      </c>
      <c r="K21" s="5">
        <v>2490516190.2181277</v>
      </c>
      <c r="L21" s="2" t="s">
        <v>276</v>
      </c>
      <c r="M21" s="2">
        <v>18.579999999999998</v>
      </c>
      <c r="N21" s="2"/>
    </row>
    <row r="22" spans="1:14" ht="15.6">
      <c r="E22" s="2"/>
    </row>
    <row r="23" spans="1:14" ht="15.6">
      <c r="E23" s="2"/>
      <c r="K23" s="18"/>
    </row>
  </sheetData>
  <pageMargins left="0.7" right="0.7" top="0.75" bottom="0.75" header="0.3" footer="0.3"/>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47"/>
  <sheetViews>
    <sheetView zoomScale="80" zoomScaleNormal="80" zoomScalePageLayoutView="90" workbookViewId="0"/>
  </sheetViews>
  <sheetFormatPr baseColWidth="10" defaultColWidth="10.88671875" defaultRowHeight="15"/>
  <cols>
    <col min="1" max="1" width="9.5546875" style="2" bestFit="1" customWidth="1"/>
    <col min="2" max="2" width="13.6640625" style="2" bestFit="1" customWidth="1"/>
    <col min="3" max="3" width="18.88671875" style="2" bestFit="1" customWidth="1"/>
    <col min="4" max="4" width="16.88671875" style="2" bestFit="1" customWidth="1"/>
    <col min="5" max="5" width="18.33203125" style="2" bestFit="1" customWidth="1"/>
    <col min="6" max="6" width="23" style="2" bestFit="1" customWidth="1"/>
    <col min="7" max="7" width="15.44140625" style="2" bestFit="1" customWidth="1"/>
    <col min="8" max="8" width="46.6640625" style="2" bestFit="1" customWidth="1"/>
    <col min="9" max="9" width="28.5546875" style="7" bestFit="1" customWidth="1"/>
    <col min="10" max="10" width="31.109375" style="2" bestFit="1" customWidth="1"/>
    <col min="11" max="11" width="9" style="2" bestFit="1" customWidth="1"/>
    <col min="12" max="12" width="7.6640625" style="2" bestFit="1" customWidth="1"/>
    <col min="13" max="13" width="231.33203125" style="2" bestFit="1" customWidth="1"/>
    <col min="14" max="16384" width="10.88671875" style="2"/>
  </cols>
  <sheetData>
    <row r="1" spans="1:13">
      <c r="A1" s="2" t="s">
        <v>1024</v>
      </c>
      <c r="B1" s="2" t="s">
        <v>723</v>
      </c>
      <c r="C1" s="4" t="s">
        <v>1018</v>
      </c>
      <c r="D1" s="3" t="s">
        <v>637</v>
      </c>
      <c r="E1" s="4" t="s">
        <v>1019</v>
      </c>
      <c r="F1" s="2" t="s">
        <v>2336</v>
      </c>
      <c r="G1" s="33" t="s">
        <v>2307</v>
      </c>
      <c r="H1" s="23" t="s">
        <v>2386</v>
      </c>
      <c r="I1" s="40" t="s">
        <v>2328</v>
      </c>
      <c r="J1" s="8" t="s">
        <v>2329</v>
      </c>
      <c r="K1" s="3" t="s">
        <v>1022</v>
      </c>
      <c r="L1" s="2" t="s">
        <v>1023</v>
      </c>
      <c r="M1" s="2" t="s">
        <v>919</v>
      </c>
    </row>
    <row r="2" spans="1:13">
      <c r="A2" s="2" t="s">
        <v>1040</v>
      </c>
      <c r="B2" s="2" t="s">
        <v>2445</v>
      </c>
      <c r="C2" s="2" t="s">
        <v>800</v>
      </c>
      <c r="D2" s="2" t="s">
        <v>256</v>
      </c>
      <c r="E2" s="2" t="s">
        <v>2333</v>
      </c>
      <c r="F2" s="2" t="s">
        <v>2335</v>
      </c>
      <c r="G2" s="7">
        <v>180.63225396825396</v>
      </c>
      <c r="H2" s="5">
        <v>5398614.187915287</v>
      </c>
      <c r="I2" s="7">
        <v>9.33</v>
      </c>
      <c r="J2" s="5">
        <v>135996490.007774</v>
      </c>
      <c r="K2" s="2" t="s">
        <v>239</v>
      </c>
      <c r="L2" s="2">
        <v>7.72</v>
      </c>
      <c r="M2" s="2" t="s">
        <v>2326</v>
      </c>
    </row>
    <row r="3" spans="1:13">
      <c r="A3" s="2" t="s">
        <v>1040</v>
      </c>
      <c r="B3" s="2" t="s">
        <v>2445</v>
      </c>
      <c r="C3" s="2" t="s">
        <v>800</v>
      </c>
      <c r="D3" s="2" t="s">
        <v>256</v>
      </c>
      <c r="E3" s="2" t="s">
        <v>2333</v>
      </c>
      <c r="F3" s="2" t="s">
        <v>2335</v>
      </c>
      <c r="G3" s="7">
        <v>180.7747619047619</v>
      </c>
      <c r="H3" s="5">
        <v>162447167.81765348</v>
      </c>
      <c r="I3" s="7">
        <v>9.33</v>
      </c>
      <c r="J3" s="5">
        <v>4092206604.4945092</v>
      </c>
      <c r="K3" s="2" t="s">
        <v>240</v>
      </c>
      <c r="L3" s="2">
        <v>7.05</v>
      </c>
    </row>
    <row r="4" spans="1:13">
      <c r="A4" s="2" t="s">
        <v>1040</v>
      </c>
      <c r="B4" s="2" t="s">
        <v>2445</v>
      </c>
      <c r="C4" s="2" t="s">
        <v>800</v>
      </c>
      <c r="D4" s="2" t="s">
        <v>256</v>
      </c>
      <c r="E4" s="2" t="s">
        <v>2333</v>
      </c>
      <c r="F4" s="2" t="s">
        <v>2335</v>
      </c>
      <c r="G4" s="7">
        <v>180.87260317460317</v>
      </c>
      <c r="H4" s="5">
        <v>10118735.969869599</v>
      </c>
      <c r="I4" s="7">
        <v>9.33</v>
      </c>
      <c r="J4" s="5">
        <v>254901077.8169851</v>
      </c>
      <c r="K4" s="2" t="s">
        <v>241</v>
      </c>
      <c r="L4" s="2">
        <v>6.59</v>
      </c>
    </row>
    <row r="5" spans="1:13">
      <c r="A5" s="2" t="s">
        <v>1040</v>
      </c>
      <c r="B5" s="2" t="s">
        <v>2445</v>
      </c>
      <c r="C5" s="2" t="s">
        <v>800</v>
      </c>
      <c r="D5" s="2" t="s">
        <v>256</v>
      </c>
      <c r="E5" s="2" t="s">
        <v>2333</v>
      </c>
      <c r="F5" s="2" t="s">
        <v>2335</v>
      </c>
      <c r="G5" s="7">
        <v>180.96619047619046</v>
      </c>
      <c r="H5" s="5">
        <v>125189371.26499258</v>
      </c>
      <c r="I5" s="7">
        <v>9.33</v>
      </c>
      <c r="J5" s="5">
        <v>3153645451.536428</v>
      </c>
      <c r="K5" s="2" t="s">
        <v>242</v>
      </c>
      <c r="L5" s="2">
        <v>6.15</v>
      </c>
    </row>
    <row r="6" spans="1:13">
      <c r="A6" s="2" t="s">
        <v>1040</v>
      </c>
      <c r="B6" s="2" t="s">
        <v>2445</v>
      </c>
      <c r="C6" s="2" t="s">
        <v>800</v>
      </c>
      <c r="D6" s="2" t="s">
        <v>256</v>
      </c>
      <c r="E6" s="2" t="s">
        <v>2333</v>
      </c>
      <c r="F6" s="2" t="s">
        <v>2335</v>
      </c>
      <c r="G6" s="7">
        <v>181.01511111111108</v>
      </c>
      <c r="H6" s="5">
        <v>53830967.846803382</v>
      </c>
      <c r="I6" s="7">
        <v>9.33</v>
      </c>
      <c r="J6" s="5">
        <v>1356055911.0288241</v>
      </c>
      <c r="K6" s="2" t="s">
        <v>243</v>
      </c>
      <c r="L6" s="2">
        <v>5.92</v>
      </c>
    </row>
    <row r="7" spans="1:13">
      <c r="A7" s="2" t="s">
        <v>1040</v>
      </c>
      <c r="B7" s="2" t="s">
        <v>2445</v>
      </c>
      <c r="C7" s="2" t="s">
        <v>800</v>
      </c>
      <c r="D7" s="2" t="s">
        <v>256</v>
      </c>
      <c r="E7" s="2" t="s">
        <v>2333</v>
      </c>
      <c r="F7" s="2" t="s">
        <v>2335</v>
      </c>
      <c r="G7" s="7">
        <v>181.06828571428568</v>
      </c>
      <c r="H7" s="5">
        <v>25305800.622256316</v>
      </c>
      <c r="I7" s="7">
        <v>9.33</v>
      </c>
      <c r="J7" s="5">
        <v>637478423.47525895</v>
      </c>
      <c r="K7" s="2" t="s">
        <v>244</v>
      </c>
      <c r="L7" s="2">
        <v>5.67</v>
      </c>
    </row>
    <row r="8" spans="1:13">
      <c r="A8" s="2" t="s">
        <v>1040</v>
      </c>
      <c r="B8" s="2" t="s">
        <v>2445</v>
      </c>
      <c r="C8" s="2" t="s">
        <v>800</v>
      </c>
      <c r="D8" s="2" t="s">
        <v>256</v>
      </c>
      <c r="E8" s="2" t="s">
        <v>2333</v>
      </c>
      <c r="F8" s="2" t="s">
        <v>2335</v>
      </c>
      <c r="G8" s="7">
        <v>181.13209523809519</v>
      </c>
      <c r="H8" s="5">
        <v>23979940.107668478</v>
      </c>
      <c r="I8" s="7">
        <v>9.33</v>
      </c>
      <c r="J8" s="5">
        <v>604078671.25227666</v>
      </c>
      <c r="K8" s="2" t="s">
        <v>245</v>
      </c>
      <c r="L8" s="2">
        <v>5.37</v>
      </c>
    </row>
    <row r="9" spans="1:13">
      <c r="A9" s="2" t="s">
        <v>1040</v>
      </c>
      <c r="B9" s="2" t="s">
        <v>2445</v>
      </c>
      <c r="C9" s="2" t="s">
        <v>800</v>
      </c>
      <c r="D9" s="2" t="s">
        <v>256</v>
      </c>
      <c r="E9" s="2" t="s">
        <v>2333</v>
      </c>
      <c r="F9" s="2" t="s">
        <v>2335</v>
      </c>
      <c r="G9" s="7">
        <v>181.19165079365075</v>
      </c>
      <c r="H9" s="5">
        <v>34733156.418044917</v>
      </c>
      <c r="I9" s="7">
        <v>9.33</v>
      </c>
      <c r="J9" s="5">
        <v>874962943.3269695</v>
      </c>
      <c r="K9" s="2" t="s">
        <v>246</v>
      </c>
      <c r="L9" s="2">
        <v>5.09</v>
      </c>
    </row>
    <row r="10" spans="1:13">
      <c r="A10" s="2" t="s">
        <v>1040</v>
      </c>
      <c r="B10" s="2" t="s">
        <v>2445</v>
      </c>
      <c r="C10" s="2" t="s">
        <v>800</v>
      </c>
      <c r="D10" s="2" t="s">
        <v>256</v>
      </c>
      <c r="E10" s="2" t="s">
        <v>2333</v>
      </c>
      <c r="F10" s="2" t="s">
        <v>2335</v>
      </c>
      <c r="G10" s="7">
        <v>181.25120634920631</v>
      </c>
      <c r="H10" s="5">
        <v>16943106.830747277</v>
      </c>
      <c r="I10" s="7">
        <v>9.33</v>
      </c>
      <c r="J10" s="5">
        <v>426813804.17335469</v>
      </c>
      <c r="K10" s="2" t="s">
        <v>247</v>
      </c>
      <c r="L10" s="2">
        <v>4.8099999999999996</v>
      </c>
    </row>
    <row r="11" spans="1:13">
      <c r="A11" s="2" t="s">
        <v>1040</v>
      </c>
      <c r="B11" s="2" t="s">
        <v>2445</v>
      </c>
      <c r="C11" s="2" t="s">
        <v>800</v>
      </c>
      <c r="D11" s="2" t="s">
        <v>256</v>
      </c>
      <c r="E11" s="2" t="s">
        <v>2333</v>
      </c>
      <c r="F11" s="2" t="s">
        <v>2335</v>
      </c>
      <c r="G11" s="7">
        <v>181.27885714285711</v>
      </c>
      <c r="H11" s="5">
        <v>73477247.390290871</v>
      </c>
      <c r="I11" s="7">
        <v>9.33</v>
      </c>
      <c r="J11" s="5">
        <v>1850965339.0088174</v>
      </c>
      <c r="K11" s="2" t="s">
        <v>248</v>
      </c>
      <c r="L11" s="2">
        <v>4.68</v>
      </c>
    </row>
    <row r="12" spans="1:13">
      <c r="A12" s="2" t="s">
        <v>1040</v>
      </c>
      <c r="B12" s="2" t="s">
        <v>2445</v>
      </c>
      <c r="C12" s="2" t="s">
        <v>800</v>
      </c>
      <c r="D12" s="2" t="s">
        <v>256</v>
      </c>
      <c r="E12" s="2" t="s">
        <v>2333</v>
      </c>
      <c r="F12" s="2" t="s">
        <v>2335</v>
      </c>
      <c r="G12" s="7">
        <v>181.3065079365079</v>
      </c>
      <c r="H12" s="5">
        <v>36532939.743068285</v>
      </c>
      <c r="I12" s="7">
        <v>9.33</v>
      </c>
      <c r="J12" s="5">
        <v>920301285.06763327</v>
      </c>
      <c r="K12" s="2" t="s">
        <v>249</v>
      </c>
      <c r="L12" s="2">
        <v>4.55</v>
      </c>
    </row>
    <row r="13" spans="1:13">
      <c r="A13" s="2" t="s">
        <v>1040</v>
      </c>
      <c r="B13" s="2" t="s">
        <v>2445</v>
      </c>
      <c r="C13" s="2" t="s">
        <v>800</v>
      </c>
      <c r="D13" s="2" t="s">
        <v>256</v>
      </c>
      <c r="E13" s="2" t="s">
        <v>2333</v>
      </c>
      <c r="F13" s="2" t="s">
        <v>2335</v>
      </c>
      <c r="G13" s="7">
        <v>181.33415873015869</v>
      </c>
      <c r="H13" s="5">
        <v>30075721.168305635</v>
      </c>
      <c r="I13" s="7">
        <v>9.33</v>
      </c>
      <c r="J13" s="5">
        <v>757637491.95078731</v>
      </c>
      <c r="K13" s="2" t="s">
        <v>250</v>
      </c>
      <c r="L13" s="2">
        <v>4.42</v>
      </c>
    </row>
    <row r="14" spans="1:13">
      <c r="A14" s="2" t="s">
        <v>1040</v>
      </c>
      <c r="B14" s="2" t="s">
        <v>2445</v>
      </c>
      <c r="C14" s="2" t="s">
        <v>800</v>
      </c>
      <c r="D14" s="2" t="s">
        <v>256</v>
      </c>
      <c r="E14" s="2" t="s">
        <v>2333</v>
      </c>
      <c r="F14" s="2" t="s">
        <v>2335</v>
      </c>
      <c r="G14" s="7">
        <v>181.36393650793647</v>
      </c>
      <c r="H14" s="5">
        <v>294106088.04236758</v>
      </c>
      <c r="I14" s="7">
        <v>9.33</v>
      </c>
      <c r="J14" s="5">
        <v>7408826463.8752823</v>
      </c>
      <c r="K14" s="2" t="s">
        <v>251</v>
      </c>
      <c r="L14" s="2">
        <v>4.28</v>
      </c>
    </row>
    <row r="15" spans="1:13">
      <c r="A15" s="2" t="s">
        <v>1040</v>
      </c>
      <c r="B15" s="2" t="s">
        <v>2445</v>
      </c>
      <c r="C15" s="2" t="s">
        <v>800</v>
      </c>
      <c r="D15" s="2" t="s">
        <v>256</v>
      </c>
      <c r="E15" s="2" t="s">
        <v>2333</v>
      </c>
      <c r="F15" s="2" t="s">
        <v>2335</v>
      </c>
      <c r="G15" s="7">
        <v>181.39584126984124</v>
      </c>
      <c r="H15" s="5">
        <v>278740414.29627889</v>
      </c>
      <c r="I15" s="7">
        <v>9.33</v>
      </c>
      <c r="J15" s="5">
        <v>7021749776.5375624</v>
      </c>
      <c r="K15" s="2" t="s">
        <v>252</v>
      </c>
      <c r="L15" s="2">
        <v>4.13</v>
      </c>
    </row>
    <row r="16" spans="1:13">
      <c r="A16" s="2" t="s">
        <v>1040</v>
      </c>
      <c r="B16" s="2" t="s">
        <v>2445</v>
      </c>
      <c r="C16" s="2" t="s">
        <v>800</v>
      </c>
      <c r="D16" s="2" t="s">
        <v>256</v>
      </c>
      <c r="E16" s="2" t="s">
        <v>2333</v>
      </c>
      <c r="F16" s="2" t="s">
        <v>2335</v>
      </c>
      <c r="G16" s="7">
        <v>181.4426349206349</v>
      </c>
      <c r="H16" s="5">
        <v>139838210.07091105</v>
      </c>
      <c r="I16" s="7">
        <v>9.33</v>
      </c>
      <c r="J16" s="5">
        <v>3522664349.8963203</v>
      </c>
      <c r="K16" s="2" t="s">
        <v>253</v>
      </c>
      <c r="L16" s="2">
        <v>3.91</v>
      </c>
    </row>
    <row r="17" spans="1:12">
      <c r="A17" s="2" t="s">
        <v>1040</v>
      </c>
      <c r="B17" s="2" t="s">
        <v>2445</v>
      </c>
      <c r="C17" s="2" t="s">
        <v>800</v>
      </c>
      <c r="D17" s="2" t="s">
        <v>256</v>
      </c>
      <c r="E17" s="2" t="s">
        <v>2333</v>
      </c>
      <c r="F17" s="2" t="s">
        <v>2335</v>
      </c>
      <c r="G17" s="7">
        <v>181.49368253968251</v>
      </c>
      <c r="H17" s="5">
        <v>172551420.32325631</v>
      </c>
      <c r="I17" s="7">
        <v>9.33</v>
      </c>
      <c r="J17" s="5">
        <v>4346742829.3631496</v>
      </c>
      <c r="K17" s="2" t="s">
        <v>254</v>
      </c>
      <c r="L17" s="2">
        <v>3.67</v>
      </c>
    </row>
    <row r="18" spans="1:12">
      <c r="A18" s="2" t="s">
        <v>1040</v>
      </c>
      <c r="B18" s="2" t="s">
        <v>2445</v>
      </c>
      <c r="C18" s="2" t="s">
        <v>800</v>
      </c>
      <c r="D18" s="2" t="s">
        <v>256</v>
      </c>
      <c r="E18" s="2" t="s">
        <v>2333</v>
      </c>
      <c r="F18" s="2" t="s">
        <v>2335</v>
      </c>
      <c r="G18" s="7">
        <v>181.5489841269841</v>
      </c>
      <c r="H18" s="5">
        <v>204617354.37580845</v>
      </c>
      <c r="I18" s="7">
        <v>2.2000000000000002</v>
      </c>
      <c r="J18" s="5">
        <v>1215427084.9923024</v>
      </c>
      <c r="K18" s="2" t="s">
        <v>255</v>
      </c>
      <c r="L18" s="2">
        <v>3.41</v>
      </c>
    </row>
    <row r="20" spans="1:12">
      <c r="J20" s="5"/>
    </row>
    <row r="22" spans="1:12">
      <c r="H22" s="5"/>
    </row>
    <row r="23" spans="1:12">
      <c r="H23" s="5"/>
    </row>
    <row r="24" spans="1:12">
      <c r="H24" s="5"/>
    </row>
    <row r="25" spans="1:12">
      <c r="H25" s="5"/>
    </row>
    <row r="26" spans="1:12">
      <c r="H26" s="5"/>
    </row>
    <row r="27" spans="1:12">
      <c r="H27" s="5"/>
    </row>
    <row r="28" spans="1:12">
      <c r="H28" s="5"/>
    </row>
    <row r="29" spans="1:12">
      <c r="H29" s="5"/>
    </row>
    <row r="30" spans="1:12">
      <c r="H30" s="5"/>
      <c r="J30" s="8"/>
    </row>
    <row r="31" spans="1:12">
      <c r="H31" s="5"/>
      <c r="J31" s="8"/>
    </row>
    <row r="32" spans="1:12">
      <c r="H32" s="5"/>
      <c r="J32" s="8"/>
    </row>
    <row r="33" spans="8:10">
      <c r="H33" s="5"/>
      <c r="J33" s="8"/>
    </row>
    <row r="34" spans="8:10">
      <c r="H34" s="5"/>
      <c r="J34" s="8"/>
    </row>
    <row r="35" spans="8:10">
      <c r="H35" s="5"/>
      <c r="J35" s="8"/>
    </row>
    <row r="36" spans="8:10">
      <c r="H36" s="5"/>
      <c r="J36" s="8"/>
    </row>
    <row r="37" spans="8:10">
      <c r="H37" s="5"/>
      <c r="J37" s="8"/>
    </row>
    <row r="38" spans="8:10">
      <c r="H38" s="5"/>
      <c r="J38" s="8"/>
    </row>
    <row r="39" spans="8:10">
      <c r="J39" s="8"/>
    </row>
    <row r="40" spans="8:10">
      <c r="J40" s="8"/>
    </row>
    <row r="41" spans="8:10">
      <c r="J41" s="8"/>
    </row>
    <row r="42" spans="8:10">
      <c r="J42" s="8"/>
    </row>
    <row r="43" spans="8:10">
      <c r="J43" s="8"/>
    </row>
    <row r="44" spans="8:10">
      <c r="J44" s="8"/>
    </row>
    <row r="45" spans="8:10">
      <c r="J45" s="8"/>
    </row>
    <row r="46" spans="8:10">
      <c r="J46" s="8"/>
    </row>
    <row r="47" spans="8:10">
      <c r="J47" s="8"/>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54"/>
  <sheetViews>
    <sheetView zoomScale="80" zoomScaleNormal="80" workbookViewId="0"/>
  </sheetViews>
  <sheetFormatPr baseColWidth="10" defaultColWidth="10.88671875" defaultRowHeight="15"/>
  <cols>
    <col min="1" max="1" width="9.109375" style="2" bestFit="1" customWidth="1"/>
    <col min="2" max="2" width="11.44140625" style="2" bestFit="1" customWidth="1"/>
    <col min="3" max="3" width="18.88671875" style="2" bestFit="1" customWidth="1"/>
    <col min="4" max="4" width="16.88671875" style="2" bestFit="1" customWidth="1"/>
    <col min="5" max="5" width="18.5546875" style="2" bestFit="1" customWidth="1"/>
    <col min="6" max="6" width="23" style="2" bestFit="1" customWidth="1"/>
    <col min="7" max="7" width="10.5546875" style="6" bestFit="1" customWidth="1"/>
    <col min="8" max="8" width="46.6640625" style="2" bestFit="1" customWidth="1"/>
    <col min="9" max="9" width="28.5546875" style="2" bestFit="1" customWidth="1"/>
    <col min="10" max="10" width="31.109375" style="2" bestFit="1" customWidth="1"/>
    <col min="11" max="11" width="9.88671875" style="2" bestFit="1" customWidth="1"/>
    <col min="12" max="12" width="11.5546875" style="2" bestFit="1" customWidth="1"/>
    <col min="13" max="13" width="183.44140625" style="2" bestFit="1" customWidth="1"/>
    <col min="14" max="16384" width="10.88671875" style="2"/>
  </cols>
  <sheetData>
    <row r="1" spans="1:13">
      <c r="A1" s="2" t="s">
        <v>1024</v>
      </c>
      <c r="B1" s="2" t="s">
        <v>723</v>
      </c>
      <c r="C1" s="4" t="s">
        <v>1018</v>
      </c>
      <c r="D1" s="3" t="s">
        <v>637</v>
      </c>
      <c r="E1" s="4" t="s">
        <v>1019</v>
      </c>
      <c r="F1" s="2" t="s">
        <v>2336</v>
      </c>
      <c r="G1" s="33" t="s">
        <v>2307</v>
      </c>
      <c r="H1" s="23" t="s">
        <v>2386</v>
      </c>
      <c r="I1" s="8" t="s">
        <v>2328</v>
      </c>
      <c r="J1" s="8" t="s">
        <v>2329</v>
      </c>
      <c r="K1" s="3" t="s">
        <v>1022</v>
      </c>
      <c r="L1" s="4" t="s">
        <v>1039</v>
      </c>
      <c r="M1" s="2" t="s">
        <v>919</v>
      </c>
    </row>
    <row r="2" spans="1:13">
      <c r="A2" s="2" t="s">
        <v>1041</v>
      </c>
      <c r="B2" s="2" t="s">
        <v>1042</v>
      </c>
      <c r="C2" s="2" t="s">
        <v>800</v>
      </c>
      <c r="D2" s="2" t="s">
        <v>2333</v>
      </c>
      <c r="E2" s="2" t="s">
        <v>813</v>
      </c>
      <c r="F2" s="2" t="s">
        <v>2335</v>
      </c>
      <c r="G2" s="13">
        <v>180.71500000000003</v>
      </c>
      <c r="H2" s="5">
        <v>2239082.1177474358</v>
      </c>
      <c r="I2" s="2">
        <v>10</v>
      </c>
      <c r="J2" s="5">
        <v>60455217.179180771</v>
      </c>
      <c r="K2" s="2" t="s">
        <v>840</v>
      </c>
      <c r="L2" s="2">
        <v>18.3</v>
      </c>
      <c r="M2" s="32" t="s">
        <v>2327</v>
      </c>
    </row>
    <row r="3" spans="1:13">
      <c r="A3" s="2" t="s">
        <v>1041</v>
      </c>
      <c r="B3" s="2" t="s">
        <v>1042</v>
      </c>
      <c r="C3" s="2" t="s">
        <v>800</v>
      </c>
      <c r="D3" s="2" t="s">
        <v>2333</v>
      </c>
      <c r="E3" s="2" t="s">
        <v>813</v>
      </c>
      <c r="F3" s="2" t="s">
        <v>2335</v>
      </c>
      <c r="G3" s="13">
        <v>180.83500000000004</v>
      </c>
      <c r="H3" s="5">
        <v>477322.97179607418</v>
      </c>
      <c r="I3" s="2">
        <v>10</v>
      </c>
      <c r="J3" s="5">
        <v>12887720.238494003</v>
      </c>
      <c r="K3" s="2" t="s">
        <v>839</v>
      </c>
      <c r="L3" s="2">
        <v>17.5</v>
      </c>
    </row>
    <row r="4" spans="1:13">
      <c r="A4" s="2" t="s">
        <v>1041</v>
      </c>
      <c r="B4" s="2" t="s">
        <v>1042</v>
      </c>
      <c r="C4" s="2" t="s">
        <v>800</v>
      </c>
      <c r="D4" s="2" t="s">
        <v>2333</v>
      </c>
      <c r="E4" s="2" t="s">
        <v>813</v>
      </c>
      <c r="F4" s="2" t="s">
        <v>2335</v>
      </c>
      <c r="G4" s="13">
        <v>180.94000000000003</v>
      </c>
      <c r="H4" s="5">
        <v>3396464.6464646459</v>
      </c>
      <c r="I4" s="2">
        <v>10</v>
      </c>
      <c r="J4" s="5">
        <v>91704545.454545438</v>
      </c>
      <c r="K4" s="2" t="s">
        <v>838</v>
      </c>
      <c r="L4" s="2">
        <v>16.8</v>
      </c>
    </row>
    <row r="5" spans="1:13">
      <c r="A5" s="2" t="s">
        <v>1041</v>
      </c>
      <c r="B5" s="2" t="s">
        <v>1042</v>
      </c>
      <c r="C5" s="2" t="s">
        <v>800</v>
      </c>
      <c r="D5" s="2" t="s">
        <v>2333</v>
      </c>
      <c r="E5" s="2" t="s">
        <v>813</v>
      </c>
      <c r="F5" s="2" t="s">
        <v>2335</v>
      </c>
      <c r="G5" s="13">
        <v>181.00000000000003</v>
      </c>
      <c r="H5" s="5">
        <v>5145161.8366419487</v>
      </c>
      <c r="I5" s="2">
        <v>10</v>
      </c>
      <c r="J5" s="5">
        <v>138919369.58933261</v>
      </c>
      <c r="K5" s="2" t="s">
        <v>837</v>
      </c>
      <c r="L5" s="2">
        <v>16.399999999999999</v>
      </c>
    </row>
    <row r="6" spans="1:13">
      <c r="A6" s="2" t="s">
        <v>1041</v>
      </c>
      <c r="B6" s="2" t="s">
        <v>1042</v>
      </c>
      <c r="C6" s="2" t="s">
        <v>800</v>
      </c>
      <c r="D6" s="2" t="s">
        <v>2333</v>
      </c>
      <c r="E6" s="2" t="s">
        <v>813</v>
      </c>
      <c r="F6" s="2" t="s">
        <v>2335</v>
      </c>
      <c r="G6" s="13">
        <v>181.06000000000003</v>
      </c>
      <c r="H6" s="5">
        <v>2097315.4362416104</v>
      </c>
      <c r="I6" s="2">
        <v>10</v>
      </c>
      <c r="J6" s="5">
        <v>56627516.778523482</v>
      </c>
      <c r="K6" s="2" t="s">
        <v>836</v>
      </c>
      <c r="L6" s="2">
        <v>16</v>
      </c>
    </row>
    <row r="7" spans="1:13">
      <c r="A7" s="2" t="s">
        <v>1041</v>
      </c>
      <c r="B7" s="2" t="s">
        <v>1042</v>
      </c>
      <c r="C7" s="2" t="s">
        <v>800</v>
      </c>
      <c r="D7" s="2" t="s">
        <v>2333</v>
      </c>
      <c r="E7" s="2" t="s">
        <v>813</v>
      </c>
      <c r="F7" s="2" t="s">
        <v>2335</v>
      </c>
      <c r="G7" s="13">
        <v>181.12000000000003</v>
      </c>
      <c r="H7" s="5">
        <v>3962295.6289622947</v>
      </c>
      <c r="I7" s="2">
        <v>10</v>
      </c>
      <c r="J7" s="5">
        <v>106981981.98198196</v>
      </c>
      <c r="K7" s="2" t="s">
        <v>835</v>
      </c>
      <c r="L7" s="2">
        <v>15.6</v>
      </c>
    </row>
    <row r="8" spans="1:13">
      <c r="A8" s="2" t="s">
        <v>1041</v>
      </c>
      <c r="B8" s="2" t="s">
        <v>1042</v>
      </c>
      <c r="C8" s="2" t="s">
        <v>800</v>
      </c>
      <c r="D8" s="2" t="s">
        <v>2333</v>
      </c>
      <c r="E8" s="2" t="s">
        <v>813</v>
      </c>
      <c r="F8" s="2" t="s">
        <v>2335</v>
      </c>
      <c r="G8" s="13">
        <v>181.19500000000002</v>
      </c>
      <c r="H8" s="5">
        <v>4908050.5092733344</v>
      </c>
      <c r="I8" s="2">
        <v>10</v>
      </c>
      <c r="J8" s="5">
        <v>132517363.75038004</v>
      </c>
      <c r="K8" s="2" t="s">
        <v>834</v>
      </c>
      <c r="L8" s="2">
        <v>15.1</v>
      </c>
    </row>
    <row r="9" spans="1:13">
      <c r="A9" s="2" t="s">
        <v>1041</v>
      </c>
      <c r="B9" s="2" t="s">
        <v>1042</v>
      </c>
      <c r="C9" s="2" t="s">
        <v>800</v>
      </c>
      <c r="D9" s="2" t="s">
        <v>2333</v>
      </c>
      <c r="E9" s="2" t="s">
        <v>813</v>
      </c>
      <c r="F9" s="2" t="s">
        <v>2335</v>
      </c>
      <c r="G9" s="13">
        <v>181.27</v>
      </c>
      <c r="H9" s="5">
        <v>5100289.810860279</v>
      </c>
      <c r="I9" s="2">
        <v>10</v>
      </c>
      <c r="J9" s="5">
        <v>137707824.89322755</v>
      </c>
      <c r="K9" s="2" t="s">
        <v>833</v>
      </c>
      <c r="L9" s="2">
        <v>14.6</v>
      </c>
    </row>
    <row r="10" spans="1:13">
      <c r="A10" s="2" t="s">
        <v>1041</v>
      </c>
      <c r="B10" s="2" t="s">
        <v>1042</v>
      </c>
      <c r="C10" s="2" t="s">
        <v>800</v>
      </c>
      <c r="D10" s="2" t="s">
        <v>2333</v>
      </c>
      <c r="E10" s="2" t="s">
        <v>813</v>
      </c>
      <c r="F10" s="2" t="s">
        <v>2335</v>
      </c>
      <c r="G10" s="13">
        <v>181.3</v>
      </c>
      <c r="H10" s="5">
        <v>5366277.3684775867</v>
      </c>
      <c r="I10" s="2">
        <v>10</v>
      </c>
      <c r="J10" s="5">
        <v>144889488.94889486</v>
      </c>
      <c r="K10" s="2" t="s">
        <v>832</v>
      </c>
      <c r="L10" s="2">
        <v>14.4</v>
      </c>
    </row>
    <row r="11" spans="1:13">
      <c r="A11" s="2" t="s">
        <v>1041</v>
      </c>
      <c r="B11" s="2" t="s">
        <v>1042</v>
      </c>
      <c r="C11" s="2" t="s">
        <v>800</v>
      </c>
      <c r="D11" s="2" t="s">
        <v>2333</v>
      </c>
      <c r="E11" s="2" t="s">
        <v>813</v>
      </c>
      <c r="F11" s="2" t="s">
        <v>2335</v>
      </c>
      <c r="G11" s="13">
        <v>181.405</v>
      </c>
      <c r="H11" s="5">
        <v>1250975.4194303548</v>
      </c>
      <c r="I11" s="2">
        <v>10</v>
      </c>
      <c r="J11" s="5">
        <v>33776336.324619584</v>
      </c>
      <c r="K11" s="2" t="s">
        <v>831</v>
      </c>
      <c r="L11" s="2">
        <v>13.7</v>
      </c>
    </row>
    <row r="12" spans="1:13">
      <c r="A12" s="2" t="s">
        <v>1041</v>
      </c>
      <c r="B12" s="2" t="s">
        <v>1042</v>
      </c>
      <c r="C12" s="2" t="s">
        <v>800</v>
      </c>
      <c r="D12" s="2" t="s">
        <v>2333</v>
      </c>
      <c r="E12" s="2" t="s">
        <v>813</v>
      </c>
      <c r="F12" s="2" t="s">
        <v>2335</v>
      </c>
      <c r="G12" s="13">
        <v>181.48</v>
      </c>
      <c r="H12" s="5">
        <v>3178407.3985357066</v>
      </c>
      <c r="I12" s="2">
        <v>10</v>
      </c>
      <c r="J12" s="5">
        <v>85816999.760464087</v>
      </c>
      <c r="K12" s="2" t="s">
        <v>830</v>
      </c>
      <c r="L12" s="2">
        <v>13.2</v>
      </c>
    </row>
    <row r="13" spans="1:13">
      <c r="A13" s="2" t="s">
        <v>1041</v>
      </c>
      <c r="B13" s="2" t="s">
        <v>1042</v>
      </c>
      <c r="C13" s="2" t="s">
        <v>800</v>
      </c>
      <c r="D13" s="2" t="s">
        <v>2333</v>
      </c>
      <c r="E13" s="2" t="s">
        <v>813</v>
      </c>
      <c r="F13" s="2" t="s">
        <v>2335</v>
      </c>
      <c r="G13" s="13">
        <v>181.63</v>
      </c>
      <c r="H13" s="5">
        <v>5052277.7795505058</v>
      </c>
      <c r="I13" s="2">
        <v>10</v>
      </c>
      <c r="J13" s="5">
        <v>136411500.04786366</v>
      </c>
      <c r="K13" s="2" t="s">
        <v>829</v>
      </c>
      <c r="L13" s="2">
        <v>12.2</v>
      </c>
    </row>
    <row r="14" spans="1:13">
      <c r="A14" s="2" t="s">
        <v>1041</v>
      </c>
      <c r="B14" s="2" t="s">
        <v>1042</v>
      </c>
      <c r="C14" s="2" t="s">
        <v>800</v>
      </c>
      <c r="D14" s="2" t="s">
        <v>2333</v>
      </c>
      <c r="E14" s="2" t="s">
        <v>813</v>
      </c>
      <c r="F14" s="2" t="s">
        <v>2335</v>
      </c>
      <c r="G14" s="13">
        <v>181.78</v>
      </c>
      <c r="H14" s="5">
        <v>408918.73278236907</v>
      </c>
      <c r="I14" s="2">
        <v>10</v>
      </c>
      <c r="J14" s="5">
        <v>11040805.785123965</v>
      </c>
      <c r="K14" s="2" t="s">
        <v>828</v>
      </c>
      <c r="L14" s="2">
        <v>11.2</v>
      </c>
    </row>
    <row r="15" spans="1:13">
      <c r="A15" s="2" t="s">
        <v>1041</v>
      </c>
      <c r="B15" s="2" t="s">
        <v>1042</v>
      </c>
      <c r="C15" s="2" t="s">
        <v>800</v>
      </c>
      <c r="D15" s="2" t="s">
        <v>2333</v>
      </c>
      <c r="E15" s="2" t="s">
        <v>813</v>
      </c>
      <c r="F15" s="2" t="s">
        <v>2335</v>
      </c>
      <c r="G15" s="13">
        <v>181.82499999999999</v>
      </c>
      <c r="H15" s="5">
        <v>2370382.3380530518</v>
      </c>
      <c r="I15" s="2">
        <v>10</v>
      </c>
      <c r="J15" s="5">
        <v>64000323.127432398</v>
      </c>
      <c r="K15" s="2" t="s">
        <v>827</v>
      </c>
      <c r="L15" s="2">
        <v>10.9</v>
      </c>
    </row>
    <row r="16" spans="1:13">
      <c r="A16" s="2" t="s">
        <v>1041</v>
      </c>
      <c r="B16" s="2" t="s">
        <v>1042</v>
      </c>
      <c r="C16" s="2" t="s">
        <v>800</v>
      </c>
      <c r="D16" s="2" t="s">
        <v>2333</v>
      </c>
      <c r="E16" s="2" t="s">
        <v>813</v>
      </c>
      <c r="F16" s="2" t="s">
        <v>2335</v>
      </c>
      <c r="G16" s="13">
        <v>181.89999999999998</v>
      </c>
      <c r="H16" s="5">
        <v>1820272.0827744775</v>
      </c>
      <c r="I16" s="2">
        <v>10</v>
      </c>
      <c r="J16" s="5">
        <v>49147346.234910898</v>
      </c>
      <c r="K16" s="2" t="s">
        <v>826</v>
      </c>
      <c r="L16" s="2">
        <v>10.4</v>
      </c>
    </row>
    <row r="17" spans="1:12">
      <c r="A17" s="2" t="s">
        <v>1041</v>
      </c>
      <c r="B17" s="2" t="s">
        <v>1042</v>
      </c>
      <c r="C17" s="2" t="s">
        <v>800</v>
      </c>
      <c r="D17" s="2" t="s">
        <v>2333</v>
      </c>
      <c r="E17" s="2" t="s">
        <v>813</v>
      </c>
      <c r="F17" s="2" t="s">
        <v>2335</v>
      </c>
      <c r="G17" s="13">
        <v>182.04999999999998</v>
      </c>
      <c r="H17" s="5">
        <v>7095005.5454187673</v>
      </c>
      <c r="I17" s="2">
        <v>10</v>
      </c>
      <c r="J17" s="5">
        <v>191565149.72630674</v>
      </c>
      <c r="K17" s="2" t="s">
        <v>825</v>
      </c>
      <c r="L17" s="2">
        <v>9.4</v>
      </c>
    </row>
    <row r="18" spans="1:12">
      <c r="A18" s="2" t="s">
        <v>1041</v>
      </c>
      <c r="B18" s="2" t="s">
        <v>1042</v>
      </c>
      <c r="C18" s="2" t="s">
        <v>800</v>
      </c>
      <c r="D18" s="2" t="s">
        <v>2333</v>
      </c>
      <c r="E18" s="2" t="s">
        <v>813</v>
      </c>
      <c r="F18" s="2" t="s">
        <v>2335</v>
      </c>
      <c r="G18" s="13">
        <v>182.10999999999999</v>
      </c>
      <c r="H18" s="5">
        <v>174885.86396246662</v>
      </c>
      <c r="I18" s="2">
        <v>10</v>
      </c>
      <c r="J18" s="5">
        <v>4721918.3269865988</v>
      </c>
      <c r="K18" s="2" t="s">
        <v>824</v>
      </c>
      <c r="L18" s="2">
        <v>9</v>
      </c>
    </row>
    <row r="19" spans="1:12">
      <c r="A19" s="2" t="s">
        <v>1041</v>
      </c>
      <c r="B19" s="2" t="s">
        <v>1042</v>
      </c>
      <c r="C19" s="2" t="s">
        <v>800</v>
      </c>
      <c r="D19" s="2" t="s">
        <v>2333</v>
      </c>
      <c r="E19" s="2" t="s">
        <v>813</v>
      </c>
      <c r="F19" s="2" t="s">
        <v>2335</v>
      </c>
      <c r="G19" s="13">
        <v>182.23</v>
      </c>
      <c r="H19" s="5">
        <v>1492877.9133324591</v>
      </c>
      <c r="I19" s="2">
        <v>10</v>
      </c>
      <c r="J19" s="5">
        <v>40307703.659976393</v>
      </c>
      <c r="K19" s="2" t="s">
        <v>823</v>
      </c>
      <c r="L19" s="2">
        <v>8.1999999999999993</v>
      </c>
    </row>
    <row r="20" spans="1:12">
      <c r="A20" s="2" t="s">
        <v>1041</v>
      </c>
      <c r="B20" s="2" t="s">
        <v>1042</v>
      </c>
      <c r="C20" s="2" t="s">
        <v>800</v>
      </c>
      <c r="D20" s="2" t="s">
        <v>2333</v>
      </c>
      <c r="E20" s="2" t="s">
        <v>813</v>
      </c>
      <c r="F20" s="2" t="s">
        <v>2335</v>
      </c>
      <c r="G20" s="13">
        <v>182.36499999999998</v>
      </c>
      <c r="H20" s="5">
        <v>543969.06002146425</v>
      </c>
      <c r="I20" s="2">
        <v>10</v>
      </c>
      <c r="J20" s="5">
        <v>14687164.620579535</v>
      </c>
      <c r="K20" s="2" t="s">
        <v>822</v>
      </c>
      <c r="L20" s="2">
        <v>7.3</v>
      </c>
    </row>
    <row r="21" spans="1:12">
      <c r="A21" s="2" t="s">
        <v>1041</v>
      </c>
      <c r="B21" s="2" t="s">
        <v>1042</v>
      </c>
      <c r="C21" s="2" t="s">
        <v>800</v>
      </c>
      <c r="D21" s="2" t="s">
        <v>2333</v>
      </c>
      <c r="E21" s="2" t="s">
        <v>813</v>
      </c>
      <c r="F21" s="2" t="s">
        <v>2335</v>
      </c>
      <c r="G21" s="13">
        <v>182.48499999999996</v>
      </c>
      <c r="H21" s="5">
        <v>3315800.484768467</v>
      </c>
      <c r="I21" s="2">
        <v>10</v>
      </c>
      <c r="J21" s="5">
        <v>89526613.088748619</v>
      </c>
      <c r="K21" s="2" t="s">
        <v>821</v>
      </c>
      <c r="L21" s="2">
        <v>6.5</v>
      </c>
    </row>
    <row r="22" spans="1:12">
      <c r="A22" s="2" t="s">
        <v>1041</v>
      </c>
      <c r="B22" s="2" t="s">
        <v>1042</v>
      </c>
      <c r="C22" s="2" t="s">
        <v>800</v>
      </c>
      <c r="D22" s="2" t="s">
        <v>2333</v>
      </c>
      <c r="E22" s="2" t="s">
        <v>813</v>
      </c>
      <c r="F22" s="2" t="s">
        <v>2335</v>
      </c>
      <c r="G22" s="13">
        <v>182.63499999999993</v>
      </c>
      <c r="H22" s="5">
        <v>2731800.6640638364</v>
      </c>
      <c r="I22" s="2">
        <v>10</v>
      </c>
      <c r="J22" s="5">
        <v>73758617.929723591</v>
      </c>
      <c r="K22" s="2" t="s">
        <v>820</v>
      </c>
      <c r="L22" s="2">
        <v>5.5</v>
      </c>
    </row>
    <row r="23" spans="1:12">
      <c r="A23" s="2" t="s">
        <v>1041</v>
      </c>
      <c r="B23" s="2" t="s">
        <v>1042</v>
      </c>
      <c r="C23" s="2" t="s">
        <v>800</v>
      </c>
      <c r="D23" s="2" t="s">
        <v>2333</v>
      </c>
      <c r="E23" s="2" t="s">
        <v>813</v>
      </c>
      <c r="F23" s="2" t="s">
        <v>2335</v>
      </c>
      <c r="G23" s="13">
        <v>182.78499999999991</v>
      </c>
      <c r="H23" s="5">
        <v>392561.98347107437</v>
      </c>
      <c r="I23" s="2">
        <v>10</v>
      </c>
      <c r="J23" s="5">
        <v>10599173.553719008</v>
      </c>
      <c r="K23" s="2" t="s">
        <v>819</v>
      </c>
      <c r="L23" s="2">
        <v>4.5</v>
      </c>
    </row>
    <row r="24" spans="1:12">
      <c r="A24" s="2" t="s">
        <v>1041</v>
      </c>
      <c r="B24" s="2" t="s">
        <v>1042</v>
      </c>
      <c r="C24" s="2" t="s">
        <v>800</v>
      </c>
      <c r="D24" s="2" t="s">
        <v>2333</v>
      </c>
      <c r="E24" s="2" t="s">
        <v>813</v>
      </c>
      <c r="F24" s="2" t="s">
        <v>2335</v>
      </c>
      <c r="G24" s="13">
        <v>182.8599999999999</v>
      </c>
      <c r="H24" s="5">
        <v>2017581.8896576772</v>
      </c>
      <c r="I24" s="2">
        <v>10</v>
      </c>
      <c r="J24" s="5">
        <v>54474711.02075728</v>
      </c>
      <c r="K24" s="2" t="s">
        <v>818</v>
      </c>
      <c r="L24" s="2">
        <v>4</v>
      </c>
    </row>
    <row r="25" spans="1:12">
      <c r="A25" s="2" t="s">
        <v>1041</v>
      </c>
      <c r="B25" s="2" t="s">
        <v>1042</v>
      </c>
      <c r="C25" s="2" t="s">
        <v>800</v>
      </c>
      <c r="D25" s="2" t="s">
        <v>2333</v>
      </c>
      <c r="E25" s="2" t="s">
        <v>813</v>
      </c>
      <c r="G25" s="13">
        <v>183.30999999999989</v>
      </c>
      <c r="H25" s="5">
        <v>2012029.8203998643</v>
      </c>
      <c r="I25" s="2">
        <v>10</v>
      </c>
      <c r="J25" s="5">
        <v>54324805.150796339</v>
      </c>
      <c r="K25" s="2" t="s">
        <v>817</v>
      </c>
      <c r="L25" s="2">
        <v>1</v>
      </c>
    </row>
    <row r="26" spans="1:12">
      <c r="A26" s="2" t="s">
        <v>1041</v>
      </c>
      <c r="B26" s="2" t="s">
        <v>1042</v>
      </c>
      <c r="C26" s="2" t="s">
        <v>800</v>
      </c>
      <c r="D26" s="2" t="s">
        <v>2333</v>
      </c>
      <c r="E26" s="2" t="s">
        <v>813</v>
      </c>
      <c r="G26" s="13">
        <v>183.38499999999988</v>
      </c>
      <c r="H26" s="5">
        <v>1935919.1154134343</v>
      </c>
      <c r="I26" s="2">
        <v>10</v>
      </c>
      <c r="J26" s="5">
        <v>52269816.116162732</v>
      </c>
      <c r="K26" s="2" t="s">
        <v>816</v>
      </c>
      <c r="L26" s="2">
        <v>0.5</v>
      </c>
    </row>
    <row r="27" spans="1:12">
      <c r="A27" s="2" t="s">
        <v>1041</v>
      </c>
      <c r="B27" s="2" t="s">
        <v>1042</v>
      </c>
      <c r="C27" s="2" t="s">
        <v>800</v>
      </c>
      <c r="D27" s="2" t="s">
        <v>2333</v>
      </c>
      <c r="E27" s="2" t="s">
        <v>813</v>
      </c>
      <c r="G27" s="13">
        <v>183.45999999999987</v>
      </c>
      <c r="H27" s="5">
        <v>450038.66619550239</v>
      </c>
      <c r="I27" s="2">
        <v>10</v>
      </c>
      <c r="J27" s="5">
        <v>12151043.987278566</v>
      </c>
      <c r="K27" s="2" t="s">
        <v>815</v>
      </c>
      <c r="L27" s="2">
        <v>0</v>
      </c>
    </row>
    <row r="28" spans="1:12">
      <c r="J28" s="5"/>
    </row>
    <row r="30" spans="1:12">
      <c r="H30" s="5"/>
    </row>
    <row r="31" spans="1:12">
      <c r="H31" s="5"/>
    </row>
    <row r="32" spans="1:12">
      <c r="H32" s="5"/>
    </row>
    <row r="33" spans="8:8">
      <c r="H33" s="5"/>
    </row>
    <row r="34" spans="8:8">
      <c r="H34" s="5"/>
    </row>
    <row r="35" spans="8:8">
      <c r="H35" s="5"/>
    </row>
    <row r="36" spans="8:8">
      <c r="H36" s="5"/>
    </row>
    <row r="37" spans="8:8">
      <c r="H37" s="5"/>
    </row>
    <row r="38" spans="8:8">
      <c r="H38" s="5"/>
    </row>
    <row r="39" spans="8:8">
      <c r="H39" s="5"/>
    </row>
    <row r="40" spans="8:8">
      <c r="H40" s="5"/>
    </row>
    <row r="41" spans="8:8">
      <c r="H41" s="5"/>
    </row>
    <row r="42" spans="8:8">
      <c r="H42" s="5"/>
    </row>
    <row r="43" spans="8:8">
      <c r="H43" s="5"/>
    </row>
    <row r="44" spans="8:8">
      <c r="H44" s="5"/>
    </row>
    <row r="45" spans="8:8">
      <c r="H45" s="5"/>
    </row>
    <row r="46" spans="8:8">
      <c r="H46" s="5"/>
    </row>
    <row r="47" spans="8:8">
      <c r="H47" s="5"/>
    </row>
    <row r="48" spans="8:8">
      <c r="H48" s="5"/>
    </row>
    <row r="49" spans="8:8">
      <c r="H49" s="5"/>
    </row>
    <row r="50" spans="8:8">
      <c r="H50" s="5"/>
    </row>
    <row r="51" spans="8:8">
      <c r="H51" s="5"/>
    </row>
    <row r="52" spans="8:8">
      <c r="H52" s="5"/>
    </row>
    <row r="53" spans="8:8">
      <c r="H53" s="5"/>
    </row>
    <row r="54" spans="8:8">
      <c r="H54" s="5"/>
    </row>
  </sheetData>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48"/>
  <sheetViews>
    <sheetView zoomScale="80" zoomScaleNormal="80" zoomScalePageLayoutView="80" workbookViewId="0"/>
  </sheetViews>
  <sheetFormatPr baseColWidth="10" defaultColWidth="10.88671875" defaultRowHeight="15"/>
  <cols>
    <col min="1" max="1" width="9.109375" style="2" bestFit="1" customWidth="1"/>
    <col min="2" max="2" width="10.5546875" style="2" bestFit="1" customWidth="1"/>
    <col min="3" max="3" width="19.33203125" style="2" bestFit="1" customWidth="1"/>
    <col min="4" max="4" width="16.88671875" style="2" bestFit="1" customWidth="1"/>
    <col min="5" max="5" width="18.5546875" style="2" bestFit="1" customWidth="1"/>
    <col min="6" max="6" width="23" style="2" bestFit="1" customWidth="1"/>
    <col min="7" max="7" width="15.44140625" style="6" bestFit="1" customWidth="1"/>
    <col min="8" max="8" width="46.6640625" style="2" bestFit="1" customWidth="1"/>
    <col min="9" max="9" width="28.5546875" style="7" bestFit="1" customWidth="1"/>
    <col min="10" max="10" width="31.109375" style="2" bestFit="1" customWidth="1"/>
    <col min="11" max="11" width="10.33203125" style="2" bestFit="1" customWidth="1"/>
    <col min="12" max="12" width="11.5546875" style="2" bestFit="1" customWidth="1"/>
    <col min="13" max="13" width="211.5546875" style="2" bestFit="1" customWidth="1"/>
    <col min="14" max="16384" width="10.88671875" style="2"/>
  </cols>
  <sheetData>
    <row r="1" spans="1:13">
      <c r="A1" s="2" t="s">
        <v>1024</v>
      </c>
      <c r="B1" s="2" t="s">
        <v>723</v>
      </c>
      <c r="C1" s="4" t="s">
        <v>1018</v>
      </c>
      <c r="D1" s="3" t="s">
        <v>637</v>
      </c>
      <c r="E1" s="4" t="s">
        <v>1019</v>
      </c>
      <c r="F1" s="2" t="s">
        <v>2336</v>
      </c>
      <c r="G1" s="33" t="s">
        <v>2307</v>
      </c>
      <c r="H1" s="23" t="s">
        <v>2386</v>
      </c>
      <c r="I1" s="40" t="s">
        <v>2328</v>
      </c>
      <c r="J1" s="8" t="s">
        <v>2329</v>
      </c>
      <c r="K1" s="3" t="s">
        <v>1022</v>
      </c>
      <c r="L1" s="4" t="s">
        <v>1039</v>
      </c>
      <c r="M1" s="2" t="s">
        <v>919</v>
      </c>
    </row>
    <row r="2" spans="1:13">
      <c r="A2" s="2" t="s">
        <v>1029</v>
      </c>
      <c r="B2" s="2" t="s">
        <v>1043</v>
      </c>
      <c r="C2" s="2" t="s">
        <v>800</v>
      </c>
      <c r="D2" s="2" t="s">
        <v>2333</v>
      </c>
      <c r="E2" s="2" t="s">
        <v>2109</v>
      </c>
      <c r="F2" s="2" t="s">
        <v>2335</v>
      </c>
      <c r="G2" s="13">
        <v>179.67098196392789</v>
      </c>
      <c r="H2" s="5">
        <v>14165197.68320322</v>
      </c>
      <c r="I2" s="7">
        <v>21</v>
      </c>
      <c r="J2" s="5">
        <v>803166708.63762259</v>
      </c>
      <c r="K2" s="2">
        <v>789.03</v>
      </c>
      <c r="L2" s="2">
        <v>789.03</v>
      </c>
      <c r="M2" s="13" t="s">
        <v>2323</v>
      </c>
    </row>
    <row r="3" spans="1:13">
      <c r="A3" s="2" t="s">
        <v>1029</v>
      </c>
      <c r="B3" s="2" t="s">
        <v>1043</v>
      </c>
      <c r="C3" s="2" t="s">
        <v>800</v>
      </c>
      <c r="D3" s="2" t="s">
        <v>2333</v>
      </c>
      <c r="E3" s="2" t="s">
        <v>2109</v>
      </c>
      <c r="F3" s="2" t="s">
        <v>2335</v>
      </c>
      <c r="G3" s="13">
        <v>179.67440881763531</v>
      </c>
      <c r="H3" s="5">
        <v>5045366.2515451424</v>
      </c>
      <c r="I3" s="7">
        <v>21</v>
      </c>
      <c r="J3" s="5">
        <v>286072266.46260959</v>
      </c>
      <c r="K3" s="2">
        <v>789.06</v>
      </c>
      <c r="L3" s="2">
        <v>789.06</v>
      </c>
      <c r="M3" s="13" t="s">
        <v>2323</v>
      </c>
    </row>
    <row r="4" spans="1:13">
      <c r="A4" s="2" t="s">
        <v>1029</v>
      </c>
      <c r="B4" s="2" t="s">
        <v>1043</v>
      </c>
      <c r="C4" s="2" t="s">
        <v>800</v>
      </c>
      <c r="D4" s="2" t="s">
        <v>2333</v>
      </c>
      <c r="E4" s="2" t="s">
        <v>2109</v>
      </c>
      <c r="F4" s="2" t="s">
        <v>2335</v>
      </c>
      <c r="G4" s="13">
        <v>179.76236472945897</v>
      </c>
      <c r="H4" s="5">
        <v>10355352.081970787</v>
      </c>
      <c r="I4" s="7">
        <v>21</v>
      </c>
      <c r="J4" s="5">
        <v>587148463.04774368</v>
      </c>
      <c r="K4" s="2">
        <v>789.83</v>
      </c>
      <c r="L4" s="2">
        <v>789.83</v>
      </c>
    </row>
    <row r="5" spans="1:13">
      <c r="A5" s="2" t="s">
        <v>1029</v>
      </c>
      <c r="B5" s="2" t="s">
        <v>1043</v>
      </c>
      <c r="C5" s="2" t="s">
        <v>800</v>
      </c>
      <c r="D5" s="2" t="s">
        <v>2333</v>
      </c>
      <c r="E5" s="2" t="s">
        <v>2109</v>
      </c>
      <c r="F5" s="2" t="s">
        <v>2335</v>
      </c>
      <c r="G5" s="13">
        <v>179.80120240480966</v>
      </c>
      <c r="H5" s="5">
        <v>3941865.0969283879</v>
      </c>
      <c r="I5" s="7">
        <v>20.999999999999996</v>
      </c>
      <c r="J5" s="5">
        <v>223503750.9958396</v>
      </c>
      <c r="K5" s="2">
        <v>790.17</v>
      </c>
      <c r="L5" s="2">
        <v>790.17</v>
      </c>
    </row>
    <row r="6" spans="1:13">
      <c r="A6" s="2" t="s">
        <v>1029</v>
      </c>
      <c r="B6" s="2" t="s">
        <v>1043</v>
      </c>
      <c r="C6" s="2" t="s">
        <v>800</v>
      </c>
      <c r="D6" s="2" t="s">
        <v>2333</v>
      </c>
      <c r="E6" s="2" t="s">
        <v>2109</v>
      </c>
      <c r="F6" s="2" t="s">
        <v>2335</v>
      </c>
      <c r="G6" s="13">
        <v>179.84118236472949</v>
      </c>
      <c r="H6" s="5">
        <v>15748061.28070733</v>
      </c>
      <c r="I6" s="7">
        <v>21</v>
      </c>
      <c r="J6" s="5">
        <v>892915074.61610568</v>
      </c>
      <c r="K6" s="2">
        <v>790.52</v>
      </c>
      <c r="L6" s="2">
        <v>790.52</v>
      </c>
    </row>
    <row r="7" spans="1:13">
      <c r="A7" s="2" t="s">
        <v>1029</v>
      </c>
      <c r="B7" s="2" t="s">
        <v>1043</v>
      </c>
      <c r="C7" s="2" t="s">
        <v>800</v>
      </c>
      <c r="D7" s="2" t="s">
        <v>2333</v>
      </c>
      <c r="E7" s="2" t="s">
        <v>2109</v>
      </c>
      <c r="F7" s="2" t="s">
        <v>2335</v>
      </c>
      <c r="G7" s="13">
        <v>180.05821643286575</v>
      </c>
      <c r="H7" s="5">
        <v>399572018.89020056</v>
      </c>
      <c r="I7" s="7">
        <v>21.000000000000004</v>
      </c>
      <c r="J7" s="5">
        <v>22655733471.074375</v>
      </c>
      <c r="K7" s="2">
        <v>792.42</v>
      </c>
      <c r="L7" s="2">
        <v>792.42</v>
      </c>
    </row>
    <row r="8" spans="1:13">
      <c r="A8" s="2" t="s">
        <v>1029</v>
      </c>
      <c r="B8" s="2" t="s">
        <v>1043</v>
      </c>
      <c r="C8" s="2" t="s">
        <v>800</v>
      </c>
      <c r="D8" s="2" t="s">
        <v>2333</v>
      </c>
      <c r="E8" s="2" t="s">
        <v>2109</v>
      </c>
      <c r="F8" s="2" t="s">
        <v>2335</v>
      </c>
      <c r="G8" s="13">
        <v>180.09362725450904</v>
      </c>
      <c r="H8" s="5">
        <v>167858758.33992985</v>
      </c>
      <c r="I8" s="7">
        <v>21</v>
      </c>
      <c r="J8" s="5">
        <v>9517591597.8740234</v>
      </c>
      <c r="K8" s="2">
        <v>792.73</v>
      </c>
      <c r="L8" s="2">
        <v>792.73</v>
      </c>
    </row>
    <row r="9" spans="1:13">
      <c r="A9" s="2" t="s">
        <v>1029</v>
      </c>
      <c r="B9" s="2" t="s">
        <v>1043</v>
      </c>
      <c r="C9" s="2" t="s">
        <v>800</v>
      </c>
      <c r="D9" s="2" t="s">
        <v>2333</v>
      </c>
      <c r="E9" s="2" t="s">
        <v>2109</v>
      </c>
      <c r="F9" s="2" t="s">
        <v>2335</v>
      </c>
      <c r="G9" s="13">
        <v>180.1313226452906</v>
      </c>
      <c r="H9" s="5">
        <v>143895358.24906376</v>
      </c>
      <c r="I9" s="7">
        <v>21</v>
      </c>
      <c r="J9" s="5">
        <v>8158866812.7219162</v>
      </c>
      <c r="K9" s="2">
        <v>793.06</v>
      </c>
      <c r="L9" s="2">
        <v>793.06</v>
      </c>
    </row>
    <row r="10" spans="1:13">
      <c r="A10" s="2" t="s">
        <v>1029</v>
      </c>
      <c r="B10" s="2" t="s">
        <v>1043</v>
      </c>
      <c r="C10" s="2" t="s">
        <v>800</v>
      </c>
      <c r="D10" s="2" t="s">
        <v>2333</v>
      </c>
      <c r="E10" s="2" t="s">
        <v>2109</v>
      </c>
      <c r="F10" s="2" t="s">
        <v>2335</v>
      </c>
      <c r="G10" s="13">
        <v>180.30380761523048</v>
      </c>
      <c r="H10" s="5">
        <v>903484802.12696362</v>
      </c>
      <c r="I10" s="7">
        <v>21</v>
      </c>
      <c r="J10" s="5">
        <v>51227588280.598846</v>
      </c>
      <c r="K10" s="2">
        <v>794.57</v>
      </c>
      <c r="L10" s="2">
        <v>794.57</v>
      </c>
    </row>
    <row r="11" spans="1:13">
      <c r="A11" s="2" t="s">
        <v>1029</v>
      </c>
      <c r="B11" s="2" t="s">
        <v>1043</v>
      </c>
      <c r="C11" s="2" t="s">
        <v>800</v>
      </c>
      <c r="D11" s="2" t="s">
        <v>2333</v>
      </c>
      <c r="E11" s="2" t="s">
        <v>2109</v>
      </c>
      <c r="F11" s="2" t="s">
        <v>2335</v>
      </c>
      <c r="G11" s="13">
        <v>180.3369338677355</v>
      </c>
      <c r="H11" s="5">
        <v>366954246.26459104</v>
      </c>
      <c r="I11" s="7">
        <v>21</v>
      </c>
      <c r="J11" s="5">
        <v>20806305763.202312</v>
      </c>
      <c r="K11" s="2">
        <v>794.86</v>
      </c>
      <c r="L11" s="2">
        <v>794.86</v>
      </c>
    </row>
    <row r="12" spans="1:13">
      <c r="A12" s="2" t="s">
        <v>1029</v>
      </c>
      <c r="B12" s="2" t="s">
        <v>1043</v>
      </c>
      <c r="C12" s="2" t="s">
        <v>800</v>
      </c>
      <c r="D12" s="2" t="s">
        <v>2333</v>
      </c>
      <c r="E12" s="2" t="s">
        <v>2109</v>
      </c>
      <c r="F12" s="2" t="s">
        <v>2335</v>
      </c>
      <c r="G12" s="13">
        <v>180.45801603206414</v>
      </c>
      <c r="H12" s="5">
        <v>582018453.11220312</v>
      </c>
      <c r="I12" s="7">
        <v>21</v>
      </c>
      <c r="J12" s="5">
        <v>33000446291.461922</v>
      </c>
      <c r="K12" s="2">
        <v>795.92</v>
      </c>
      <c r="L12" s="2">
        <v>795.92</v>
      </c>
    </row>
    <row r="13" spans="1:13">
      <c r="A13" s="2" t="s">
        <v>1029</v>
      </c>
      <c r="B13" s="2" t="s">
        <v>1043</v>
      </c>
      <c r="C13" s="2" t="s">
        <v>800</v>
      </c>
      <c r="D13" s="2" t="s">
        <v>2333</v>
      </c>
      <c r="E13" s="2" t="s">
        <v>2109</v>
      </c>
      <c r="F13" s="2" t="s">
        <v>2335</v>
      </c>
      <c r="G13" s="13">
        <v>180.49</v>
      </c>
      <c r="H13" s="5">
        <v>391193311.71800309</v>
      </c>
      <c r="I13" s="7">
        <v>21</v>
      </c>
      <c r="J13" s="5">
        <v>22180660774.410778</v>
      </c>
      <c r="K13" s="2">
        <v>796.2</v>
      </c>
      <c r="L13" s="2">
        <v>796.2</v>
      </c>
    </row>
    <row r="14" spans="1:13">
      <c r="A14" s="2" t="s">
        <v>1029</v>
      </c>
      <c r="B14" s="2" t="s">
        <v>1043</v>
      </c>
      <c r="C14" s="2" t="s">
        <v>800</v>
      </c>
      <c r="D14" s="2" t="s">
        <v>2333</v>
      </c>
      <c r="E14" s="2" t="s">
        <v>2108</v>
      </c>
      <c r="F14" s="2" t="s">
        <v>2335</v>
      </c>
      <c r="G14" s="13">
        <v>180.58138276553106</v>
      </c>
      <c r="H14" s="5">
        <v>137821553.77458519</v>
      </c>
      <c r="I14" s="7">
        <v>21</v>
      </c>
      <c r="J14" s="5">
        <v>7814482099.01898</v>
      </c>
      <c r="K14" s="2">
        <v>797</v>
      </c>
      <c r="L14" s="2">
        <v>797</v>
      </c>
    </row>
    <row r="15" spans="1:13">
      <c r="A15" s="2" t="s">
        <v>1029</v>
      </c>
      <c r="B15" s="2" t="s">
        <v>1043</v>
      </c>
      <c r="C15" s="2" t="s">
        <v>800</v>
      </c>
      <c r="D15" s="2" t="s">
        <v>2333</v>
      </c>
      <c r="E15" s="2" t="s">
        <v>2108</v>
      </c>
      <c r="F15" s="2" t="s">
        <v>2335</v>
      </c>
      <c r="G15" s="13">
        <v>180.75272545090181</v>
      </c>
      <c r="H15" s="5">
        <v>415164683.22551978</v>
      </c>
      <c r="I15" s="7">
        <v>21</v>
      </c>
      <c r="J15" s="5">
        <v>23539837538.886974</v>
      </c>
      <c r="K15" s="2">
        <v>798.5</v>
      </c>
      <c r="L15" s="2">
        <v>798.5</v>
      </c>
    </row>
    <row r="16" spans="1:13">
      <c r="A16" s="2" t="s">
        <v>1029</v>
      </c>
      <c r="B16" s="2" t="s">
        <v>1043</v>
      </c>
      <c r="C16" s="2" t="s">
        <v>800</v>
      </c>
      <c r="D16" s="2" t="s">
        <v>2333</v>
      </c>
      <c r="E16" s="2" t="s">
        <v>2108</v>
      </c>
      <c r="F16" s="2" t="s">
        <v>2335</v>
      </c>
      <c r="G16" s="13">
        <v>180.76871743486973</v>
      </c>
      <c r="H16" s="5">
        <v>324930572.57208198</v>
      </c>
      <c r="I16" s="7">
        <v>20.999999999999996</v>
      </c>
      <c r="J16" s="5">
        <v>18423563464.837048</v>
      </c>
      <c r="K16" s="2">
        <v>798.64</v>
      </c>
      <c r="L16" s="2">
        <v>798.64</v>
      </c>
    </row>
    <row r="17" spans="1:12">
      <c r="A17" s="2" t="s">
        <v>1029</v>
      </c>
      <c r="B17" s="2" t="s">
        <v>1043</v>
      </c>
      <c r="C17" s="2" t="s">
        <v>800</v>
      </c>
      <c r="D17" s="2" t="s">
        <v>2333</v>
      </c>
      <c r="E17" s="2" t="s">
        <v>2108</v>
      </c>
      <c r="F17" s="2" t="s">
        <v>2335</v>
      </c>
      <c r="G17" s="13">
        <v>180.91036072144288</v>
      </c>
      <c r="H17" s="5">
        <v>384407876.98947936</v>
      </c>
      <c r="I17" s="7">
        <v>21</v>
      </c>
      <c r="J17" s="5">
        <v>21795926625.303482</v>
      </c>
      <c r="K17" s="2">
        <v>799.88</v>
      </c>
      <c r="L17" s="2">
        <v>799.88</v>
      </c>
    </row>
    <row r="18" spans="1:12">
      <c r="A18" s="2" t="s">
        <v>1029</v>
      </c>
      <c r="B18" s="2" t="s">
        <v>1043</v>
      </c>
      <c r="C18" s="2" t="s">
        <v>800</v>
      </c>
      <c r="D18" s="2" t="s">
        <v>2333</v>
      </c>
      <c r="E18" s="2" t="s">
        <v>2108</v>
      </c>
      <c r="F18" s="2" t="s">
        <v>2335</v>
      </c>
      <c r="G18" s="13">
        <v>180.99603206412826</v>
      </c>
      <c r="H18" s="5">
        <v>188857669.41599447</v>
      </c>
      <c r="I18" s="7">
        <v>21</v>
      </c>
      <c r="J18" s="5">
        <v>10708229855.886887</v>
      </c>
      <c r="K18" s="2">
        <v>800.63</v>
      </c>
      <c r="L18" s="2">
        <v>800.63</v>
      </c>
    </row>
    <row r="19" spans="1:12">
      <c r="A19" s="2" t="s">
        <v>1029</v>
      </c>
      <c r="B19" s="2" t="s">
        <v>1043</v>
      </c>
      <c r="C19" s="2" t="s">
        <v>800</v>
      </c>
      <c r="D19" s="2" t="s">
        <v>2333</v>
      </c>
      <c r="E19" s="2" t="s">
        <v>2108</v>
      </c>
      <c r="F19" s="2" t="s">
        <v>2335</v>
      </c>
      <c r="G19" s="13">
        <v>181.01202404809618</v>
      </c>
      <c r="H19" s="5">
        <v>121925057.20823801</v>
      </c>
      <c r="I19" s="7">
        <v>21</v>
      </c>
      <c r="J19" s="5">
        <v>6913150743.7070961</v>
      </c>
      <c r="K19" s="2">
        <v>800.77</v>
      </c>
      <c r="L19" s="2">
        <v>800.77</v>
      </c>
    </row>
    <row r="20" spans="1:12">
      <c r="A20" s="2" t="s">
        <v>1029</v>
      </c>
      <c r="B20" s="2" t="s">
        <v>1043</v>
      </c>
      <c r="C20" s="2" t="s">
        <v>800</v>
      </c>
      <c r="D20" s="2" t="s">
        <v>2333</v>
      </c>
      <c r="E20" s="2" t="s">
        <v>2108</v>
      </c>
      <c r="F20" s="2" t="s">
        <v>2335</v>
      </c>
      <c r="G20" s="13">
        <v>181.07941883767535</v>
      </c>
      <c r="H20" s="5">
        <v>305474095.7966764</v>
      </c>
      <c r="I20" s="7">
        <v>21</v>
      </c>
      <c r="J20" s="5">
        <v>17320381231.671555</v>
      </c>
      <c r="K20" s="2">
        <v>801.36</v>
      </c>
      <c r="L20" s="2">
        <v>801.36</v>
      </c>
    </row>
    <row r="21" spans="1:12">
      <c r="A21" s="2" t="s">
        <v>1029</v>
      </c>
      <c r="B21" s="2" t="s">
        <v>1043</v>
      </c>
      <c r="C21" s="2" t="s">
        <v>800</v>
      </c>
      <c r="D21" s="2" t="s">
        <v>2333</v>
      </c>
      <c r="E21" s="2" t="s">
        <v>2108</v>
      </c>
      <c r="F21" s="2" t="s">
        <v>2335</v>
      </c>
      <c r="G21" s="13">
        <v>181.13539078156313</v>
      </c>
      <c r="H21" s="5">
        <v>365024876.74362677</v>
      </c>
      <c r="I21" s="7">
        <v>21</v>
      </c>
      <c r="J21" s="5">
        <v>20696910511.36364</v>
      </c>
      <c r="K21" s="2">
        <v>801.85</v>
      </c>
      <c r="L21" s="2">
        <v>801.85</v>
      </c>
    </row>
    <row r="22" spans="1:12">
      <c r="A22" s="2" t="s">
        <v>1029</v>
      </c>
      <c r="B22" s="2" t="s">
        <v>1043</v>
      </c>
      <c r="C22" s="2" t="s">
        <v>800</v>
      </c>
      <c r="D22" s="2" t="s">
        <v>2333</v>
      </c>
      <c r="E22" s="2" t="s">
        <v>2108</v>
      </c>
      <c r="F22" s="2" t="s">
        <v>2335</v>
      </c>
      <c r="G22" s="13">
        <v>181.16052104208418</v>
      </c>
      <c r="H22" s="5">
        <v>302802631.87851465</v>
      </c>
      <c r="I22" s="7">
        <v>21</v>
      </c>
      <c r="J22" s="5">
        <v>17168909227.511782</v>
      </c>
      <c r="K22" s="2">
        <v>802.07</v>
      </c>
      <c r="L22" s="2">
        <v>802.07</v>
      </c>
    </row>
    <row r="23" spans="1:12">
      <c r="A23" s="2" t="s">
        <v>1029</v>
      </c>
      <c r="B23" s="2" t="s">
        <v>1043</v>
      </c>
      <c r="C23" s="2" t="s">
        <v>800</v>
      </c>
      <c r="D23" s="2" t="s">
        <v>2333</v>
      </c>
      <c r="E23" s="2" t="s">
        <v>2108</v>
      </c>
      <c r="F23" s="2" t="s">
        <v>2335</v>
      </c>
      <c r="G23" s="13">
        <v>181.2119238476954</v>
      </c>
      <c r="H23" s="5">
        <v>153428936.39103448</v>
      </c>
      <c r="I23" s="7">
        <v>21</v>
      </c>
      <c r="J23" s="5">
        <v>8699420693.3716564</v>
      </c>
      <c r="K23" s="2">
        <v>802.52</v>
      </c>
      <c r="L23" s="2">
        <v>802.52</v>
      </c>
    </row>
    <row r="24" spans="1:12">
      <c r="A24" s="2" t="s">
        <v>1029</v>
      </c>
      <c r="B24" s="2" t="s">
        <v>1043</v>
      </c>
      <c r="C24" s="2" t="s">
        <v>800</v>
      </c>
      <c r="D24" s="2" t="s">
        <v>2333</v>
      </c>
      <c r="E24" s="2" t="s">
        <v>2108</v>
      </c>
      <c r="F24" s="2" t="s">
        <v>2335</v>
      </c>
      <c r="G24" s="13">
        <v>181.25190380761524</v>
      </c>
      <c r="H24" s="5">
        <v>224590750.15893197</v>
      </c>
      <c r="I24" s="7">
        <v>5.5666666666666664</v>
      </c>
      <c r="J24" s="5">
        <v>3375598974.8887477</v>
      </c>
      <c r="K24" s="2">
        <v>802.87</v>
      </c>
      <c r="L24" s="2">
        <v>802.87</v>
      </c>
    </row>
    <row r="25" spans="1:12">
      <c r="A25" s="2" t="s">
        <v>1029</v>
      </c>
      <c r="B25" s="2" t="s">
        <v>1043</v>
      </c>
      <c r="C25" s="2" t="s">
        <v>800</v>
      </c>
      <c r="D25" s="2" t="s">
        <v>2333</v>
      </c>
      <c r="E25" s="2" t="s">
        <v>2108</v>
      </c>
      <c r="F25" s="2" t="s">
        <v>2335</v>
      </c>
      <c r="G25" s="13">
        <v>181.27589178356715</v>
      </c>
      <c r="H25" s="5">
        <v>219820997.85303453</v>
      </c>
      <c r="I25" s="7">
        <v>5.5666666666666664</v>
      </c>
      <c r="J25" s="5">
        <v>3303909597.7311091</v>
      </c>
      <c r="K25" s="2">
        <v>803.08</v>
      </c>
      <c r="L25" s="2">
        <v>803.08</v>
      </c>
    </row>
    <row r="26" spans="1:12">
      <c r="A26" s="2" t="s">
        <v>1029</v>
      </c>
      <c r="B26" s="2" t="s">
        <v>1043</v>
      </c>
      <c r="C26" s="2" t="s">
        <v>800</v>
      </c>
      <c r="D26" s="2" t="s">
        <v>2333</v>
      </c>
      <c r="E26" s="2" t="s">
        <v>2108</v>
      </c>
      <c r="F26" s="2" t="s">
        <v>2335</v>
      </c>
      <c r="G26" s="13">
        <v>181.31244488977956</v>
      </c>
      <c r="H26" s="5">
        <v>254496018.38490728</v>
      </c>
      <c r="I26" s="7">
        <v>5.5666666666666664</v>
      </c>
      <c r="J26" s="5">
        <v>3825075156.3251562</v>
      </c>
      <c r="K26" s="2">
        <v>803.4</v>
      </c>
      <c r="L26" s="2">
        <v>803.4</v>
      </c>
    </row>
    <row r="27" spans="1:12">
      <c r="A27" s="2" t="s">
        <v>1029</v>
      </c>
      <c r="B27" s="2" t="s">
        <v>1043</v>
      </c>
      <c r="C27" s="2" t="s">
        <v>800</v>
      </c>
      <c r="D27" s="2" t="s">
        <v>2333</v>
      </c>
      <c r="E27" s="2" t="s">
        <v>2108</v>
      </c>
      <c r="F27" s="2" t="s">
        <v>2335</v>
      </c>
      <c r="G27" s="13">
        <v>181.34785571142285</v>
      </c>
      <c r="H27" s="5">
        <v>191489936.86150432</v>
      </c>
      <c r="I27" s="7">
        <v>5.5666666666666664</v>
      </c>
      <c r="J27" s="5">
        <v>2878093751.02841</v>
      </c>
      <c r="K27" s="2">
        <v>803.71</v>
      </c>
      <c r="L27" s="2">
        <v>803.71</v>
      </c>
    </row>
    <row r="28" spans="1:12">
      <c r="A28" s="2" t="s">
        <v>1029</v>
      </c>
      <c r="B28" s="2" t="s">
        <v>1043</v>
      </c>
      <c r="C28" s="2" t="s">
        <v>800</v>
      </c>
      <c r="D28" s="2" t="s">
        <v>2333</v>
      </c>
      <c r="E28" s="2" t="s">
        <v>2108</v>
      </c>
      <c r="F28" s="2" t="s">
        <v>2335</v>
      </c>
      <c r="G28" s="13">
        <v>181.36955911823648</v>
      </c>
      <c r="H28" s="5">
        <v>237989979.36928964</v>
      </c>
      <c r="I28" s="7">
        <v>5.5666666666666664</v>
      </c>
      <c r="J28" s="5">
        <v>3576989389.9204235</v>
      </c>
      <c r="K28" s="2">
        <v>803.9</v>
      </c>
      <c r="L28" s="2">
        <v>803.9</v>
      </c>
    </row>
    <row r="29" spans="1:12">
      <c r="A29" s="2" t="s">
        <v>1029</v>
      </c>
      <c r="B29" s="2" t="s">
        <v>1043</v>
      </c>
      <c r="C29" s="2" t="s">
        <v>800</v>
      </c>
      <c r="D29" s="2" t="s">
        <v>2333</v>
      </c>
      <c r="E29" s="2" t="s">
        <v>2108</v>
      </c>
      <c r="F29" s="2" t="s">
        <v>2335</v>
      </c>
      <c r="G29" s="13">
        <v>181.40040080160321</v>
      </c>
      <c r="H29" s="5">
        <v>256760081.0497627</v>
      </c>
      <c r="I29" s="7">
        <v>5.5666666666666673</v>
      </c>
      <c r="J29" s="5">
        <v>3859104018.1779337</v>
      </c>
      <c r="K29" s="2">
        <v>804.17</v>
      </c>
      <c r="L29" s="2">
        <v>804.17</v>
      </c>
    </row>
    <row r="30" spans="1:12">
      <c r="A30" s="2" t="s">
        <v>1029</v>
      </c>
      <c r="B30" s="2" t="s">
        <v>1043</v>
      </c>
      <c r="C30" s="2" t="s">
        <v>800</v>
      </c>
      <c r="D30" s="2" t="s">
        <v>2333</v>
      </c>
      <c r="E30" s="2" t="s">
        <v>2108</v>
      </c>
      <c r="F30" s="2" t="s">
        <v>2335</v>
      </c>
      <c r="G30" s="13">
        <v>181.4301002004008</v>
      </c>
      <c r="H30" s="5">
        <v>75177260.06583944</v>
      </c>
      <c r="I30" s="7">
        <v>5.5666666666666664</v>
      </c>
      <c r="J30" s="5">
        <v>1129914218.7895668</v>
      </c>
      <c r="K30" s="2">
        <v>804.43</v>
      </c>
      <c r="L30" s="2">
        <v>804.43</v>
      </c>
    </row>
    <row r="31" spans="1:12">
      <c r="A31" s="2" t="s">
        <v>1029</v>
      </c>
      <c r="B31" s="2" t="s">
        <v>1043</v>
      </c>
      <c r="C31" s="2" t="s">
        <v>800</v>
      </c>
      <c r="D31" s="2" t="s">
        <v>2333</v>
      </c>
      <c r="E31" s="2" t="s">
        <v>2108</v>
      </c>
      <c r="F31" s="2" t="s">
        <v>2335</v>
      </c>
      <c r="G31" s="13">
        <v>181.46322645290581</v>
      </c>
      <c r="H31" s="5">
        <v>278103044.49648708</v>
      </c>
      <c r="I31" s="7">
        <v>5.5666666666666655</v>
      </c>
      <c r="J31" s="5">
        <v>4179888758.7822008</v>
      </c>
      <c r="K31" s="2">
        <v>804.72</v>
      </c>
      <c r="L31" s="2">
        <v>804.72</v>
      </c>
    </row>
    <row r="32" spans="1:12">
      <c r="A32" s="2" t="s">
        <v>1029</v>
      </c>
      <c r="B32" s="2" t="s">
        <v>1043</v>
      </c>
      <c r="C32" s="2" t="s">
        <v>800</v>
      </c>
      <c r="D32" s="2" t="s">
        <v>2333</v>
      </c>
      <c r="E32" s="2" t="s">
        <v>2108</v>
      </c>
      <c r="F32" s="2" t="s">
        <v>2335</v>
      </c>
      <c r="G32" s="13">
        <v>181.49178356713426</v>
      </c>
      <c r="H32" s="5">
        <v>92290686.218243018</v>
      </c>
      <c r="I32" s="7">
        <v>5.5666666666666664</v>
      </c>
      <c r="J32" s="5">
        <v>1387129013.8601925</v>
      </c>
      <c r="K32" s="2">
        <v>804.97</v>
      </c>
      <c r="L32" s="2">
        <v>804.97</v>
      </c>
    </row>
    <row r="33" spans="1:12">
      <c r="A33" s="2" t="s">
        <v>1029</v>
      </c>
      <c r="B33" s="2" t="s">
        <v>1043</v>
      </c>
      <c r="C33" s="2" t="s">
        <v>800</v>
      </c>
      <c r="D33" s="2" t="s">
        <v>2333</v>
      </c>
      <c r="E33" s="2" t="s">
        <v>2108</v>
      </c>
      <c r="F33" s="2" t="s">
        <v>2335</v>
      </c>
      <c r="G33" s="13">
        <v>181.51348697394789</v>
      </c>
      <c r="H33" s="5">
        <v>171953482.05801168</v>
      </c>
      <c r="I33" s="7">
        <v>5.5666666666666673</v>
      </c>
      <c r="J33" s="5">
        <v>2584460835.3319159</v>
      </c>
      <c r="K33" s="2">
        <v>805.16</v>
      </c>
      <c r="L33" s="2">
        <v>805.16</v>
      </c>
    </row>
    <row r="34" spans="1:12">
      <c r="A34" s="2" t="s">
        <v>1029</v>
      </c>
      <c r="B34" s="2" t="s">
        <v>1043</v>
      </c>
      <c r="C34" s="2" t="s">
        <v>800</v>
      </c>
      <c r="D34" s="2" t="s">
        <v>2333</v>
      </c>
      <c r="E34" s="2" t="s">
        <v>2108</v>
      </c>
      <c r="F34" s="2" t="s">
        <v>2335</v>
      </c>
      <c r="G34" s="13">
        <v>181.57517034068135</v>
      </c>
      <c r="H34" s="5">
        <v>61079545.454545438</v>
      </c>
      <c r="I34" s="7">
        <v>5.5666666666666664</v>
      </c>
      <c r="J34" s="5">
        <v>918025568.18181789</v>
      </c>
      <c r="K34" s="2">
        <v>805.7</v>
      </c>
      <c r="L34" s="2">
        <v>805.7</v>
      </c>
    </row>
    <row r="35" spans="1:12">
      <c r="A35" s="2" t="s">
        <v>1029</v>
      </c>
      <c r="B35" s="2" t="s">
        <v>1043</v>
      </c>
      <c r="C35" s="2" t="s">
        <v>800</v>
      </c>
      <c r="D35" s="2" t="s">
        <v>2333</v>
      </c>
      <c r="E35" s="2" t="s">
        <v>2108</v>
      </c>
      <c r="F35" s="2" t="s">
        <v>2335</v>
      </c>
      <c r="G35" s="13">
        <v>181.59801603206412</v>
      </c>
      <c r="H35" s="5">
        <v>6007086.0852110842</v>
      </c>
      <c r="I35" s="7">
        <v>5.5666666666666664</v>
      </c>
      <c r="J35" s="5">
        <v>90286503.860722601</v>
      </c>
      <c r="K35" s="2">
        <v>805.9</v>
      </c>
      <c r="L35" s="2">
        <v>805.9</v>
      </c>
    </row>
    <row r="36" spans="1:12">
      <c r="A36" s="2" t="s">
        <v>1029</v>
      </c>
      <c r="B36" s="2" t="s">
        <v>1043</v>
      </c>
      <c r="C36" s="2" t="s">
        <v>800</v>
      </c>
      <c r="D36" s="2" t="s">
        <v>2333</v>
      </c>
      <c r="E36" s="2" t="s">
        <v>2108</v>
      </c>
      <c r="F36" s="2" t="s">
        <v>2335</v>
      </c>
      <c r="G36" s="13">
        <v>181.60258517034069</v>
      </c>
      <c r="H36" s="5">
        <v>191578.60772767608</v>
      </c>
      <c r="I36" s="7">
        <v>5.5666666666666664</v>
      </c>
      <c r="J36" s="5">
        <v>2879426.4741469715</v>
      </c>
      <c r="K36" s="2">
        <v>805.94</v>
      </c>
      <c r="L36" s="2">
        <v>805.94</v>
      </c>
    </row>
    <row r="37" spans="1:12">
      <c r="A37" s="2" t="s">
        <v>1029</v>
      </c>
      <c r="B37" s="2" t="s">
        <v>1043</v>
      </c>
      <c r="C37" s="2" t="s">
        <v>800</v>
      </c>
      <c r="D37" s="2" t="s">
        <v>2333</v>
      </c>
      <c r="E37" s="2" t="s">
        <v>2108</v>
      </c>
      <c r="F37" s="2" t="s">
        <v>2335</v>
      </c>
      <c r="G37" s="13">
        <v>181.60624048096193</v>
      </c>
      <c r="H37" s="5">
        <v>830349.32009249565</v>
      </c>
      <c r="I37" s="7">
        <v>5.5666666666666664</v>
      </c>
      <c r="J37" s="5">
        <v>12480150.280990209</v>
      </c>
      <c r="K37" s="2">
        <v>805.97199999999998</v>
      </c>
      <c r="L37" s="2">
        <v>805.97199999999998</v>
      </c>
    </row>
    <row r="38" spans="1:12">
      <c r="A38" s="2" t="s">
        <v>1029</v>
      </c>
      <c r="B38" s="2" t="s">
        <v>1043</v>
      </c>
      <c r="C38" s="2" t="s">
        <v>800</v>
      </c>
      <c r="D38" s="2" t="s">
        <v>2333</v>
      </c>
      <c r="E38" s="2" t="s">
        <v>2108</v>
      </c>
      <c r="F38" s="2" t="s">
        <v>2335</v>
      </c>
      <c r="G38" s="13">
        <v>181.60943887775551</v>
      </c>
      <c r="H38" s="5">
        <v>2161252.1612521606</v>
      </c>
      <c r="I38" s="7">
        <v>5.5666666666666664</v>
      </c>
      <c r="J38" s="5">
        <v>32483619.983619973</v>
      </c>
      <c r="K38" s="2">
        <v>806</v>
      </c>
      <c r="L38" s="2">
        <v>806</v>
      </c>
    </row>
    <row r="39" spans="1:12">
      <c r="A39" s="2" t="s">
        <v>1029</v>
      </c>
      <c r="B39" s="2" t="s">
        <v>1043</v>
      </c>
      <c r="C39" s="2" t="s">
        <v>800</v>
      </c>
      <c r="D39" s="2" t="s">
        <v>2333</v>
      </c>
      <c r="E39" s="2" t="s">
        <v>2108</v>
      </c>
      <c r="F39" s="2" t="s">
        <v>2335</v>
      </c>
      <c r="G39" s="13">
        <v>181.61058116232465</v>
      </c>
      <c r="H39" s="5">
        <v>6071509.1034945659</v>
      </c>
      <c r="I39" s="7">
        <v>5.5666666666666664</v>
      </c>
      <c r="J39" s="5">
        <v>91254781.825523332</v>
      </c>
      <c r="K39" s="2">
        <v>806.01</v>
      </c>
      <c r="L39" s="2">
        <v>806.01</v>
      </c>
    </row>
    <row r="40" spans="1:12">
      <c r="A40" s="2" t="s">
        <v>1029</v>
      </c>
      <c r="B40" s="2" t="s">
        <v>1043</v>
      </c>
      <c r="C40" s="2" t="s">
        <v>800</v>
      </c>
      <c r="D40" s="2" t="s">
        <v>2333</v>
      </c>
      <c r="E40" s="2" t="s">
        <v>2108</v>
      </c>
      <c r="G40" s="13">
        <v>181.61286573146293</v>
      </c>
      <c r="H40" s="5">
        <v>9670609.9181346707</v>
      </c>
      <c r="I40" s="7">
        <v>5.5666666666666664</v>
      </c>
      <c r="J40" s="5">
        <v>145349267.0695641</v>
      </c>
      <c r="K40" s="2">
        <v>806.03</v>
      </c>
      <c r="L40" s="2">
        <v>806.03</v>
      </c>
    </row>
    <row r="41" spans="1:12">
      <c r="A41" s="2" t="s">
        <v>1029</v>
      </c>
      <c r="B41" s="2" t="s">
        <v>1043</v>
      </c>
      <c r="C41" s="2" t="s">
        <v>800</v>
      </c>
      <c r="D41" s="2" t="s">
        <v>2333</v>
      </c>
      <c r="E41" s="2" t="s">
        <v>2108</v>
      </c>
      <c r="G41" s="13">
        <v>181.61400801603207</v>
      </c>
      <c r="H41" s="5">
        <v>14330267.410332125</v>
      </c>
      <c r="I41" s="7">
        <v>5.5666666666666673</v>
      </c>
      <c r="J41" s="5">
        <v>215383919.17729184</v>
      </c>
      <c r="K41" s="2">
        <v>806.04</v>
      </c>
      <c r="L41" s="2">
        <v>806.04</v>
      </c>
    </row>
    <row r="42" spans="1:12">
      <c r="A42" s="2" t="s">
        <v>1029</v>
      </c>
      <c r="B42" s="2" t="s">
        <v>1043</v>
      </c>
      <c r="C42" s="2" t="s">
        <v>800</v>
      </c>
      <c r="D42" s="2" t="s">
        <v>2333</v>
      </c>
      <c r="E42" s="2" t="s">
        <v>2108</v>
      </c>
      <c r="G42" s="13">
        <v>181.61971943887778</v>
      </c>
      <c r="H42" s="5">
        <v>16637706.813139286</v>
      </c>
      <c r="I42" s="7">
        <v>5.5666666666666673</v>
      </c>
      <c r="J42" s="5">
        <v>250064733.40148351</v>
      </c>
      <c r="K42" s="2">
        <v>806.09</v>
      </c>
      <c r="L42" s="2">
        <v>806.09</v>
      </c>
    </row>
    <row r="43" spans="1:12">
      <c r="A43" s="2" t="s">
        <v>1029</v>
      </c>
      <c r="B43" s="2" t="s">
        <v>1043</v>
      </c>
      <c r="C43" s="2" t="s">
        <v>800</v>
      </c>
      <c r="D43" s="2" t="s">
        <v>2333</v>
      </c>
      <c r="E43" s="2" t="s">
        <v>2108</v>
      </c>
      <c r="G43" s="13">
        <v>181.6231462925852</v>
      </c>
      <c r="H43" s="5">
        <v>46296657.283877447</v>
      </c>
      <c r="I43" s="7">
        <v>5.5666666666666664</v>
      </c>
      <c r="J43" s="5">
        <v>695838758.97667801</v>
      </c>
      <c r="K43" s="2">
        <v>806.12</v>
      </c>
      <c r="L43" s="2">
        <v>806.12</v>
      </c>
    </row>
    <row r="44" spans="1:12">
      <c r="A44" s="2" t="s">
        <v>1029</v>
      </c>
      <c r="B44" s="2" t="s">
        <v>1043</v>
      </c>
      <c r="C44" s="2" t="s">
        <v>800</v>
      </c>
      <c r="D44" s="2" t="s">
        <v>2333</v>
      </c>
      <c r="E44" s="2" t="s">
        <v>2108</v>
      </c>
      <c r="G44" s="13">
        <v>181.62657314629263</v>
      </c>
      <c r="H44" s="5">
        <v>40244682.777386263</v>
      </c>
      <c r="I44" s="7">
        <v>5.5666666666666673</v>
      </c>
      <c r="J44" s="5">
        <v>604877582.14411557</v>
      </c>
      <c r="K44" s="2">
        <v>806.15</v>
      </c>
      <c r="L44" s="2">
        <v>806.15</v>
      </c>
    </row>
    <row r="45" spans="1:12">
      <c r="A45" s="2" t="s">
        <v>1029</v>
      </c>
      <c r="B45" s="2" t="s">
        <v>1043</v>
      </c>
      <c r="C45" s="2" t="s">
        <v>800</v>
      </c>
      <c r="D45" s="2" t="s">
        <v>2333</v>
      </c>
      <c r="E45" s="2" t="s">
        <v>2108</v>
      </c>
      <c r="G45" s="13">
        <v>181.63000000000005</v>
      </c>
      <c r="H45" s="5">
        <v>548828.39580348472</v>
      </c>
      <c r="I45" s="7">
        <v>5.5666666666666655</v>
      </c>
      <c r="J45" s="5">
        <v>8248890.7889263751</v>
      </c>
      <c r="K45" s="2">
        <v>806.18</v>
      </c>
      <c r="L45" s="2">
        <v>806.18</v>
      </c>
    </row>
    <row r="46" spans="1:12">
      <c r="A46" s="2" t="s">
        <v>1029</v>
      </c>
      <c r="B46" s="2" t="s">
        <v>1043</v>
      </c>
      <c r="C46" s="2" t="s">
        <v>800</v>
      </c>
      <c r="D46" s="2" t="s">
        <v>2333</v>
      </c>
      <c r="E46" s="2" t="s">
        <v>2107</v>
      </c>
      <c r="G46" s="13">
        <v>181.63342685370748</v>
      </c>
      <c r="H46" s="5">
        <v>7682006.2189853331</v>
      </c>
      <c r="I46" s="7">
        <v>5.5666666666666673</v>
      </c>
      <c r="J46" s="5">
        <v>115460553.47134957</v>
      </c>
      <c r="K46" s="2">
        <v>806.21</v>
      </c>
      <c r="L46" s="2">
        <v>806.21</v>
      </c>
    </row>
    <row r="47" spans="1:12">
      <c r="A47" s="2" t="s">
        <v>1029</v>
      </c>
      <c r="B47" s="2" t="s">
        <v>1043</v>
      </c>
      <c r="C47" s="2" t="s">
        <v>800</v>
      </c>
      <c r="D47" s="2" t="s">
        <v>2333</v>
      </c>
      <c r="E47" s="2" t="s">
        <v>2107</v>
      </c>
      <c r="G47" s="13">
        <v>181.84360721442891</v>
      </c>
      <c r="H47" s="5">
        <v>3588684.9779680884</v>
      </c>
      <c r="I47" s="7">
        <v>5.5666666666666664</v>
      </c>
      <c r="J47" s="5">
        <v>53937935.218860373</v>
      </c>
      <c r="K47" s="2">
        <v>808.05</v>
      </c>
      <c r="L47" s="2">
        <v>808.05</v>
      </c>
    </row>
    <row r="48" spans="1:12">
      <c r="C48" s="5"/>
    </row>
  </sheetData>
  <pageMargins left="0.7" right="0.7" top="0.75" bottom="0.75" header="0.3" footer="0.3"/>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34"/>
  <sheetViews>
    <sheetView zoomScale="80" zoomScaleNormal="80" workbookViewId="0"/>
  </sheetViews>
  <sheetFormatPr baseColWidth="10" defaultColWidth="10.88671875" defaultRowHeight="15"/>
  <cols>
    <col min="1" max="1" width="9.33203125" style="2" bestFit="1" customWidth="1"/>
    <col min="2" max="2" width="6.109375" style="2" bestFit="1" customWidth="1"/>
    <col min="3" max="3" width="19.88671875" style="2" bestFit="1" customWidth="1"/>
    <col min="4" max="4" width="17.6640625" style="2" bestFit="1" customWidth="1"/>
    <col min="5" max="5" width="19.109375" style="2" bestFit="1" customWidth="1"/>
    <col min="6" max="6" width="23.88671875" style="2" bestFit="1" customWidth="1"/>
    <col min="7" max="7" width="15.44140625" style="2" bestFit="1" customWidth="1"/>
    <col min="8" max="8" width="46.6640625" style="2" bestFit="1" customWidth="1"/>
    <col min="9" max="9" width="30" style="2" bestFit="1" customWidth="1"/>
    <col min="10" max="10" width="32.109375" style="2" bestFit="1" customWidth="1"/>
    <col min="11" max="11" width="9.33203125" style="2" bestFit="1" customWidth="1"/>
    <col min="12" max="12" width="12" style="2" bestFit="1" customWidth="1"/>
    <col min="13" max="13" width="236.44140625" style="2" bestFit="1" customWidth="1"/>
    <col min="14" max="16384" width="10.88671875" style="2"/>
  </cols>
  <sheetData>
    <row r="1" spans="1:13">
      <c r="A1" s="2" t="s">
        <v>1024</v>
      </c>
      <c r="B1" s="2" t="s">
        <v>723</v>
      </c>
      <c r="C1" s="4" t="s">
        <v>1018</v>
      </c>
      <c r="D1" s="3" t="s">
        <v>637</v>
      </c>
      <c r="E1" s="4" t="s">
        <v>1019</v>
      </c>
      <c r="F1" s="2" t="s">
        <v>2336</v>
      </c>
      <c r="G1" s="33" t="s">
        <v>2307</v>
      </c>
      <c r="H1" s="23" t="s">
        <v>2386</v>
      </c>
      <c r="I1" s="8" t="s">
        <v>2328</v>
      </c>
      <c r="J1" s="8" t="s">
        <v>2329</v>
      </c>
      <c r="K1" s="3" t="s">
        <v>1022</v>
      </c>
      <c r="L1" s="4" t="s">
        <v>1039</v>
      </c>
      <c r="M1" s="2" t="s">
        <v>919</v>
      </c>
    </row>
    <row r="2" spans="1:13">
      <c r="A2" s="2" t="s">
        <v>1029</v>
      </c>
      <c r="B2" s="2" t="s">
        <v>1044</v>
      </c>
      <c r="C2" s="2" t="s">
        <v>800</v>
      </c>
      <c r="D2" s="2" t="s">
        <v>2333</v>
      </c>
      <c r="E2" s="2" t="s">
        <v>2109</v>
      </c>
      <c r="F2" s="2" t="s">
        <v>2335</v>
      </c>
      <c r="G2" s="13">
        <v>180.44476190476192</v>
      </c>
      <c r="H2" s="5">
        <v>35486454.62836881</v>
      </c>
      <c r="I2" s="7">
        <v>21</v>
      </c>
      <c r="J2" s="5">
        <v>2012081977.4285116</v>
      </c>
      <c r="K2" s="2" t="s">
        <v>920</v>
      </c>
      <c r="L2" s="2">
        <v>-1028.0999999999999</v>
      </c>
      <c r="M2" s="2" t="s">
        <v>2326</v>
      </c>
    </row>
    <row r="3" spans="1:13">
      <c r="A3" s="2" t="s">
        <v>1029</v>
      </c>
      <c r="B3" s="2" t="s">
        <v>1044</v>
      </c>
      <c r="C3" s="2" t="s">
        <v>800</v>
      </c>
      <c r="D3" s="2" t="s">
        <v>2333</v>
      </c>
      <c r="E3" s="2" t="s">
        <v>2109</v>
      </c>
      <c r="F3" s="2" t="s">
        <v>2335</v>
      </c>
      <c r="G3" s="13">
        <v>180.45666666666668</v>
      </c>
      <c r="H3" s="5">
        <v>511590649.64715642</v>
      </c>
      <c r="I3" s="7">
        <v>21</v>
      </c>
      <c r="J3" s="5">
        <v>29007189834.993771</v>
      </c>
      <c r="K3" s="2" t="s">
        <v>921</v>
      </c>
      <c r="L3" s="2">
        <v>-1028.3499999999999</v>
      </c>
      <c r="M3" s="2" t="s">
        <v>2337</v>
      </c>
    </row>
    <row r="4" spans="1:13">
      <c r="A4" s="2" t="s">
        <v>1029</v>
      </c>
      <c r="B4" s="2" t="s">
        <v>1044</v>
      </c>
      <c r="C4" s="2" t="s">
        <v>800</v>
      </c>
      <c r="D4" s="2" t="s">
        <v>2333</v>
      </c>
      <c r="E4" s="2" t="s">
        <v>2109</v>
      </c>
      <c r="F4" s="2" t="s">
        <v>2335</v>
      </c>
      <c r="G4" s="13">
        <v>180.46857142857144</v>
      </c>
      <c r="H4" s="5">
        <v>381892956.04436404</v>
      </c>
      <c r="I4" s="7">
        <v>21</v>
      </c>
      <c r="J4" s="5">
        <v>21653330607.715443</v>
      </c>
      <c r="K4" s="2" t="s">
        <v>922</v>
      </c>
      <c r="L4" s="2">
        <v>-1028.5999999999999</v>
      </c>
    </row>
    <row r="5" spans="1:13">
      <c r="A5" s="2" t="s">
        <v>1029</v>
      </c>
      <c r="B5" s="2" t="s">
        <v>1044</v>
      </c>
      <c r="C5" s="2" t="s">
        <v>800</v>
      </c>
      <c r="D5" s="2" t="s">
        <v>2333</v>
      </c>
      <c r="E5" s="2" t="s">
        <v>2109</v>
      </c>
      <c r="F5" s="2" t="s">
        <v>2335</v>
      </c>
      <c r="G5" s="13">
        <v>180.47809523809525</v>
      </c>
      <c r="H5" s="5">
        <v>341789907.72069526</v>
      </c>
      <c r="I5" s="7">
        <v>21</v>
      </c>
      <c r="J5" s="5">
        <v>19379487767.763424</v>
      </c>
      <c r="K5" s="2" t="s">
        <v>923</v>
      </c>
      <c r="L5" s="2">
        <v>-1028.8</v>
      </c>
    </row>
    <row r="6" spans="1:13">
      <c r="A6" s="2" t="s">
        <v>1029</v>
      </c>
      <c r="B6" s="2" t="s">
        <v>1044</v>
      </c>
      <c r="C6" s="2" t="s">
        <v>800</v>
      </c>
      <c r="D6" s="2" t="s">
        <v>2333</v>
      </c>
      <c r="E6" s="2" t="s">
        <v>2109</v>
      </c>
      <c r="F6" s="2" t="s">
        <v>2335</v>
      </c>
      <c r="G6" s="13">
        <v>180.49</v>
      </c>
      <c r="H6" s="5">
        <v>407089204.80246174</v>
      </c>
      <c r="I6" s="7">
        <v>21</v>
      </c>
      <c r="J6" s="5">
        <v>23081957912.299583</v>
      </c>
      <c r="K6" s="2" t="s">
        <v>924</v>
      </c>
      <c r="L6" s="2">
        <v>-1029.05</v>
      </c>
    </row>
    <row r="7" spans="1:13">
      <c r="A7" s="2" t="s">
        <v>1029</v>
      </c>
      <c r="B7" s="2" t="s">
        <v>1044</v>
      </c>
      <c r="C7" s="2" t="s">
        <v>800</v>
      </c>
      <c r="D7" s="2" t="s">
        <v>2333</v>
      </c>
      <c r="E7" s="2" t="s">
        <v>2108</v>
      </c>
      <c r="F7" s="2" t="s">
        <v>2335</v>
      </c>
      <c r="G7" s="13">
        <v>180.52333333333334</v>
      </c>
      <c r="H7" s="5">
        <v>360849380.94160753</v>
      </c>
      <c r="I7" s="7">
        <v>21</v>
      </c>
      <c r="J7" s="5">
        <v>20460159899.389149</v>
      </c>
      <c r="K7" s="2" t="s">
        <v>925</v>
      </c>
      <c r="L7" s="2">
        <v>-1029.75</v>
      </c>
    </row>
    <row r="8" spans="1:13">
      <c r="A8" s="2" t="s">
        <v>1029</v>
      </c>
      <c r="B8" s="2" t="s">
        <v>1044</v>
      </c>
      <c r="C8" s="2" t="s">
        <v>800</v>
      </c>
      <c r="D8" s="2" t="s">
        <v>2333</v>
      </c>
      <c r="E8" s="2" t="s">
        <v>2108</v>
      </c>
      <c r="F8" s="2" t="s">
        <v>2335</v>
      </c>
      <c r="G8" s="13">
        <v>180.53761904761905</v>
      </c>
      <c r="H8" s="5">
        <v>578031057.24176908</v>
      </c>
      <c r="I8" s="7">
        <v>21</v>
      </c>
      <c r="J8" s="5">
        <v>32774360945.608307</v>
      </c>
      <c r="K8" s="2" t="s">
        <v>926</v>
      </c>
      <c r="L8" s="2">
        <v>-1030.05</v>
      </c>
    </row>
    <row r="9" spans="1:13">
      <c r="A9" s="2" t="s">
        <v>1029</v>
      </c>
      <c r="B9" s="2" t="s">
        <v>1044</v>
      </c>
      <c r="C9" s="2" t="s">
        <v>800</v>
      </c>
      <c r="D9" s="2" t="s">
        <v>2333</v>
      </c>
      <c r="E9" s="2" t="s">
        <v>2108</v>
      </c>
      <c r="F9" s="2" t="s">
        <v>2335</v>
      </c>
      <c r="G9" s="13">
        <v>180.54952380952381</v>
      </c>
      <c r="H9" s="5">
        <v>596903057.6165849</v>
      </c>
      <c r="I9" s="7">
        <v>21</v>
      </c>
      <c r="J9" s="5">
        <v>33844403366.860363</v>
      </c>
      <c r="K9" s="2" t="s">
        <v>927</v>
      </c>
      <c r="L9" s="2">
        <v>-1030.3</v>
      </c>
    </row>
    <row r="10" spans="1:13">
      <c r="A10" s="2" t="s">
        <v>1029</v>
      </c>
      <c r="B10" s="2" t="s">
        <v>1044</v>
      </c>
      <c r="C10" s="2" t="s">
        <v>800</v>
      </c>
      <c r="D10" s="2" t="s">
        <v>2333</v>
      </c>
      <c r="E10" s="2" t="s">
        <v>2108</v>
      </c>
      <c r="F10" s="2" t="s">
        <v>2335</v>
      </c>
      <c r="G10" s="13">
        <v>180.56142857142856</v>
      </c>
      <c r="H10" s="5">
        <v>345357359.46394259</v>
      </c>
      <c r="I10" s="7">
        <v>21</v>
      </c>
      <c r="J10" s="5">
        <v>19581762281.605545</v>
      </c>
      <c r="K10" s="2" t="s">
        <v>928</v>
      </c>
      <c r="L10" s="2">
        <v>-1030.55</v>
      </c>
    </row>
    <row r="11" spans="1:13">
      <c r="A11" s="2" t="s">
        <v>1029</v>
      </c>
      <c r="B11" s="2" t="s">
        <v>1044</v>
      </c>
      <c r="C11" s="2" t="s">
        <v>800</v>
      </c>
      <c r="D11" s="2" t="s">
        <v>2333</v>
      </c>
      <c r="E11" s="2" t="s">
        <v>2108</v>
      </c>
      <c r="F11" s="2" t="s">
        <v>2335</v>
      </c>
      <c r="G11" s="13">
        <v>180.58047619047619</v>
      </c>
      <c r="H11" s="5">
        <v>511329996.23230535</v>
      </c>
      <c r="I11" s="7">
        <v>21</v>
      </c>
      <c r="J11" s="5">
        <v>28992410786.371716</v>
      </c>
      <c r="K11" s="2" t="s">
        <v>929</v>
      </c>
      <c r="L11" s="2">
        <v>-1030.95</v>
      </c>
    </row>
    <row r="12" spans="1:13">
      <c r="A12" s="2" t="s">
        <v>1029</v>
      </c>
      <c r="B12" s="2" t="s">
        <v>1044</v>
      </c>
      <c r="C12" s="2" t="s">
        <v>800</v>
      </c>
      <c r="D12" s="2" t="s">
        <v>2333</v>
      </c>
      <c r="E12" s="2" t="s">
        <v>2108</v>
      </c>
      <c r="F12" s="2" t="s">
        <v>2335</v>
      </c>
      <c r="G12" s="13">
        <v>180.59095238095239</v>
      </c>
      <c r="H12" s="5">
        <v>423702779.20893514</v>
      </c>
      <c r="I12" s="7">
        <v>21</v>
      </c>
      <c r="J12" s="5">
        <v>24023947581.146626</v>
      </c>
      <c r="K12" s="2" t="s">
        <v>930</v>
      </c>
      <c r="L12" s="2">
        <v>-1031.17</v>
      </c>
    </row>
    <row r="13" spans="1:13">
      <c r="A13" s="2" t="s">
        <v>1029</v>
      </c>
      <c r="B13" s="2" t="s">
        <v>1044</v>
      </c>
      <c r="C13" s="2" t="s">
        <v>800</v>
      </c>
      <c r="D13" s="2" t="s">
        <v>2333</v>
      </c>
      <c r="E13" s="2" t="s">
        <v>2108</v>
      </c>
      <c r="F13" s="2" t="s">
        <v>2335</v>
      </c>
      <c r="G13" s="13">
        <v>180.60428571428571</v>
      </c>
      <c r="H13" s="5">
        <v>318781642.89231485</v>
      </c>
      <c r="I13" s="7">
        <v>21</v>
      </c>
      <c r="J13" s="5">
        <v>18074919151.994255</v>
      </c>
      <c r="K13" s="2" t="s">
        <v>931</v>
      </c>
      <c r="L13" s="2">
        <v>-1031.45</v>
      </c>
    </row>
    <row r="14" spans="1:13">
      <c r="A14" s="2" t="s">
        <v>1029</v>
      </c>
      <c r="B14" s="2" t="s">
        <v>1044</v>
      </c>
      <c r="C14" s="2" t="s">
        <v>800</v>
      </c>
      <c r="D14" s="2" t="s">
        <v>2333</v>
      </c>
      <c r="E14" s="2" t="s">
        <v>2108</v>
      </c>
      <c r="F14" s="2" t="s">
        <v>2335</v>
      </c>
      <c r="G14" s="13">
        <v>180.61619047619047</v>
      </c>
      <c r="H14" s="5">
        <v>471423077.4002257</v>
      </c>
      <c r="I14" s="7">
        <v>21</v>
      </c>
      <c r="J14" s="5">
        <v>26729688488.592796</v>
      </c>
      <c r="K14" s="2" t="s">
        <v>932</v>
      </c>
      <c r="L14" s="2">
        <v>-1031.7</v>
      </c>
    </row>
    <row r="15" spans="1:13">
      <c r="A15" s="2" t="s">
        <v>1029</v>
      </c>
      <c r="B15" s="2" t="s">
        <v>1044</v>
      </c>
      <c r="C15" s="2" t="s">
        <v>800</v>
      </c>
      <c r="D15" s="2" t="s">
        <v>2333</v>
      </c>
      <c r="E15" s="2" t="s">
        <v>2108</v>
      </c>
      <c r="F15" s="2" t="s">
        <v>2335</v>
      </c>
      <c r="G15" s="13">
        <v>180.62809523809523</v>
      </c>
      <c r="H15" s="5">
        <v>360810646.57267863</v>
      </c>
      <c r="I15" s="7">
        <v>21</v>
      </c>
      <c r="J15" s="5">
        <v>20457963660.670879</v>
      </c>
      <c r="K15" s="2" t="s">
        <v>933</v>
      </c>
      <c r="L15" s="2">
        <v>-1031.95</v>
      </c>
    </row>
    <row r="16" spans="1:13">
      <c r="A16" s="2" t="s">
        <v>1029</v>
      </c>
      <c r="B16" s="2" t="s">
        <v>1044</v>
      </c>
      <c r="C16" s="2" t="s">
        <v>800</v>
      </c>
      <c r="D16" s="2" t="s">
        <v>2333</v>
      </c>
      <c r="E16" s="2" t="s">
        <v>2108</v>
      </c>
      <c r="F16" s="2" t="s">
        <v>2335</v>
      </c>
      <c r="G16" s="13">
        <v>180.64238095238093</v>
      </c>
      <c r="H16" s="5">
        <v>51199947.894162759</v>
      </c>
      <c r="I16" s="7">
        <v>21</v>
      </c>
      <c r="J16" s="5">
        <v>2903037045.5990286</v>
      </c>
      <c r="K16" s="2" t="s">
        <v>934</v>
      </c>
      <c r="L16" s="2">
        <v>-1032.25</v>
      </c>
    </row>
    <row r="17" spans="1:12">
      <c r="A17" s="2" t="s">
        <v>1029</v>
      </c>
      <c r="B17" s="2" t="s">
        <v>1044</v>
      </c>
      <c r="C17" s="2" t="s">
        <v>800</v>
      </c>
      <c r="D17" s="2" t="s">
        <v>2333</v>
      </c>
      <c r="E17" s="2" t="s">
        <v>2108</v>
      </c>
      <c r="F17" s="2" t="s">
        <v>2335</v>
      </c>
      <c r="G17" s="13">
        <v>180.65428571428569</v>
      </c>
      <c r="H17" s="5">
        <v>149915694.15379611</v>
      </c>
      <c r="I17" s="7">
        <v>21</v>
      </c>
      <c r="J17" s="5">
        <v>8500219858.5202398</v>
      </c>
      <c r="K17" s="2" t="s">
        <v>935</v>
      </c>
      <c r="L17" s="2">
        <v>-1032.5</v>
      </c>
    </row>
    <row r="18" spans="1:12">
      <c r="A18" s="2" t="s">
        <v>1029</v>
      </c>
      <c r="B18" s="2" t="s">
        <v>1044</v>
      </c>
      <c r="C18" s="2" t="s">
        <v>800</v>
      </c>
      <c r="D18" s="2" t="s">
        <v>2333</v>
      </c>
      <c r="E18" s="2" t="s">
        <v>2108</v>
      </c>
      <c r="F18" s="2" t="s">
        <v>2335</v>
      </c>
      <c r="G18" s="13">
        <v>180.66619047619045</v>
      </c>
      <c r="H18" s="5">
        <v>113488335.37283383</v>
      </c>
      <c r="I18" s="7">
        <v>21</v>
      </c>
      <c r="J18" s="5">
        <v>6434788615.639679</v>
      </c>
      <c r="K18" s="2" t="s">
        <v>936</v>
      </c>
      <c r="L18" s="2">
        <v>-1032.75</v>
      </c>
    </row>
    <row r="19" spans="1:12">
      <c r="A19" s="2" t="s">
        <v>1029</v>
      </c>
      <c r="B19" s="2" t="s">
        <v>1044</v>
      </c>
      <c r="C19" s="2" t="s">
        <v>800</v>
      </c>
      <c r="D19" s="2" t="s">
        <v>2333</v>
      </c>
      <c r="E19" s="2" t="s">
        <v>2108</v>
      </c>
      <c r="F19" s="2" t="s">
        <v>2335</v>
      </c>
      <c r="G19" s="13">
        <v>180.67809523809521</v>
      </c>
      <c r="H19" s="5">
        <v>400962799.52593237</v>
      </c>
      <c r="I19" s="7">
        <v>21</v>
      </c>
      <c r="J19" s="5">
        <v>22734590733.120365</v>
      </c>
      <c r="K19" s="2" t="s">
        <v>937</v>
      </c>
      <c r="L19" s="2">
        <v>-1033</v>
      </c>
    </row>
    <row r="20" spans="1:12">
      <c r="A20" s="2" t="s">
        <v>1029</v>
      </c>
      <c r="B20" s="2" t="s">
        <v>1044</v>
      </c>
      <c r="C20" s="2" t="s">
        <v>800</v>
      </c>
      <c r="D20" s="2" t="s">
        <v>2333</v>
      </c>
      <c r="E20" s="2" t="s">
        <v>2108</v>
      </c>
      <c r="F20" s="2" t="s">
        <v>2335</v>
      </c>
      <c r="G20" s="13">
        <v>180.68999999999997</v>
      </c>
      <c r="H20" s="5">
        <v>279602291.21059728</v>
      </c>
      <c r="I20" s="7">
        <v>21</v>
      </c>
      <c r="J20" s="5">
        <v>15853449911.640865</v>
      </c>
      <c r="K20" s="2" t="s">
        <v>938</v>
      </c>
      <c r="L20" s="2">
        <v>-1033.25</v>
      </c>
    </row>
    <row r="21" spans="1:12">
      <c r="A21" s="2" t="s">
        <v>1029</v>
      </c>
      <c r="B21" s="2" t="s">
        <v>1044</v>
      </c>
      <c r="C21" s="2" t="s">
        <v>800</v>
      </c>
      <c r="D21" s="2" t="s">
        <v>2333</v>
      </c>
      <c r="E21" s="2" t="s">
        <v>2108</v>
      </c>
      <c r="F21" s="2" t="s">
        <v>2335</v>
      </c>
      <c r="G21" s="13">
        <v>180.70571428571427</v>
      </c>
      <c r="H21" s="5">
        <v>291521301.45991582</v>
      </c>
      <c r="I21" s="7">
        <v>21</v>
      </c>
      <c r="J21" s="5">
        <v>16529257792.777227</v>
      </c>
      <c r="K21" s="2" t="s">
        <v>939</v>
      </c>
      <c r="L21" s="2">
        <v>-1033.58</v>
      </c>
    </row>
    <row r="22" spans="1:12">
      <c r="A22" s="2" t="s">
        <v>1029</v>
      </c>
      <c r="B22" s="2" t="s">
        <v>1044</v>
      </c>
      <c r="C22" s="2" t="s">
        <v>800</v>
      </c>
      <c r="D22" s="2" t="s">
        <v>2333</v>
      </c>
      <c r="E22" s="2" t="s">
        <v>2108</v>
      </c>
      <c r="F22" s="2" t="s">
        <v>2335</v>
      </c>
      <c r="G22" s="13">
        <v>180.71619047619046</v>
      </c>
      <c r="H22" s="5">
        <v>178660400.35447031</v>
      </c>
      <c r="I22" s="7">
        <v>21</v>
      </c>
      <c r="J22" s="5">
        <v>10130044700.098469</v>
      </c>
      <c r="K22" s="2" t="s">
        <v>940</v>
      </c>
      <c r="L22" s="2">
        <v>-1033.8</v>
      </c>
    </row>
    <row r="23" spans="1:12">
      <c r="A23" s="2" t="s">
        <v>1029</v>
      </c>
      <c r="B23" s="2" t="s">
        <v>1044</v>
      </c>
      <c r="C23" s="2" t="s">
        <v>800</v>
      </c>
      <c r="D23" s="2" t="s">
        <v>2333</v>
      </c>
      <c r="E23" s="2" t="s">
        <v>2108</v>
      </c>
      <c r="F23" s="2" t="s">
        <v>2335</v>
      </c>
      <c r="G23" s="13">
        <v>180.72809523809522</v>
      </c>
      <c r="H23" s="5">
        <v>134177758.69471872</v>
      </c>
      <c r="I23" s="7">
        <v>21</v>
      </c>
      <c r="J23" s="5">
        <v>7607878917.9905519</v>
      </c>
      <c r="K23" s="2" t="s">
        <v>941</v>
      </c>
      <c r="L23" s="2">
        <v>-1034.05</v>
      </c>
    </row>
    <row r="24" spans="1:12">
      <c r="A24" s="2" t="s">
        <v>1029</v>
      </c>
      <c r="B24" s="2" t="s">
        <v>1044</v>
      </c>
      <c r="C24" s="2" t="s">
        <v>800</v>
      </c>
      <c r="D24" s="2" t="s">
        <v>2333</v>
      </c>
      <c r="E24" s="2" t="s">
        <v>2108</v>
      </c>
      <c r="F24" s="2" t="s">
        <v>2335</v>
      </c>
      <c r="G24" s="13">
        <v>180.77300272866464</v>
      </c>
      <c r="H24" s="5">
        <v>184614259.07953501</v>
      </c>
      <c r="I24" s="2">
        <v>5.5670000000000002</v>
      </c>
      <c r="J24" s="5">
        <v>2774918466.798583</v>
      </c>
      <c r="K24" s="2" t="s">
        <v>942</v>
      </c>
      <c r="L24" s="2">
        <v>-1034.3</v>
      </c>
    </row>
    <row r="25" spans="1:12">
      <c r="A25" s="2" t="s">
        <v>1029</v>
      </c>
      <c r="B25" s="2" t="s">
        <v>1044</v>
      </c>
      <c r="C25" s="2" t="s">
        <v>800</v>
      </c>
      <c r="D25" s="2" t="s">
        <v>2333</v>
      </c>
      <c r="E25" s="2" t="s">
        <v>2108</v>
      </c>
      <c r="F25" s="2" t="s">
        <v>2335</v>
      </c>
      <c r="G25" s="13">
        <v>180.81252132036573</v>
      </c>
      <c r="H25" s="5">
        <v>128159389.48945954</v>
      </c>
      <c r="I25" s="2">
        <v>5.5670000000000002</v>
      </c>
      <c r="J25" s="5">
        <v>1926350967.4771175</v>
      </c>
      <c r="K25" s="2" t="s">
        <v>943</v>
      </c>
      <c r="L25" s="2">
        <v>-1034.52</v>
      </c>
    </row>
    <row r="26" spans="1:12">
      <c r="A26" s="2" t="s">
        <v>1029</v>
      </c>
      <c r="B26" s="2" t="s">
        <v>1044</v>
      </c>
      <c r="C26" s="2" t="s">
        <v>800</v>
      </c>
      <c r="D26" s="2" t="s">
        <v>2333</v>
      </c>
      <c r="E26" s="2" t="s">
        <v>2108</v>
      </c>
      <c r="F26" s="2" t="s">
        <v>2335</v>
      </c>
      <c r="G26" s="13">
        <v>180.86281770980349</v>
      </c>
      <c r="H26" s="5">
        <v>302711659.17853606</v>
      </c>
      <c r="I26" s="2">
        <v>5.5670000000000002</v>
      </c>
      <c r="J26" s="5">
        <v>4550028677.9466581</v>
      </c>
      <c r="K26" s="2" t="s">
        <v>944</v>
      </c>
      <c r="L26" s="2">
        <v>-1034.8</v>
      </c>
    </row>
    <row r="27" spans="1:12">
      <c r="A27" s="2" t="s">
        <v>1029</v>
      </c>
      <c r="B27" s="2" t="s">
        <v>1044</v>
      </c>
      <c r="C27" s="2" t="s">
        <v>800</v>
      </c>
      <c r="D27" s="2" t="s">
        <v>2333</v>
      </c>
      <c r="E27" s="2" t="s">
        <v>2108</v>
      </c>
      <c r="F27" s="2" t="s">
        <v>2335</v>
      </c>
      <c r="G27" s="13">
        <v>180.90772520037291</v>
      </c>
      <c r="H27" s="5">
        <v>345797049.19851345</v>
      </c>
      <c r="I27" s="2">
        <v>5.5670000000000002</v>
      </c>
      <c r="J27" s="5">
        <v>5197640866.7979364</v>
      </c>
      <c r="K27" s="2" t="s">
        <v>945</v>
      </c>
      <c r="L27" s="2">
        <v>-1035.05</v>
      </c>
    </row>
    <row r="28" spans="1:12">
      <c r="A28" s="2" t="s">
        <v>1029</v>
      </c>
      <c r="B28" s="2" t="s">
        <v>1044</v>
      </c>
      <c r="C28" s="2" t="s">
        <v>800</v>
      </c>
      <c r="D28" s="2" t="s">
        <v>2333</v>
      </c>
      <c r="E28" s="2" t="s">
        <v>2108</v>
      </c>
      <c r="F28" s="2" t="s">
        <v>2335</v>
      </c>
      <c r="G28" s="13">
        <v>180.95263269094232</v>
      </c>
      <c r="H28" s="5">
        <v>129993001.88050027</v>
      </c>
      <c r="I28" s="2">
        <v>5.5670000000000002</v>
      </c>
      <c r="J28" s="5">
        <v>1953911811.9656117</v>
      </c>
      <c r="K28" s="2" t="s">
        <v>946</v>
      </c>
      <c r="L28" s="2">
        <v>-1035.3</v>
      </c>
    </row>
    <row r="29" spans="1:12">
      <c r="A29" s="2" t="s">
        <v>1029</v>
      </c>
      <c r="B29" s="2" t="s">
        <v>1044</v>
      </c>
      <c r="C29" s="2" t="s">
        <v>800</v>
      </c>
      <c r="D29" s="2" t="s">
        <v>2333</v>
      </c>
      <c r="E29" s="2" t="s">
        <v>2108</v>
      </c>
      <c r="F29" s="2" t="s">
        <v>2335</v>
      </c>
      <c r="G29" s="13">
        <v>180.99933648113452</v>
      </c>
      <c r="H29" s="5">
        <v>287795065.67786336</v>
      </c>
      <c r="I29" s="2">
        <v>5.5670000000000002</v>
      </c>
      <c r="J29" s="5">
        <v>4325818852.6973972</v>
      </c>
      <c r="K29" s="2" t="s">
        <v>947</v>
      </c>
      <c r="L29" s="2">
        <v>-1035.56</v>
      </c>
    </row>
    <row r="30" spans="1:12">
      <c r="A30" s="2" t="s">
        <v>1029</v>
      </c>
      <c r="B30" s="2" t="s">
        <v>1044</v>
      </c>
      <c r="C30" s="2" t="s">
        <v>800</v>
      </c>
      <c r="D30" s="2" t="s">
        <v>2333</v>
      </c>
      <c r="E30" s="2" t="s">
        <v>2108</v>
      </c>
      <c r="F30" s="2" t="s">
        <v>2335</v>
      </c>
      <c r="G30" s="13">
        <v>181.04244767208118</v>
      </c>
      <c r="H30" s="5">
        <v>26956405.878347028</v>
      </c>
      <c r="I30" s="2">
        <v>5.5670000000000002</v>
      </c>
      <c r="J30" s="5">
        <v>405179041.11684644</v>
      </c>
      <c r="K30" s="2" t="s">
        <v>948</v>
      </c>
      <c r="L30" s="2">
        <v>-1035.8</v>
      </c>
    </row>
    <row r="31" spans="1:12">
      <c r="A31" s="2" t="s">
        <v>1029</v>
      </c>
      <c r="B31" s="2" t="s">
        <v>1044</v>
      </c>
      <c r="C31" s="2" t="s">
        <v>800</v>
      </c>
      <c r="D31" s="2" t="s">
        <v>2333</v>
      </c>
      <c r="E31" s="2" t="s">
        <v>2108</v>
      </c>
      <c r="F31" s="2" t="s">
        <v>2335</v>
      </c>
      <c r="G31" s="13">
        <v>181.15022564944783</v>
      </c>
      <c r="H31" s="5">
        <v>120976783.84020507</v>
      </c>
      <c r="I31" s="2">
        <v>5.5670000000000002</v>
      </c>
      <c r="J31" s="5">
        <v>1818389940.2237387</v>
      </c>
      <c r="K31" s="2" t="s">
        <v>949</v>
      </c>
      <c r="L31" s="2">
        <v>-1036.4000000000001</v>
      </c>
    </row>
    <row r="32" spans="1:12">
      <c r="A32" s="2" t="s">
        <v>1029</v>
      </c>
      <c r="B32" s="2" t="s">
        <v>1044</v>
      </c>
      <c r="C32" s="2" t="s">
        <v>800</v>
      </c>
      <c r="D32" s="2" t="s">
        <v>2333</v>
      </c>
      <c r="E32" s="2" t="s">
        <v>2108</v>
      </c>
      <c r="F32" s="2" t="s">
        <v>2335</v>
      </c>
      <c r="G32" s="13">
        <v>181.20411463813113</v>
      </c>
      <c r="H32" s="5">
        <v>12139369.453768536</v>
      </c>
      <c r="I32" s="2">
        <v>5.5670000000000002</v>
      </c>
      <c r="J32" s="5">
        <v>182465648.32264951</v>
      </c>
      <c r="K32" s="2" t="s">
        <v>950</v>
      </c>
      <c r="L32" s="2">
        <v>-1036.7</v>
      </c>
    </row>
    <row r="33" spans="1:12">
      <c r="A33" s="2" t="s">
        <v>1029</v>
      </c>
      <c r="B33" s="2" t="s">
        <v>1044</v>
      </c>
      <c r="C33" s="2" t="s">
        <v>800</v>
      </c>
      <c r="D33" s="2" t="s">
        <v>2333</v>
      </c>
      <c r="E33" s="2" t="s">
        <v>2108</v>
      </c>
      <c r="F33" s="2" t="s">
        <v>2335</v>
      </c>
      <c r="G33" s="13">
        <v>181.24004063058669</v>
      </c>
      <c r="H33" s="5">
        <v>47143513.052603967</v>
      </c>
      <c r="I33" s="2">
        <v>5.5670000000000002</v>
      </c>
      <c r="J33" s="5">
        <v>708609430.34238505</v>
      </c>
      <c r="K33" s="2" t="s">
        <v>951</v>
      </c>
      <c r="L33" s="2">
        <v>-1036.9000000000001</v>
      </c>
    </row>
    <row r="34" spans="1:12">
      <c r="A34" s="2" t="s">
        <v>1029</v>
      </c>
      <c r="B34" s="2" t="s">
        <v>1044</v>
      </c>
      <c r="C34" s="2" t="s">
        <v>800</v>
      </c>
      <c r="D34" s="2" t="s">
        <v>2333</v>
      </c>
      <c r="E34" s="2" t="s">
        <v>2108</v>
      </c>
      <c r="F34" s="2" t="s">
        <v>2335</v>
      </c>
      <c r="G34" s="13">
        <v>181.27596662304219</v>
      </c>
      <c r="H34" s="5">
        <v>50095457.292426988</v>
      </c>
      <c r="I34" s="2">
        <v>5.5670000000000002</v>
      </c>
      <c r="J34" s="5">
        <v>752979809.0167408</v>
      </c>
      <c r="K34" s="2" t="s">
        <v>952</v>
      </c>
      <c r="L34" s="2">
        <v>-1037.0999999999999</v>
      </c>
    </row>
  </sheetData>
  <pageMargins left="0.7" right="0.7" top="0.75" bottom="0.75" header="0.3" footer="0.3"/>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58"/>
  <sheetViews>
    <sheetView zoomScale="80" zoomScaleNormal="80" zoomScalePageLayoutView="80" workbookViewId="0"/>
  </sheetViews>
  <sheetFormatPr baseColWidth="10" defaultColWidth="10.88671875" defaultRowHeight="15"/>
  <cols>
    <col min="1" max="1" width="9.88671875" style="2" bestFit="1" customWidth="1"/>
    <col min="2" max="2" width="9.5546875" style="2" bestFit="1" customWidth="1"/>
    <col min="3" max="3" width="21"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2" bestFit="1" customWidth="1"/>
    <col min="9" max="9" width="30" style="2" bestFit="1" customWidth="1"/>
    <col min="10" max="10" width="32.109375" style="2" bestFit="1" customWidth="1"/>
    <col min="11" max="11" width="14.33203125" style="2" bestFit="1" customWidth="1"/>
    <col min="12" max="12" width="12" style="2" bestFit="1" customWidth="1"/>
    <col min="13" max="13" width="255.6640625" style="2" bestFit="1" customWidth="1"/>
    <col min="14" max="16384" width="10.88671875" style="2"/>
  </cols>
  <sheetData>
    <row r="1" spans="1:13">
      <c r="A1" s="2" t="s">
        <v>1024</v>
      </c>
      <c r="B1" s="2" t="s">
        <v>723</v>
      </c>
      <c r="C1" s="3" t="s">
        <v>1028</v>
      </c>
      <c r="D1" s="3" t="s">
        <v>637</v>
      </c>
      <c r="E1" s="4" t="s">
        <v>1019</v>
      </c>
      <c r="F1" s="2" t="s">
        <v>2336</v>
      </c>
      <c r="G1" s="33" t="s">
        <v>2307</v>
      </c>
      <c r="H1" s="23" t="s">
        <v>2386</v>
      </c>
      <c r="I1" s="8" t="s">
        <v>2328</v>
      </c>
      <c r="J1" s="8" t="s">
        <v>2329</v>
      </c>
      <c r="K1" s="3" t="s">
        <v>1022</v>
      </c>
      <c r="L1" s="4" t="s">
        <v>1039</v>
      </c>
      <c r="M1" s="2" t="s">
        <v>919</v>
      </c>
    </row>
    <row r="2" spans="1:13">
      <c r="A2" s="2" t="s">
        <v>1025</v>
      </c>
      <c r="B2" s="2" t="s">
        <v>1045</v>
      </c>
      <c r="C2" s="2" t="s">
        <v>806</v>
      </c>
      <c r="D2" s="2" t="s">
        <v>810</v>
      </c>
      <c r="E2" s="2" t="s">
        <v>811</v>
      </c>
      <c r="G2" s="7">
        <v>174.15000000000009</v>
      </c>
      <c r="H2" s="5">
        <v>313072813.07281309</v>
      </c>
      <c r="I2" s="7">
        <v>22.115384615384784</v>
      </c>
      <c r="J2" s="5">
        <v>18694059319.059464</v>
      </c>
      <c r="K2" s="2" t="s">
        <v>745</v>
      </c>
      <c r="L2" s="9">
        <v>158</v>
      </c>
      <c r="M2" s="2" t="s">
        <v>2339</v>
      </c>
    </row>
    <row r="3" spans="1:13">
      <c r="A3" s="2" t="s">
        <v>1025</v>
      </c>
      <c r="B3" s="2" t="s">
        <v>1045</v>
      </c>
      <c r="C3" s="2" t="s">
        <v>806</v>
      </c>
      <c r="D3" s="2" t="s">
        <v>810</v>
      </c>
      <c r="E3" s="2" t="s">
        <v>811</v>
      </c>
      <c r="G3" s="7">
        <v>174.24043478260879</v>
      </c>
      <c r="H3" s="5">
        <v>326778592.46124923</v>
      </c>
      <c r="I3" s="7">
        <v>22.115384615384784</v>
      </c>
      <c r="J3" s="5">
        <v>19512452492.157436</v>
      </c>
      <c r="K3" s="2" t="s">
        <v>746</v>
      </c>
      <c r="L3" s="9">
        <v>156</v>
      </c>
      <c r="M3" s="2" t="s">
        <v>2337</v>
      </c>
    </row>
    <row r="4" spans="1:13">
      <c r="A4" s="2" t="s">
        <v>1025</v>
      </c>
      <c r="B4" s="2" t="s">
        <v>1045</v>
      </c>
      <c r="C4" s="2" t="s">
        <v>806</v>
      </c>
      <c r="D4" s="2" t="s">
        <v>810</v>
      </c>
      <c r="E4" s="2" t="s">
        <v>811</v>
      </c>
      <c r="G4" s="7">
        <v>174.37608695652182</v>
      </c>
      <c r="H4" s="5">
        <v>291220238.09523809</v>
      </c>
      <c r="I4" s="7">
        <v>22.115384615384784</v>
      </c>
      <c r="J4" s="5">
        <v>17389208447.80233</v>
      </c>
      <c r="K4" s="2" t="s">
        <v>747</v>
      </c>
      <c r="L4" s="9">
        <v>153</v>
      </c>
      <c r="M4" s="13" t="s">
        <v>2306</v>
      </c>
    </row>
    <row r="5" spans="1:13">
      <c r="A5" s="2" t="s">
        <v>1025</v>
      </c>
      <c r="B5" s="2" t="s">
        <v>1045</v>
      </c>
      <c r="C5" s="2" t="s">
        <v>806</v>
      </c>
      <c r="D5" s="2" t="s">
        <v>810</v>
      </c>
      <c r="E5" s="2" t="s">
        <v>811</v>
      </c>
      <c r="G5" s="7">
        <v>174.46652173913051</v>
      </c>
      <c r="H5" s="5">
        <v>80800519.441493064</v>
      </c>
      <c r="I5" s="7">
        <v>22.115384615384784</v>
      </c>
      <c r="J5" s="5">
        <v>4824723324.3430367</v>
      </c>
      <c r="K5" s="2" t="s">
        <v>748</v>
      </c>
      <c r="L5" s="9">
        <v>151</v>
      </c>
    </row>
    <row r="6" spans="1:13">
      <c r="A6" s="2" t="s">
        <v>1025</v>
      </c>
      <c r="B6" s="2" t="s">
        <v>1045</v>
      </c>
      <c r="C6" s="2" t="s">
        <v>806</v>
      </c>
      <c r="D6" s="2" t="s">
        <v>810</v>
      </c>
      <c r="E6" s="2" t="s">
        <v>811</v>
      </c>
      <c r="G6" s="7">
        <v>174.55695652173921</v>
      </c>
      <c r="H6" s="5">
        <v>147477841.05600098</v>
      </c>
      <c r="I6" s="7">
        <v>22.115384615384784</v>
      </c>
      <c r="J6" s="5">
        <v>8806128778.4401264</v>
      </c>
      <c r="K6" s="2" t="s">
        <v>749</v>
      </c>
      <c r="L6" s="9">
        <v>149</v>
      </c>
    </row>
    <row r="7" spans="1:13">
      <c r="A7" s="2" t="s">
        <v>1025</v>
      </c>
      <c r="B7" s="2" t="s">
        <v>1045</v>
      </c>
      <c r="C7" s="2" t="s">
        <v>806</v>
      </c>
      <c r="D7" s="2" t="s">
        <v>810</v>
      </c>
      <c r="E7" s="2" t="s">
        <v>811</v>
      </c>
      <c r="G7" s="7">
        <v>174.69260869565224</v>
      </c>
      <c r="H7" s="5">
        <v>121141951.85061325</v>
      </c>
      <c r="I7" s="7">
        <v>22.115384615384784</v>
      </c>
      <c r="J7" s="5">
        <v>7233572317.2337885</v>
      </c>
      <c r="K7" s="2" t="s">
        <v>750</v>
      </c>
      <c r="L7" s="9">
        <v>146</v>
      </c>
    </row>
    <row r="8" spans="1:13">
      <c r="A8" s="2" t="s">
        <v>1025</v>
      </c>
      <c r="B8" s="2" t="s">
        <v>1045</v>
      </c>
      <c r="C8" s="2" t="s">
        <v>806</v>
      </c>
      <c r="D8" s="2" t="s">
        <v>809</v>
      </c>
      <c r="E8" s="2" t="s">
        <v>811</v>
      </c>
      <c r="G8" s="7">
        <v>174.78304347826094</v>
      </c>
      <c r="H8" s="5">
        <v>327252043.06464648</v>
      </c>
      <c r="I8" s="7">
        <v>22.115384615384784</v>
      </c>
      <c r="J8" s="5">
        <v>19540722956.071827</v>
      </c>
      <c r="K8" s="2" t="s">
        <v>751</v>
      </c>
      <c r="L8" s="9">
        <v>144</v>
      </c>
    </row>
    <row r="9" spans="1:13">
      <c r="A9" s="2" t="s">
        <v>1025</v>
      </c>
      <c r="B9" s="2" t="s">
        <v>1045</v>
      </c>
      <c r="C9" s="2" t="s">
        <v>806</v>
      </c>
      <c r="D9" s="2" t="s">
        <v>809</v>
      </c>
      <c r="E9" s="2" t="s">
        <v>811</v>
      </c>
      <c r="G9" s="7">
        <v>174.87347826086963</v>
      </c>
      <c r="H9" s="5">
        <v>149336707.30772176</v>
      </c>
      <c r="I9" s="7">
        <v>22.115384615384784</v>
      </c>
      <c r="J9" s="5">
        <v>8917124542.124609</v>
      </c>
      <c r="K9" s="2" t="s">
        <v>752</v>
      </c>
      <c r="L9" s="9">
        <v>142</v>
      </c>
    </row>
    <row r="10" spans="1:13">
      <c r="A10" s="2" t="s">
        <v>1025</v>
      </c>
      <c r="B10" s="2" t="s">
        <v>1045</v>
      </c>
      <c r="C10" s="2" t="s">
        <v>806</v>
      </c>
      <c r="D10" s="2" t="s">
        <v>808</v>
      </c>
      <c r="E10" s="2" t="s">
        <v>811</v>
      </c>
      <c r="G10" s="7">
        <v>175.00913043478266</v>
      </c>
      <c r="H10" s="5">
        <v>138014527.8450363</v>
      </c>
      <c r="I10" s="7">
        <v>22.115384615384784</v>
      </c>
      <c r="J10" s="5">
        <v>8241059787.6700191</v>
      </c>
      <c r="K10" s="2" t="s">
        <v>753</v>
      </c>
      <c r="L10" s="9">
        <v>139</v>
      </c>
    </row>
    <row r="11" spans="1:13">
      <c r="A11" s="2" t="s">
        <v>1025</v>
      </c>
      <c r="B11" s="2" t="s">
        <v>1045</v>
      </c>
      <c r="C11" s="2" t="s">
        <v>806</v>
      </c>
      <c r="D11" s="2" t="s">
        <v>808</v>
      </c>
      <c r="E11" s="2" t="s">
        <v>811</v>
      </c>
      <c r="G11" s="7">
        <v>175.09956521739136</v>
      </c>
      <c r="H11" s="5">
        <v>33084517.620600101</v>
      </c>
      <c r="I11" s="7">
        <v>22.115384615384784</v>
      </c>
      <c r="J11" s="5">
        <v>1975527446.383925</v>
      </c>
      <c r="K11" s="2" t="s">
        <v>754</v>
      </c>
      <c r="L11" s="9">
        <v>137</v>
      </c>
    </row>
    <row r="12" spans="1:13">
      <c r="A12" s="2" t="s">
        <v>1025</v>
      </c>
      <c r="B12" s="2" t="s">
        <v>1045</v>
      </c>
      <c r="C12" s="2" t="s">
        <v>806</v>
      </c>
      <c r="D12" s="2" t="s">
        <v>808</v>
      </c>
      <c r="E12" s="2" t="s">
        <v>811</v>
      </c>
      <c r="G12" s="7">
        <v>175.23521739130439</v>
      </c>
      <c r="H12" s="5">
        <v>56842796.77568268</v>
      </c>
      <c r="I12" s="7">
        <v>22.115384615384784</v>
      </c>
      <c r="J12" s="5">
        <v>3394170845.9326167</v>
      </c>
      <c r="K12" s="2" t="s">
        <v>755</v>
      </c>
      <c r="L12" s="9">
        <v>134</v>
      </c>
    </row>
    <row r="13" spans="1:13">
      <c r="A13" s="2" t="s">
        <v>1025</v>
      </c>
      <c r="B13" s="2" t="s">
        <v>1045</v>
      </c>
      <c r="C13" s="2" t="s">
        <v>806</v>
      </c>
      <c r="D13" s="2" t="s">
        <v>808</v>
      </c>
      <c r="E13" s="2" t="s">
        <v>811</v>
      </c>
      <c r="G13" s="7">
        <v>175.32565217391308</v>
      </c>
      <c r="H13" s="5">
        <v>275537975.21848637</v>
      </c>
      <c r="I13" s="7">
        <v>22.115384615384784</v>
      </c>
      <c r="J13" s="5">
        <v>16452796404.873207</v>
      </c>
      <c r="K13" s="2" t="s">
        <v>756</v>
      </c>
      <c r="L13" s="9">
        <v>132</v>
      </c>
    </row>
    <row r="14" spans="1:13">
      <c r="A14" s="2" t="s">
        <v>1025</v>
      </c>
      <c r="B14" s="2" t="s">
        <v>1045</v>
      </c>
      <c r="C14" s="2" t="s">
        <v>806</v>
      </c>
      <c r="D14" s="2" t="s">
        <v>808</v>
      </c>
      <c r="E14" s="2" t="s">
        <v>811</v>
      </c>
      <c r="G14" s="7">
        <v>175.46130434782611</v>
      </c>
      <c r="H14" s="5">
        <v>193205096.9168534</v>
      </c>
      <c r="I14" s="7">
        <v>22.115384615384784</v>
      </c>
      <c r="J14" s="5">
        <v>11536573575.516047</v>
      </c>
      <c r="K14" s="2" t="s">
        <v>757</v>
      </c>
      <c r="L14" s="9">
        <v>129</v>
      </c>
    </row>
    <row r="15" spans="1:13">
      <c r="A15" s="2" t="s">
        <v>1025</v>
      </c>
      <c r="B15" s="2" t="s">
        <v>1045</v>
      </c>
      <c r="C15" s="2" t="s">
        <v>806</v>
      </c>
      <c r="D15" s="2" t="s">
        <v>808</v>
      </c>
      <c r="E15" s="2" t="s">
        <v>811</v>
      </c>
      <c r="G15" s="7">
        <v>175.55173913043481</v>
      </c>
      <c r="H15" s="5">
        <v>112800663.1151285</v>
      </c>
      <c r="I15" s="7">
        <v>22.115384615384784</v>
      </c>
      <c r="J15" s="5">
        <v>6735501134.0860901</v>
      </c>
      <c r="K15" s="2" t="s">
        <v>758</v>
      </c>
      <c r="L15" s="9">
        <v>127</v>
      </c>
    </row>
    <row r="16" spans="1:13">
      <c r="A16" s="2" t="s">
        <v>1025</v>
      </c>
      <c r="B16" s="2" t="s">
        <v>1045</v>
      </c>
      <c r="C16" s="2" t="s">
        <v>806</v>
      </c>
      <c r="D16" s="2" t="s">
        <v>808</v>
      </c>
      <c r="E16" s="2" t="s">
        <v>811</v>
      </c>
      <c r="G16" s="7">
        <v>175.68739130434784</v>
      </c>
      <c r="H16" s="5">
        <v>89522003.848345831</v>
      </c>
      <c r="I16" s="7">
        <v>22.115384615384784</v>
      </c>
      <c r="J16" s="5">
        <v>5345496575.9445372</v>
      </c>
      <c r="K16" s="2" t="s">
        <v>759</v>
      </c>
      <c r="L16" s="9">
        <v>124</v>
      </c>
    </row>
    <row r="17" spans="1:12">
      <c r="A17" s="2" t="s">
        <v>1025</v>
      </c>
      <c r="B17" s="2" t="s">
        <v>1045</v>
      </c>
      <c r="C17" s="2" t="s">
        <v>806</v>
      </c>
      <c r="D17" s="2" t="s">
        <v>808</v>
      </c>
      <c r="E17" s="2" t="s">
        <v>2333</v>
      </c>
      <c r="G17" s="7">
        <v>175.82304347826087</v>
      </c>
      <c r="H17" s="5">
        <v>117384055.20788939</v>
      </c>
      <c r="I17" s="7">
        <v>22.115384615384784</v>
      </c>
      <c r="J17" s="5">
        <v>7009182527.3172951</v>
      </c>
      <c r="K17" s="2" t="s">
        <v>760</v>
      </c>
      <c r="L17" s="9">
        <v>121</v>
      </c>
    </row>
    <row r="18" spans="1:12">
      <c r="A18" s="2" t="s">
        <v>1025</v>
      </c>
      <c r="B18" s="2" t="s">
        <v>1045</v>
      </c>
      <c r="C18" s="2" t="s">
        <v>806</v>
      </c>
      <c r="D18" s="2" t="s">
        <v>807</v>
      </c>
      <c r="E18" s="2" t="s">
        <v>2333</v>
      </c>
      <c r="G18" s="7">
        <v>175.9586956521739</v>
      </c>
      <c r="H18" s="5">
        <v>59483513.240738668</v>
      </c>
      <c r="I18" s="7">
        <v>22.115384615384784</v>
      </c>
      <c r="J18" s="5">
        <v>3551852088.701827</v>
      </c>
      <c r="K18" s="2" t="s">
        <v>761</v>
      </c>
      <c r="L18" s="9">
        <v>118</v>
      </c>
    </row>
    <row r="19" spans="1:12">
      <c r="A19" s="2" t="s">
        <v>1025</v>
      </c>
      <c r="B19" s="2" t="s">
        <v>1045</v>
      </c>
      <c r="C19" s="2" t="s">
        <v>806</v>
      </c>
      <c r="D19" s="2" t="s">
        <v>807</v>
      </c>
      <c r="E19" s="2" t="s">
        <v>2333</v>
      </c>
      <c r="G19" s="7">
        <v>176.0491304347826</v>
      </c>
      <c r="H19" s="5">
        <v>59122875.047274359</v>
      </c>
      <c r="I19" s="7">
        <v>22.115384615384784</v>
      </c>
      <c r="J19" s="5">
        <v>3530317827.3420825</v>
      </c>
      <c r="K19" s="2" t="s">
        <v>762</v>
      </c>
      <c r="L19" s="9">
        <v>116</v>
      </c>
    </row>
    <row r="20" spans="1:12">
      <c r="A20" s="2" t="s">
        <v>1025</v>
      </c>
      <c r="B20" s="2" t="s">
        <v>1045</v>
      </c>
      <c r="C20" s="2" t="s">
        <v>806</v>
      </c>
      <c r="D20" s="2" t="s">
        <v>807</v>
      </c>
      <c r="E20" s="2" t="s">
        <v>812</v>
      </c>
      <c r="G20" s="7">
        <v>176.23</v>
      </c>
      <c r="H20" s="5">
        <v>61362444.521187469</v>
      </c>
      <c r="I20" s="7">
        <v>14.891041162227516</v>
      </c>
      <c r="J20" s="5">
        <v>2467126855.3857436</v>
      </c>
      <c r="K20" s="2" t="s">
        <v>763</v>
      </c>
      <c r="L20" s="9">
        <v>112</v>
      </c>
    </row>
    <row r="21" spans="1:12">
      <c r="A21" s="2" t="s">
        <v>1025</v>
      </c>
      <c r="B21" s="2" t="s">
        <v>1045</v>
      </c>
      <c r="C21" s="2" t="s">
        <v>803</v>
      </c>
      <c r="D21" s="2" t="s">
        <v>805</v>
      </c>
      <c r="E21" s="2" t="s">
        <v>812</v>
      </c>
      <c r="G21" s="7">
        <v>176.39788617886177</v>
      </c>
      <c r="H21" s="5">
        <v>174080005.0989109</v>
      </c>
      <c r="I21" s="7">
        <v>14.891041162227516</v>
      </c>
      <c r="J21" s="5">
        <v>6999027807.911377</v>
      </c>
      <c r="K21" s="2" t="s">
        <v>764</v>
      </c>
      <c r="L21" s="9">
        <v>109.5</v>
      </c>
    </row>
    <row r="22" spans="1:12">
      <c r="A22" s="2" t="s">
        <v>1025</v>
      </c>
      <c r="B22" s="2" t="s">
        <v>1045</v>
      </c>
      <c r="C22" s="2" t="s">
        <v>803</v>
      </c>
      <c r="D22" s="2" t="s">
        <v>805</v>
      </c>
      <c r="E22" s="2" t="s">
        <v>812</v>
      </c>
      <c r="G22" s="7">
        <v>176.700081300813</v>
      </c>
      <c r="H22" s="5">
        <v>143937330.02585754</v>
      </c>
      <c r="I22" s="7">
        <v>14.891041162227516</v>
      </c>
      <c r="J22" s="5">
        <v>5787117106.7296629</v>
      </c>
      <c r="K22" s="2" t="s">
        <v>765</v>
      </c>
      <c r="L22" s="9">
        <v>105</v>
      </c>
    </row>
    <row r="23" spans="1:12">
      <c r="A23" s="2" t="s">
        <v>1025</v>
      </c>
      <c r="B23" s="2" t="s">
        <v>1045</v>
      </c>
      <c r="C23" s="2" t="s">
        <v>803</v>
      </c>
      <c r="D23" s="2" t="s">
        <v>805</v>
      </c>
      <c r="E23" s="2" t="s">
        <v>812</v>
      </c>
      <c r="G23" s="7">
        <v>176.90154471544713</v>
      </c>
      <c r="H23" s="5">
        <v>167260740.46812561</v>
      </c>
      <c r="I23" s="7">
        <v>14.891041162227516</v>
      </c>
      <c r="J23" s="5">
        <v>6724853742.0658836</v>
      </c>
      <c r="K23" s="2" t="s">
        <v>766</v>
      </c>
      <c r="L23" s="9">
        <v>102</v>
      </c>
    </row>
    <row r="24" spans="1:12">
      <c r="A24" s="2" t="s">
        <v>1025</v>
      </c>
      <c r="B24" s="2" t="s">
        <v>1045</v>
      </c>
      <c r="C24" s="2" t="s">
        <v>803</v>
      </c>
      <c r="D24" s="2" t="s">
        <v>805</v>
      </c>
      <c r="E24" s="2" t="s">
        <v>812</v>
      </c>
      <c r="G24" s="7">
        <v>177.64024390243901</v>
      </c>
      <c r="H24" s="5">
        <v>107180464.32332146</v>
      </c>
      <c r="I24" s="7">
        <v>14.891041162227516</v>
      </c>
      <c r="J24" s="5">
        <v>4309277506.2681417</v>
      </c>
      <c r="K24" s="2" t="s">
        <v>767</v>
      </c>
      <c r="L24" s="9">
        <v>91</v>
      </c>
    </row>
    <row r="25" spans="1:12">
      <c r="A25" s="2" t="s">
        <v>1025</v>
      </c>
      <c r="B25" s="2" t="s">
        <v>1045</v>
      </c>
      <c r="C25" s="2" t="s">
        <v>803</v>
      </c>
      <c r="D25" s="2" t="s">
        <v>805</v>
      </c>
      <c r="E25" s="2" t="s">
        <v>812</v>
      </c>
      <c r="G25" s="7">
        <v>177.77455284552843</v>
      </c>
      <c r="H25" s="5">
        <v>101161092.25851429</v>
      </c>
      <c r="I25" s="7">
        <v>14.891041162227516</v>
      </c>
      <c r="J25" s="5">
        <v>4067263769.8610659</v>
      </c>
      <c r="K25" s="2" t="s">
        <v>768</v>
      </c>
      <c r="L25" s="9">
        <v>89</v>
      </c>
    </row>
    <row r="26" spans="1:12">
      <c r="A26" s="2" t="s">
        <v>1025</v>
      </c>
      <c r="B26" s="2" t="s">
        <v>1045</v>
      </c>
      <c r="C26" s="2" t="s">
        <v>803</v>
      </c>
      <c r="D26" s="2" t="s">
        <v>805</v>
      </c>
      <c r="E26" s="2" t="s">
        <v>812</v>
      </c>
      <c r="G26" s="7">
        <v>177.97601626016257</v>
      </c>
      <c r="H26" s="5">
        <v>145849316.20329851</v>
      </c>
      <c r="I26" s="7">
        <v>14.891041162227516</v>
      </c>
      <c r="J26" s="5">
        <v>5863990061.8783484</v>
      </c>
      <c r="K26" s="2" t="s">
        <v>769</v>
      </c>
      <c r="L26" s="9">
        <v>86</v>
      </c>
    </row>
    <row r="27" spans="1:12">
      <c r="A27" s="2" t="s">
        <v>1025</v>
      </c>
      <c r="B27" s="2" t="s">
        <v>1045</v>
      </c>
      <c r="C27" s="2" t="s">
        <v>803</v>
      </c>
      <c r="D27" s="2" t="s">
        <v>804</v>
      </c>
      <c r="E27" s="2" t="s">
        <v>812</v>
      </c>
      <c r="G27" s="7">
        <v>178.11032520325199</v>
      </c>
      <c r="H27" s="5">
        <v>131614417.32870305</v>
      </c>
      <c r="I27" s="7">
        <v>14.891041162227516</v>
      </c>
      <c r="J27" s="5">
        <v>5291664406.1576309</v>
      </c>
      <c r="K27" s="2" t="s">
        <v>770</v>
      </c>
      <c r="L27" s="9">
        <v>84</v>
      </c>
    </row>
    <row r="28" spans="1:12">
      <c r="A28" s="2" t="s">
        <v>1025</v>
      </c>
      <c r="B28" s="2" t="s">
        <v>1045</v>
      </c>
      <c r="C28" s="2" t="s">
        <v>803</v>
      </c>
      <c r="D28" s="2" t="s">
        <v>804</v>
      </c>
      <c r="E28" s="2" t="s">
        <v>812</v>
      </c>
      <c r="G28" s="7">
        <v>178.24463414634141</v>
      </c>
      <c r="H28" s="5">
        <v>103462249.57576677</v>
      </c>
      <c r="I28" s="7">
        <v>14.891041162227516</v>
      </c>
      <c r="J28" s="5">
        <v>4159783666.357379</v>
      </c>
      <c r="K28" s="2" t="s">
        <v>771</v>
      </c>
      <c r="L28" s="9">
        <v>82</v>
      </c>
    </row>
    <row r="29" spans="1:12">
      <c r="A29" s="2" t="s">
        <v>1025</v>
      </c>
      <c r="B29" s="2" t="s">
        <v>1045</v>
      </c>
      <c r="C29" s="2" t="s">
        <v>803</v>
      </c>
      <c r="D29" s="2" t="s">
        <v>804</v>
      </c>
      <c r="E29" s="2" t="s">
        <v>812</v>
      </c>
      <c r="G29" s="7">
        <v>178.64756097560971</v>
      </c>
      <c r="H29" s="5">
        <v>100118689.50416438</v>
      </c>
      <c r="I29" s="7">
        <v>14.891041162227516</v>
      </c>
      <c r="J29" s="5">
        <v>4025353121.5899277</v>
      </c>
      <c r="K29" s="2" t="s">
        <v>772</v>
      </c>
      <c r="L29" s="9">
        <v>76</v>
      </c>
    </row>
    <row r="30" spans="1:12">
      <c r="A30" s="2" t="s">
        <v>1025</v>
      </c>
      <c r="B30" s="2" t="s">
        <v>1045</v>
      </c>
      <c r="C30" s="2" t="s">
        <v>803</v>
      </c>
      <c r="D30" s="2" t="s">
        <v>804</v>
      </c>
      <c r="E30" s="2" t="s">
        <v>812</v>
      </c>
      <c r="G30" s="7">
        <v>178.78186991869913</v>
      </c>
      <c r="H30" s="5">
        <v>34323125.983370863</v>
      </c>
      <c r="I30" s="7">
        <v>14.891041162227516</v>
      </c>
      <c r="J30" s="5">
        <v>1379989120.95368</v>
      </c>
      <c r="K30" s="2" t="s">
        <v>773</v>
      </c>
      <c r="L30" s="9">
        <v>74</v>
      </c>
    </row>
    <row r="31" spans="1:12">
      <c r="A31" s="2" t="s">
        <v>1025</v>
      </c>
      <c r="B31" s="2" t="s">
        <v>1045</v>
      </c>
      <c r="C31" s="2" t="s">
        <v>803</v>
      </c>
      <c r="D31" s="2" t="s">
        <v>804</v>
      </c>
      <c r="E31" s="2" t="s">
        <v>812</v>
      </c>
      <c r="G31" s="7">
        <v>179.050487804878</v>
      </c>
      <c r="H31" s="5">
        <v>370941131.09840494</v>
      </c>
      <c r="I31" s="7">
        <v>14.891041162227516</v>
      </c>
      <c r="J31" s="5">
        <v>14913989060.26387</v>
      </c>
      <c r="K31" s="2" t="s">
        <v>774</v>
      </c>
      <c r="L31" s="9">
        <v>70</v>
      </c>
    </row>
    <row r="32" spans="1:12">
      <c r="A32" s="2" t="s">
        <v>1025</v>
      </c>
      <c r="B32" s="2" t="s">
        <v>1045</v>
      </c>
      <c r="C32" s="2" t="s">
        <v>803</v>
      </c>
      <c r="D32" s="2" t="s">
        <v>804</v>
      </c>
      <c r="E32" s="2" t="s">
        <v>812</v>
      </c>
      <c r="G32" s="7">
        <v>179.25195121951214</v>
      </c>
      <c r="H32" s="5">
        <v>106270764.31910191</v>
      </c>
      <c r="I32" s="7">
        <v>14.891041162227516</v>
      </c>
      <c r="J32" s="5">
        <v>4272702279.7062397</v>
      </c>
      <c r="K32" s="2" t="s">
        <v>775</v>
      </c>
      <c r="L32" s="9">
        <v>67</v>
      </c>
    </row>
    <row r="33" spans="1:12">
      <c r="A33" s="2" t="s">
        <v>1025</v>
      </c>
      <c r="B33" s="2" t="s">
        <v>1045</v>
      </c>
      <c r="C33" s="2" t="s">
        <v>803</v>
      </c>
      <c r="D33" s="2" t="s">
        <v>804</v>
      </c>
      <c r="E33" s="2" t="s">
        <v>812</v>
      </c>
      <c r="G33" s="7">
        <v>179.45341463414627</v>
      </c>
      <c r="H33" s="5">
        <v>47858416.969664373</v>
      </c>
      <c r="I33" s="7">
        <v>14.891041162227516</v>
      </c>
      <c r="J33" s="5">
        <v>1924186474.0466645</v>
      </c>
      <c r="K33" s="2" t="s">
        <v>776</v>
      </c>
      <c r="L33" s="9">
        <v>64</v>
      </c>
    </row>
    <row r="34" spans="1:12">
      <c r="A34" s="2" t="s">
        <v>1025</v>
      </c>
      <c r="B34" s="2" t="s">
        <v>1045</v>
      </c>
      <c r="C34" s="2" t="s">
        <v>803</v>
      </c>
      <c r="D34" s="2" t="s">
        <v>804</v>
      </c>
      <c r="E34" s="2" t="s">
        <v>812</v>
      </c>
      <c r="G34" s="7">
        <v>179.78918699186985</v>
      </c>
      <c r="H34" s="5">
        <v>68132226.722535089</v>
      </c>
      <c r="I34" s="7">
        <v>14.891041162227516</v>
      </c>
      <c r="J34" s="5">
        <v>2739311440.0186167</v>
      </c>
      <c r="K34" s="2" t="s">
        <v>777</v>
      </c>
      <c r="L34" s="9">
        <v>59</v>
      </c>
    </row>
    <row r="35" spans="1:12">
      <c r="A35" s="2" t="s">
        <v>1025</v>
      </c>
      <c r="B35" s="2" t="s">
        <v>1045</v>
      </c>
      <c r="C35" s="2" t="s">
        <v>803</v>
      </c>
      <c r="D35" s="2" t="s">
        <v>804</v>
      </c>
      <c r="E35" s="2" t="s">
        <v>812</v>
      </c>
      <c r="G35" s="7">
        <v>180.02422764227637</v>
      </c>
      <c r="H35" s="5">
        <v>216356107.66045547</v>
      </c>
      <c r="I35" s="7">
        <v>14.891041162227516</v>
      </c>
      <c r="J35" s="5">
        <v>8698772803.1521606</v>
      </c>
      <c r="K35" s="2" t="s">
        <v>778</v>
      </c>
      <c r="L35" s="10">
        <v>55.5</v>
      </c>
    </row>
    <row r="36" spans="1:12">
      <c r="A36" s="2" t="s">
        <v>1025</v>
      </c>
      <c r="B36" s="2" t="s">
        <v>1045</v>
      </c>
      <c r="C36" s="2" t="s">
        <v>803</v>
      </c>
      <c r="D36" s="2" t="s">
        <v>804</v>
      </c>
      <c r="E36" s="2" t="s">
        <v>812</v>
      </c>
      <c r="G36" s="7">
        <v>180.3264227642276</v>
      </c>
      <c r="H36" s="5">
        <v>89151651.651651651</v>
      </c>
      <c r="I36" s="7">
        <v>14.891041162227516</v>
      </c>
      <c r="J36" s="5">
        <v>3584414468.9483466</v>
      </c>
      <c r="K36" s="2" t="s">
        <v>779</v>
      </c>
      <c r="L36" s="9">
        <v>51</v>
      </c>
    </row>
    <row r="37" spans="1:12">
      <c r="A37" s="2" t="s">
        <v>1025</v>
      </c>
      <c r="B37" s="2" t="s">
        <v>1045</v>
      </c>
      <c r="C37" s="2" t="s">
        <v>803</v>
      </c>
      <c r="D37" s="2" t="s">
        <v>804</v>
      </c>
      <c r="E37" s="2" t="s">
        <v>812</v>
      </c>
      <c r="G37" s="7">
        <v>180.35999999999996</v>
      </c>
      <c r="H37" s="5">
        <v>123253230.83162802</v>
      </c>
      <c r="I37" s="7">
        <v>14.891041162227516</v>
      </c>
      <c r="J37" s="5">
        <v>4955496120.9665174</v>
      </c>
      <c r="K37" s="2" t="s">
        <v>780</v>
      </c>
      <c r="L37" s="10">
        <v>50.5</v>
      </c>
    </row>
    <row r="38" spans="1:12">
      <c r="A38" s="2" t="s">
        <v>1025</v>
      </c>
      <c r="B38" s="2" t="s">
        <v>1045</v>
      </c>
      <c r="C38" s="2" t="s">
        <v>800</v>
      </c>
      <c r="D38" s="2" t="s">
        <v>802</v>
      </c>
      <c r="E38" s="2" t="s">
        <v>812</v>
      </c>
      <c r="F38" s="2" t="s">
        <v>2335</v>
      </c>
      <c r="G38" s="7">
        <v>180.5864788732394</v>
      </c>
      <c r="H38" s="5">
        <v>191246427.80556759</v>
      </c>
      <c r="I38" s="7">
        <v>12.5</v>
      </c>
      <c r="J38" s="5">
        <v>6454566938.4379063</v>
      </c>
      <c r="K38" s="2" t="s">
        <v>781</v>
      </c>
      <c r="L38" s="10">
        <v>44.5</v>
      </c>
    </row>
    <row r="39" spans="1:12">
      <c r="A39" s="2" t="s">
        <v>1025</v>
      </c>
      <c r="B39" s="2" t="s">
        <v>1045</v>
      </c>
      <c r="C39" s="2" t="s">
        <v>800</v>
      </c>
      <c r="D39" s="2" t="s">
        <v>802</v>
      </c>
      <c r="E39" s="2" t="s">
        <v>812</v>
      </c>
      <c r="F39" s="2" t="s">
        <v>2335</v>
      </c>
      <c r="G39" s="7">
        <v>180.69971830985912</v>
      </c>
      <c r="H39" s="5">
        <v>132892464.27527918</v>
      </c>
      <c r="I39" s="7">
        <v>12.5</v>
      </c>
      <c r="J39" s="5">
        <v>4485120669.2906723</v>
      </c>
      <c r="K39" s="2" t="s">
        <v>782</v>
      </c>
      <c r="L39" s="10">
        <v>41.5</v>
      </c>
    </row>
    <row r="40" spans="1:12">
      <c r="A40" s="2" t="s">
        <v>1025</v>
      </c>
      <c r="B40" s="2" t="s">
        <v>1045</v>
      </c>
      <c r="C40" s="2" t="s">
        <v>800</v>
      </c>
      <c r="D40" s="2" t="s">
        <v>802</v>
      </c>
      <c r="E40" s="2" t="s">
        <v>812</v>
      </c>
      <c r="F40" s="2" t="s">
        <v>2335</v>
      </c>
      <c r="G40" s="7">
        <v>180.68084507042249</v>
      </c>
      <c r="H40" s="5">
        <v>82064571.860490218</v>
      </c>
      <c r="I40" s="7">
        <v>12.5</v>
      </c>
      <c r="J40" s="5">
        <v>2769679300.2915449</v>
      </c>
      <c r="K40" s="2" t="s">
        <v>783</v>
      </c>
      <c r="L40" s="9">
        <v>42</v>
      </c>
    </row>
    <row r="41" spans="1:12">
      <c r="A41" s="2" t="s">
        <v>1025</v>
      </c>
      <c r="B41" s="2" t="s">
        <v>1045</v>
      </c>
      <c r="C41" s="2" t="s">
        <v>800</v>
      </c>
      <c r="D41" s="2" t="s">
        <v>802</v>
      </c>
      <c r="E41" s="2" t="s">
        <v>812</v>
      </c>
      <c r="F41" s="2" t="s">
        <v>2335</v>
      </c>
      <c r="G41" s="7">
        <v>180.71859154929572</v>
      </c>
      <c r="H41" s="5">
        <v>74948535.093462616</v>
      </c>
      <c r="I41" s="7">
        <v>12.5</v>
      </c>
      <c r="J41" s="5">
        <v>2529513059.4043636</v>
      </c>
      <c r="K41" s="2" t="s">
        <v>784</v>
      </c>
      <c r="L41" s="9">
        <v>41</v>
      </c>
    </row>
    <row r="42" spans="1:12">
      <c r="A42" s="2" t="s">
        <v>1025</v>
      </c>
      <c r="B42" s="2" t="s">
        <v>1045</v>
      </c>
      <c r="C42" s="2" t="s">
        <v>800</v>
      </c>
      <c r="D42" s="2" t="s">
        <v>802</v>
      </c>
      <c r="E42" s="2" t="s">
        <v>812</v>
      </c>
      <c r="F42" s="2" t="s">
        <v>2335</v>
      </c>
      <c r="G42" s="7">
        <v>180.73746478873235</v>
      </c>
      <c r="H42" s="5">
        <v>45384442.609957501</v>
      </c>
      <c r="I42" s="7">
        <v>12.5</v>
      </c>
      <c r="J42" s="5">
        <v>1531724938.0860658</v>
      </c>
      <c r="K42" s="2" t="s">
        <v>785</v>
      </c>
      <c r="L42" s="10">
        <v>40.5</v>
      </c>
    </row>
    <row r="43" spans="1:12">
      <c r="A43" s="2" t="s">
        <v>1025</v>
      </c>
      <c r="B43" s="2" t="s">
        <v>1045</v>
      </c>
      <c r="C43" s="2" t="s">
        <v>800</v>
      </c>
      <c r="D43" s="2" t="s">
        <v>802</v>
      </c>
      <c r="E43" s="2" t="s">
        <v>812</v>
      </c>
      <c r="F43" s="2" t="s">
        <v>2335</v>
      </c>
      <c r="G43" s="7">
        <v>180.79408450704221</v>
      </c>
      <c r="H43" s="5">
        <v>68247220.420504794</v>
      </c>
      <c r="I43" s="7">
        <v>12.5</v>
      </c>
      <c r="J43" s="5">
        <v>2303343689.1920366</v>
      </c>
      <c r="K43" s="2" t="s">
        <v>786</v>
      </c>
      <c r="L43" s="9">
        <v>39</v>
      </c>
    </row>
    <row r="44" spans="1:12">
      <c r="A44" s="2" t="s">
        <v>1025</v>
      </c>
      <c r="B44" s="2" t="s">
        <v>1045</v>
      </c>
      <c r="C44" s="2" t="s">
        <v>800</v>
      </c>
      <c r="D44" s="2" t="s">
        <v>802</v>
      </c>
      <c r="E44" s="2" t="s">
        <v>812</v>
      </c>
      <c r="F44" s="2" t="s">
        <v>2335</v>
      </c>
      <c r="G44" s="7">
        <v>180.8695774647887</v>
      </c>
      <c r="H44" s="5">
        <v>75967186.05892916</v>
      </c>
      <c r="I44" s="7">
        <v>12.5</v>
      </c>
      <c r="J44" s="5">
        <v>2563892529.4888592</v>
      </c>
      <c r="K44" s="2" t="s">
        <v>787</v>
      </c>
      <c r="L44" s="9">
        <v>37</v>
      </c>
    </row>
    <row r="45" spans="1:12">
      <c r="A45" s="2" t="s">
        <v>1025</v>
      </c>
      <c r="B45" s="2" t="s">
        <v>1045</v>
      </c>
      <c r="C45" s="2" t="s">
        <v>800</v>
      </c>
      <c r="D45" s="2" t="s">
        <v>802</v>
      </c>
      <c r="E45" s="2" t="s">
        <v>812</v>
      </c>
      <c r="F45" s="2" t="s">
        <v>2335</v>
      </c>
      <c r="G45" s="7">
        <v>180.98281690140843</v>
      </c>
      <c r="H45" s="5">
        <v>74818044.299414828</v>
      </c>
      <c r="I45" s="7">
        <v>12.5</v>
      </c>
      <c r="J45" s="5">
        <v>2525108995.1052504</v>
      </c>
      <c r="K45" s="2" t="s">
        <v>788</v>
      </c>
      <c r="L45" s="9">
        <v>34</v>
      </c>
    </row>
    <row r="46" spans="1:12">
      <c r="A46" s="2" t="s">
        <v>1025</v>
      </c>
      <c r="B46" s="2" t="s">
        <v>1045</v>
      </c>
      <c r="C46" s="2" t="s">
        <v>800</v>
      </c>
      <c r="D46" s="2" t="s">
        <v>802</v>
      </c>
      <c r="E46" s="2" t="s">
        <v>812</v>
      </c>
      <c r="F46" s="2" t="s">
        <v>2335</v>
      </c>
      <c r="G46" s="7">
        <v>181.11492957746475</v>
      </c>
      <c r="H46" s="5">
        <v>83144368.858654574</v>
      </c>
      <c r="I46" s="7">
        <v>12.5</v>
      </c>
      <c r="J46" s="5">
        <v>2806122448.9795923</v>
      </c>
      <c r="K46" s="2" t="s">
        <v>789</v>
      </c>
      <c r="L46" s="10">
        <v>30.5</v>
      </c>
    </row>
    <row r="47" spans="1:12">
      <c r="A47" s="2" t="s">
        <v>1025</v>
      </c>
      <c r="B47" s="2" t="s">
        <v>1045</v>
      </c>
      <c r="C47" s="2" t="s">
        <v>800</v>
      </c>
      <c r="D47" s="2" t="s">
        <v>802</v>
      </c>
      <c r="E47" s="2" t="s">
        <v>812</v>
      </c>
      <c r="F47" s="2" t="s">
        <v>2335</v>
      </c>
      <c r="G47" s="7">
        <v>181.20929577464784</v>
      </c>
      <c r="H47" s="5">
        <v>69254360.610218436</v>
      </c>
      <c r="I47" s="7">
        <v>12.5</v>
      </c>
      <c r="J47" s="5">
        <v>2337334670.5948725</v>
      </c>
      <c r="K47" s="2" t="s">
        <v>790</v>
      </c>
      <c r="L47" s="9">
        <v>28</v>
      </c>
    </row>
    <row r="48" spans="1:12">
      <c r="A48" s="2" t="s">
        <v>1025</v>
      </c>
      <c r="B48" s="2" t="s">
        <v>1045</v>
      </c>
      <c r="C48" s="2" t="s">
        <v>800</v>
      </c>
      <c r="D48" s="2" t="s">
        <v>802</v>
      </c>
      <c r="E48" s="2" t="s">
        <v>812</v>
      </c>
      <c r="F48" s="2" t="s">
        <v>2335</v>
      </c>
      <c r="G48" s="7">
        <v>181.24704225352107</v>
      </c>
      <c r="H48" s="5">
        <v>146677912.35735485</v>
      </c>
      <c r="I48" s="7">
        <v>12.5</v>
      </c>
      <c r="J48" s="5">
        <v>4950379542.0607262</v>
      </c>
      <c r="K48" s="2" t="s">
        <v>791</v>
      </c>
      <c r="L48" s="9">
        <v>27</v>
      </c>
    </row>
    <row r="49" spans="1:12">
      <c r="A49" s="2" t="s">
        <v>1025</v>
      </c>
      <c r="B49" s="2" t="s">
        <v>1045</v>
      </c>
      <c r="C49" s="2" t="s">
        <v>800</v>
      </c>
      <c r="D49" s="2" t="s">
        <v>802</v>
      </c>
      <c r="E49" s="2" t="s">
        <v>812</v>
      </c>
      <c r="F49" s="2" t="s">
        <v>2335</v>
      </c>
      <c r="G49" s="7">
        <v>181.36028169014079</v>
      </c>
      <c r="H49" s="5">
        <v>289782027.60132748</v>
      </c>
      <c r="I49" s="7">
        <v>12.5</v>
      </c>
      <c r="J49" s="5">
        <v>9780143431.5448036</v>
      </c>
      <c r="K49" s="2" t="s">
        <v>792</v>
      </c>
      <c r="L49" s="9">
        <v>24</v>
      </c>
    </row>
    <row r="50" spans="1:12">
      <c r="A50" s="2" t="s">
        <v>1025</v>
      </c>
      <c r="B50" s="2" t="s">
        <v>1045</v>
      </c>
      <c r="C50" s="2" t="s">
        <v>800</v>
      </c>
      <c r="D50" s="2" t="s">
        <v>802</v>
      </c>
      <c r="E50" s="2" t="s">
        <v>813</v>
      </c>
      <c r="F50" s="2" t="s">
        <v>2335</v>
      </c>
      <c r="G50" s="7">
        <v>181.53014084507038</v>
      </c>
      <c r="H50" s="5">
        <v>140686886.40572953</v>
      </c>
      <c r="I50" s="7">
        <v>12.5</v>
      </c>
      <c r="J50" s="5">
        <v>4748182416.1933718</v>
      </c>
      <c r="K50" s="2" t="s">
        <v>793</v>
      </c>
      <c r="L50" s="10">
        <v>19.5</v>
      </c>
    </row>
    <row r="51" spans="1:12">
      <c r="A51" s="2" t="s">
        <v>1025</v>
      </c>
      <c r="B51" s="2" t="s">
        <v>1045</v>
      </c>
      <c r="C51" s="2" t="s">
        <v>800</v>
      </c>
      <c r="D51" s="2" t="s">
        <v>802</v>
      </c>
      <c r="E51" s="2" t="s">
        <v>813</v>
      </c>
      <c r="F51" s="2" t="s">
        <v>2335</v>
      </c>
      <c r="G51" s="7">
        <v>181.69999999999996</v>
      </c>
      <c r="H51" s="5">
        <v>243527714.11594939</v>
      </c>
      <c r="I51" s="7">
        <v>12.5</v>
      </c>
      <c r="J51" s="5">
        <v>8219060351.4132929</v>
      </c>
      <c r="K51" s="2" t="s">
        <v>794</v>
      </c>
      <c r="L51" s="9">
        <v>15</v>
      </c>
    </row>
    <row r="52" spans="1:12">
      <c r="A52" s="2" t="s">
        <v>1025</v>
      </c>
      <c r="B52" s="2" t="s">
        <v>1045</v>
      </c>
      <c r="C52" s="2" t="s">
        <v>800</v>
      </c>
      <c r="D52" s="2" t="s">
        <v>801</v>
      </c>
      <c r="E52" s="2" t="s">
        <v>813</v>
      </c>
      <c r="G52" s="7">
        <v>182.2555555555555</v>
      </c>
      <c r="H52" s="5">
        <v>76765733.331389889</v>
      </c>
      <c r="I52" s="7">
        <v>10</v>
      </c>
      <c r="J52" s="5">
        <v>2072674799.9475272</v>
      </c>
      <c r="K52" s="2" t="s">
        <v>795</v>
      </c>
      <c r="L52" s="9">
        <v>10</v>
      </c>
    </row>
    <row r="53" spans="1:12">
      <c r="A53" s="2" t="s">
        <v>1025</v>
      </c>
      <c r="B53" s="2" t="s">
        <v>1045</v>
      </c>
      <c r="C53" s="2" t="s">
        <v>800</v>
      </c>
      <c r="D53" s="2" t="s">
        <v>801</v>
      </c>
      <c r="E53" s="2" t="s">
        <v>813</v>
      </c>
      <c r="G53" s="7">
        <v>182.69999999999996</v>
      </c>
      <c r="H53" s="5">
        <v>192120280.96019694</v>
      </c>
      <c r="I53" s="7">
        <v>10</v>
      </c>
      <c r="J53" s="5">
        <v>5187247585.9253178</v>
      </c>
      <c r="K53" s="2" t="s">
        <v>796</v>
      </c>
      <c r="L53" s="9">
        <v>6</v>
      </c>
    </row>
    <row r="54" spans="1:12">
      <c r="A54" s="2" t="s">
        <v>1025</v>
      </c>
      <c r="B54" s="2" t="s">
        <v>1045</v>
      </c>
      <c r="C54" s="2" t="s">
        <v>911</v>
      </c>
      <c r="D54" s="2" t="s">
        <v>799</v>
      </c>
      <c r="E54" s="2" t="s">
        <v>814</v>
      </c>
      <c r="G54" s="7">
        <v>182.90425531914889</v>
      </c>
      <c r="H54" s="5">
        <v>333723653.39578456</v>
      </c>
      <c r="I54" s="7">
        <v>19.583333333333336</v>
      </c>
      <c r="J54" s="5">
        <v>17645638173.302113</v>
      </c>
      <c r="K54" s="2" t="s">
        <v>797</v>
      </c>
      <c r="L54" s="9">
        <v>2</v>
      </c>
    </row>
    <row r="55" spans="1:12">
      <c r="A55" s="2" t="s">
        <v>1025</v>
      </c>
      <c r="B55" s="2" t="s">
        <v>1045</v>
      </c>
      <c r="C55" s="2" t="s">
        <v>911</v>
      </c>
      <c r="D55" s="2" t="s">
        <v>799</v>
      </c>
      <c r="E55" s="2" t="s">
        <v>814</v>
      </c>
      <c r="G55" s="7">
        <v>182.95531914893613</v>
      </c>
      <c r="H55" s="5">
        <v>259377967.71130106</v>
      </c>
      <c r="I55" s="7">
        <v>19.583333333333336</v>
      </c>
      <c r="J55" s="5">
        <v>13714610042.735046</v>
      </c>
      <c r="K55" s="2" t="s">
        <v>798</v>
      </c>
      <c r="L55" s="9">
        <v>1</v>
      </c>
    </row>
    <row r="58" spans="1:12">
      <c r="E58" s="5"/>
    </row>
  </sheetData>
  <pageMargins left="0.7" right="0.7" top="0.75" bottom="0.75" header="0.3" footer="0.3"/>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42"/>
  <sheetViews>
    <sheetView zoomScale="80" zoomScaleNormal="80" zoomScalePageLayoutView="70" workbookViewId="0"/>
  </sheetViews>
  <sheetFormatPr baseColWidth="10" defaultRowHeight="14.4"/>
  <cols>
    <col min="1" max="1" width="9.88671875" bestFit="1" customWidth="1"/>
    <col min="2" max="2" width="17" bestFit="1" customWidth="1"/>
    <col min="3" max="3" width="19.109375" bestFit="1" customWidth="1"/>
    <col min="4" max="4" width="18.6640625" bestFit="1" customWidth="1"/>
    <col min="5" max="5" width="19.109375" bestFit="1" customWidth="1"/>
    <col min="6" max="6" width="10.6640625" bestFit="1" customWidth="1"/>
    <col min="7" max="7" width="46.6640625" bestFit="1" customWidth="1"/>
    <col min="8" max="8" width="30" bestFit="1" customWidth="1"/>
    <col min="9" max="9" width="32.109375" bestFit="1" customWidth="1"/>
    <col min="10" max="10" width="9.109375" bestFit="1" customWidth="1"/>
    <col min="11" max="11" width="12" bestFit="1" customWidth="1"/>
    <col min="12" max="12" width="255.6640625" bestFit="1" customWidth="1"/>
  </cols>
  <sheetData>
    <row r="1" spans="1:12" ht="15.6">
      <c r="A1" s="2" t="s">
        <v>1024</v>
      </c>
      <c r="B1" s="2" t="s">
        <v>723</v>
      </c>
      <c r="C1" s="3" t="s">
        <v>1018</v>
      </c>
      <c r="D1" s="3" t="s">
        <v>637</v>
      </c>
      <c r="E1" s="4" t="s">
        <v>1019</v>
      </c>
      <c r="F1" s="33" t="s">
        <v>2307</v>
      </c>
      <c r="G1" s="23" t="s">
        <v>2386</v>
      </c>
      <c r="H1" s="8" t="s">
        <v>2328</v>
      </c>
      <c r="I1" s="8" t="s">
        <v>2329</v>
      </c>
      <c r="J1" s="3" t="s">
        <v>1022</v>
      </c>
      <c r="K1" s="4" t="s">
        <v>1039</v>
      </c>
      <c r="L1" s="4" t="s">
        <v>919</v>
      </c>
    </row>
    <row r="2" spans="1:12" ht="15.6">
      <c r="A2" s="2" t="s">
        <v>1025</v>
      </c>
      <c r="B2" s="2" t="s">
        <v>1245</v>
      </c>
      <c r="C2" s="2" t="s">
        <v>1289</v>
      </c>
      <c r="D2" s="2" t="s">
        <v>1290</v>
      </c>
      <c r="E2" s="2" t="s">
        <v>2333</v>
      </c>
      <c r="F2" s="7">
        <v>169.68003870967743</v>
      </c>
      <c r="G2" s="5">
        <v>71578736.146654174</v>
      </c>
      <c r="H2" s="7">
        <v>22.693997071742313</v>
      </c>
      <c r="I2" s="5">
        <v>4385900596.9802008</v>
      </c>
      <c r="J2" s="2" t="s">
        <v>1288</v>
      </c>
      <c r="K2" s="2">
        <v>81.77</v>
      </c>
      <c r="L2" s="2" t="s">
        <v>2342</v>
      </c>
    </row>
    <row r="3" spans="1:12" ht="15.6">
      <c r="A3" s="2" t="s">
        <v>1025</v>
      </c>
      <c r="B3" s="2" t="s">
        <v>1245</v>
      </c>
      <c r="C3" s="2" t="s">
        <v>1289</v>
      </c>
      <c r="D3" s="2" t="s">
        <v>2340</v>
      </c>
      <c r="E3" s="2" t="s">
        <v>2333</v>
      </c>
      <c r="F3" s="7">
        <v>169.69391290322582</v>
      </c>
      <c r="G3" s="5">
        <v>178496272.24627221</v>
      </c>
      <c r="H3" s="7">
        <v>22.693997071742313</v>
      </c>
      <c r="I3" s="5">
        <v>10937143475.119314</v>
      </c>
      <c r="J3" s="2" t="s">
        <v>1287</v>
      </c>
      <c r="K3" s="2">
        <v>79.239999999999995</v>
      </c>
      <c r="L3" s="16" t="s">
        <v>2343</v>
      </c>
    </row>
    <row r="4" spans="1:12" ht="15.6">
      <c r="A4" s="2" t="s">
        <v>1025</v>
      </c>
      <c r="B4" s="2" t="s">
        <v>1245</v>
      </c>
      <c r="C4" s="2" t="s">
        <v>1289</v>
      </c>
      <c r="D4" s="2" t="s">
        <v>2340</v>
      </c>
      <c r="E4" s="2" t="s">
        <v>2333</v>
      </c>
      <c r="F4" s="7">
        <v>169.71025483870969</v>
      </c>
      <c r="G4" s="5">
        <v>156811352.88822967</v>
      </c>
      <c r="H4" s="7">
        <v>22.693997071742313</v>
      </c>
      <c r="I4" s="5">
        <v>9608426234.8058739</v>
      </c>
      <c r="J4" s="2" t="s">
        <v>1286</v>
      </c>
      <c r="K4" s="2">
        <v>76.260000000000005</v>
      </c>
    </row>
    <row r="5" spans="1:12" ht="15.6">
      <c r="A5" s="2" t="s">
        <v>1025</v>
      </c>
      <c r="B5" s="2" t="s">
        <v>1245</v>
      </c>
      <c r="C5" s="2" t="s">
        <v>1289</v>
      </c>
      <c r="D5" s="2" t="s">
        <v>2340</v>
      </c>
      <c r="E5" s="2" t="s">
        <v>2333</v>
      </c>
      <c r="F5" s="7">
        <v>169.73646774193548</v>
      </c>
      <c r="G5" s="5">
        <v>622287508.48788154</v>
      </c>
      <c r="H5" s="7">
        <v>22.693997071742313</v>
      </c>
      <c r="I5" s="5">
        <v>38129915417.595673</v>
      </c>
      <c r="J5" s="2" t="s">
        <v>1285</v>
      </c>
      <c r="K5" s="2">
        <v>71.48</v>
      </c>
    </row>
    <row r="6" spans="1:12" ht="15.6">
      <c r="A6" s="2" t="s">
        <v>1025</v>
      </c>
      <c r="B6" s="2" t="s">
        <v>1245</v>
      </c>
      <c r="C6" s="2" t="s">
        <v>1289</v>
      </c>
      <c r="D6" s="2" t="s">
        <v>2340</v>
      </c>
      <c r="E6" s="2" t="s">
        <v>2333</v>
      </c>
      <c r="F6" s="7">
        <v>169.7646</v>
      </c>
      <c r="G6" s="5">
        <v>332519575.15558153</v>
      </c>
      <c r="H6" s="7">
        <v>22.693997071742313</v>
      </c>
      <c r="I6" s="5">
        <v>20374735315.169968</v>
      </c>
      <c r="J6" s="2" t="s">
        <v>1284</v>
      </c>
      <c r="K6" s="2">
        <v>66.349999999999994</v>
      </c>
    </row>
    <row r="7" spans="1:12" ht="15.6">
      <c r="A7" s="2" t="s">
        <v>1025</v>
      </c>
      <c r="B7" s="2" t="s">
        <v>1245</v>
      </c>
      <c r="C7" s="2" t="s">
        <v>1289</v>
      </c>
      <c r="D7" s="2" t="s">
        <v>2340</v>
      </c>
      <c r="E7" s="2" t="s">
        <v>2333</v>
      </c>
      <c r="F7" s="7">
        <v>169.78428709677419</v>
      </c>
      <c r="G7" s="5">
        <v>10806108.216407711</v>
      </c>
      <c r="H7" s="7">
        <v>22.693997071742313</v>
      </c>
      <c r="I7" s="5">
        <v>662131228.19423532</v>
      </c>
      <c r="J7" s="2" t="s">
        <v>1283</v>
      </c>
      <c r="K7" s="2">
        <v>62.76</v>
      </c>
    </row>
    <row r="8" spans="1:12" ht="15.6">
      <c r="A8" s="2" t="s">
        <v>1025</v>
      </c>
      <c r="B8" s="2" t="s">
        <v>1245</v>
      </c>
      <c r="C8" s="2" t="s">
        <v>1289</v>
      </c>
      <c r="D8" s="2" t="s">
        <v>2340</v>
      </c>
      <c r="E8" s="2" t="s">
        <v>2333</v>
      </c>
      <c r="F8" s="7">
        <v>169.79711935483871</v>
      </c>
      <c r="G8" s="5">
        <v>433865827.51444268</v>
      </c>
      <c r="H8" s="7">
        <v>22.693997071742313</v>
      </c>
      <c r="I8" s="5">
        <v>26584604511.682907</v>
      </c>
      <c r="J8" s="2" t="s">
        <v>1282</v>
      </c>
      <c r="K8" s="2">
        <v>60.42</v>
      </c>
    </row>
    <row r="9" spans="1:12" ht="15.6">
      <c r="A9" s="2" t="s">
        <v>1025</v>
      </c>
      <c r="B9" s="2" t="s">
        <v>1245</v>
      </c>
      <c r="C9" s="2" t="s">
        <v>1289</v>
      </c>
      <c r="D9" s="2" t="s">
        <v>2340</v>
      </c>
      <c r="E9" s="2" t="s">
        <v>2333</v>
      </c>
      <c r="F9" s="7">
        <v>169.83199677419356</v>
      </c>
      <c r="G9" s="5">
        <v>355895838.67548877</v>
      </c>
      <c r="H9" s="7">
        <v>22.693997071742313</v>
      </c>
      <c r="I9" s="5">
        <v>21807087626.016407</v>
      </c>
      <c r="J9" s="2" t="s">
        <v>1281</v>
      </c>
      <c r="K9" s="2">
        <v>54.06</v>
      </c>
    </row>
    <row r="10" spans="1:12" ht="15.6">
      <c r="A10" s="2" t="s">
        <v>1025</v>
      </c>
      <c r="B10" s="2" t="s">
        <v>1245</v>
      </c>
      <c r="C10" s="2" t="s">
        <v>1289</v>
      </c>
      <c r="D10" s="2" t="s">
        <v>2340</v>
      </c>
      <c r="E10" s="2" t="s">
        <v>2333</v>
      </c>
      <c r="F10" s="7">
        <v>169.83874193548388</v>
      </c>
      <c r="G10" s="5">
        <v>74673323.858991593</v>
      </c>
      <c r="H10" s="7">
        <v>22.693997071742313</v>
      </c>
      <c r="I10" s="5">
        <v>4575517721.0816956</v>
      </c>
      <c r="J10" s="2" t="s">
        <v>1280</v>
      </c>
      <c r="K10" s="2">
        <v>52.83</v>
      </c>
    </row>
    <row r="11" spans="1:12" ht="15.6">
      <c r="A11" s="2" t="s">
        <v>1025</v>
      </c>
      <c r="B11" s="2" t="s">
        <v>1245</v>
      </c>
      <c r="C11" s="2" t="s">
        <v>1289</v>
      </c>
      <c r="D11" s="2" t="s">
        <v>2340</v>
      </c>
      <c r="E11" s="2" t="s">
        <v>2333</v>
      </c>
      <c r="F11" s="7">
        <v>169.84285483870968</v>
      </c>
      <c r="G11" s="5">
        <v>2764673.1389119932</v>
      </c>
      <c r="H11" s="7">
        <v>22.693997071742313</v>
      </c>
      <c r="I11" s="5">
        <v>169402007.1207422</v>
      </c>
      <c r="J11" s="2" t="s">
        <v>1279</v>
      </c>
      <c r="K11" s="2">
        <v>52.08</v>
      </c>
    </row>
    <row r="12" spans="1:12" ht="15.6">
      <c r="A12" s="2" t="s">
        <v>1025</v>
      </c>
      <c r="B12" s="2" t="s">
        <v>1245</v>
      </c>
      <c r="C12" s="2" t="s">
        <v>1289</v>
      </c>
      <c r="D12" s="2" t="s">
        <v>2340</v>
      </c>
      <c r="E12" s="2" t="s">
        <v>2333</v>
      </c>
      <c r="F12" s="38">
        <v>169.85376774193548</v>
      </c>
      <c r="G12" s="5">
        <v>362659940.87253743</v>
      </c>
      <c r="H12" s="7">
        <v>22.693997071742313</v>
      </c>
      <c r="I12" s="5">
        <v>22221549817.738934</v>
      </c>
      <c r="J12" s="2" t="s">
        <v>1278</v>
      </c>
      <c r="K12" s="2">
        <v>50.09</v>
      </c>
    </row>
    <row r="13" spans="1:12" ht="15.6">
      <c r="A13" s="2" t="s">
        <v>1025</v>
      </c>
      <c r="B13" s="2" t="s">
        <v>1245</v>
      </c>
      <c r="C13" s="2" t="s">
        <v>1289</v>
      </c>
      <c r="D13" s="2" t="s">
        <v>1292</v>
      </c>
      <c r="E13" s="2" t="s">
        <v>2333</v>
      </c>
      <c r="F13" s="7">
        <v>169.88343820224719</v>
      </c>
      <c r="G13" s="5">
        <v>9391130.1824410297</v>
      </c>
      <c r="H13" s="7">
        <v>42.431466030989277</v>
      </c>
      <c r="I13" s="5">
        <v>1075894437.5878806</v>
      </c>
      <c r="J13" s="2" t="s">
        <v>1277</v>
      </c>
      <c r="K13" s="2">
        <v>45.29</v>
      </c>
    </row>
    <row r="14" spans="1:12" ht="15.6">
      <c r="A14" s="2" t="s">
        <v>1025</v>
      </c>
      <c r="B14" s="2" t="s">
        <v>1245</v>
      </c>
      <c r="C14" s="2" t="s">
        <v>1289</v>
      </c>
      <c r="D14" s="2" t="s">
        <v>1292</v>
      </c>
      <c r="E14" s="2" t="s">
        <v>2333</v>
      </c>
      <c r="F14" s="7">
        <v>169.92433707865169</v>
      </c>
      <c r="G14" s="5">
        <v>97267462.902642041</v>
      </c>
      <c r="H14" s="7">
        <v>42.431466030989277</v>
      </c>
      <c r="I14" s="5">
        <v>11143442829.799707</v>
      </c>
      <c r="J14" s="2" t="s">
        <v>1276</v>
      </c>
      <c r="K14" s="2">
        <v>39.69</v>
      </c>
    </row>
    <row r="15" spans="1:12" ht="15.6">
      <c r="A15" s="2" t="s">
        <v>1025</v>
      </c>
      <c r="B15" s="2" t="s">
        <v>1245</v>
      </c>
      <c r="C15" s="2" t="s">
        <v>1289</v>
      </c>
      <c r="D15" s="2" t="s">
        <v>1292</v>
      </c>
      <c r="E15" s="2" t="s">
        <v>2333</v>
      </c>
      <c r="F15" s="7">
        <v>169.94303370786517</v>
      </c>
      <c r="G15" s="5">
        <v>216639477.79355028</v>
      </c>
      <c r="H15" s="7">
        <v>42.431466030989277</v>
      </c>
      <c r="I15" s="5">
        <v>24819292736.01437</v>
      </c>
      <c r="J15" s="2" t="s">
        <v>1275</v>
      </c>
      <c r="K15" s="2">
        <v>37.130000000000003</v>
      </c>
    </row>
    <row r="16" spans="1:12" ht="15.6">
      <c r="A16" s="2" t="s">
        <v>1025</v>
      </c>
      <c r="B16" s="2" t="s">
        <v>1245</v>
      </c>
      <c r="C16" s="2" t="s">
        <v>1289</v>
      </c>
      <c r="D16" s="2" t="s">
        <v>1292</v>
      </c>
      <c r="E16" s="2" t="s">
        <v>2333</v>
      </c>
      <c r="F16" s="7">
        <v>169.99006741573032</v>
      </c>
      <c r="G16" s="5">
        <v>381023861.46856958</v>
      </c>
      <c r="H16" s="7">
        <v>42.431466030989277</v>
      </c>
      <c r="I16" s="5">
        <v>43651982794.229935</v>
      </c>
      <c r="J16" s="2" t="s">
        <v>1274</v>
      </c>
      <c r="K16" s="2">
        <v>30.69</v>
      </c>
    </row>
    <row r="17" spans="1:11" ht="15.6">
      <c r="A17" s="2" t="s">
        <v>1025</v>
      </c>
      <c r="B17" s="2" t="s">
        <v>1245</v>
      </c>
      <c r="C17" s="2" t="s">
        <v>1289</v>
      </c>
      <c r="D17" s="2" t="s">
        <v>1292</v>
      </c>
      <c r="E17" s="2" t="s">
        <v>2333</v>
      </c>
      <c r="F17" s="7">
        <v>170.03213483146067</v>
      </c>
      <c r="G17" s="5">
        <v>63472464.976561949</v>
      </c>
      <c r="H17" s="7">
        <v>42.431466030989277</v>
      </c>
      <c r="I17" s="5">
        <v>7271720302.2015915</v>
      </c>
      <c r="J17" s="2" t="s">
        <v>1273</v>
      </c>
      <c r="K17" s="2">
        <v>24.93</v>
      </c>
    </row>
    <row r="18" spans="1:11" ht="15.6">
      <c r="A18" s="2" t="s">
        <v>1025</v>
      </c>
      <c r="B18" s="2" t="s">
        <v>1245</v>
      </c>
      <c r="C18" s="2" t="s">
        <v>1289</v>
      </c>
      <c r="D18" s="2" t="s">
        <v>1292</v>
      </c>
      <c r="E18" s="2" t="s">
        <v>2333</v>
      </c>
      <c r="F18" s="7">
        <v>170.04403932584268</v>
      </c>
      <c r="G18" s="5">
        <v>213542209.7510393</v>
      </c>
      <c r="H18" s="7">
        <v>42.431466030989277</v>
      </c>
      <c r="I18" s="5">
        <v>24464454351.930756</v>
      </c>
      <c r="J18" s="2" t="s">
        <v>1272</v>
      </c>
      <c r="K18" s="2">
        <v>23.3</v>
      </c>
    </row>
    <row r="19" spans="1:11" ht="15.6">
      <c r="A19" s="2" t="s">
        <v>1025</v>
      </c>
      <c r="B19" s="2" t="s">
        <v>1245</v>
      </c>
      <c r="C19" s="2" t="s">
        <v>1289</v>
      </c>
      <c r="D19" s="2" t="s">
        <v>1292</v>
      </c>
      <c r="E19" s="2" t="s">
        <v>2333</v>
      </c>
      <c r="F19" s="7">
        <v>170.05674719101123</v>
      </c>
      <c r="G19" s="5">
        <v>217190542.17812335</v>
      </c>
      <c r="H19" s="7">
        <v>42.431466030989277</v>
      </c>
      <c r="I19" s="5">
        <v>24882425404.244602</v>
      </c>
      <c r="J19" s="2" t="s">
        <v>1271</v>
      </c>
      <c r="K19" s="2">
        <v>21.56</v>
      </c>
    </row>
    <row r="20" spans="1:11" ht="15.6">
      <c r="A20" s="2" t="s">
        <v>1025</v>
      </c>
      <c r="B20" s="2" t="s">
        <v>1245</v>
      </c>
      <c r="C20" s="2" t="s">
        <v>1289</v>
      </c>
      <c r="D20" s="2" t="s">
        <v>1292</v>
      </c>
      <c r="E20" s="2" t="s">
        <v>2333</v>
      </c>
      <c r="F20" s="7">
        <v>170.09910674157302</v>
      </c>
      <c r="G20" s="5">
        <v>11602098.466505246</v>
      </c>
      <c r="H20" s="7">
        <v>42.431466030989277</v>
      </c>
      <c r="I20" s="5">
        <v>1329193926.8182173</v>
      </c>
      <c r="J20" s="2" t="s">
        <v>1270</v>
      </c>
      <c r="K20" s="2">
        <v>15.76</v>
      </c>
    </row>
    <row r="21" spans="1:11" ht="15.6">
      <c r="A21" s="2" t="s">
        <v>1025</v>
      </c>
      <c r="B21" s="2" t="s">
        <v>1245</v>
      </c>
      <c r="C21" s="2" t="s">
        <v>1289</v>
      </c>
      <c r="D21" s="2" t="s">
        <v>1292</v>
      </c>
      <c r="E21" s="2" t="s">
        <v>2333</v>
      </c>
      <c r="F21" s="38">
        <v>170.113202247191</v>
      </c>
      <c r="G21" s="5">
        <v>137051029.71688184</v>
      </c>
      <c r="H21" s="7">
        <v>42.431466030989277</v>
      </c>
      <c r="I21" s="5">
        <v>15701245502.24873</v>
      </c>
      <c r="J21" s="2" t="s">
        <v>1269</v>
      </c>
      <c r="K21" s="2">
        <v>13.83</v>
      </c>
    </row>
    <row r="22" spans="1:11" ht="15.6">
      <c r="A22" s="2" t="s">
        <v>1025</v>
      </c>
      <c r="B22" s="2" t="s">
        <v>1245</v>
      </c>
      <c r="C22" s="2" t="s">
        <v>1289</v>
      </c>
      <c r="D22" s="2" t="s">
        <v>1291</v>
      </c>
      <c r="E22" s="2" t="s">
        <v>2333</v>
      </c>
      <c r="F22" s="7">
        <v>170.14234246575344</v>
      </c>
      <c r="G22" s="5">
        <v>119131989.74422546</v>
      </c>
      <c r="H22" s="7">
        <v>11.08580106302202</v>
      </c>
      <c r="I22" s="5">
        <v>3565818554.0754504</v>
      </c>
      <c r="J22" s="2" t="s">
        <v>1268</v>
      </c>
      <c r="K22" s="2">
        <v>11</v>
      </c>
    </row>
    <row r="23" spans="1:11" ht="15.6">
      <c r="A23" s="2" t="s">
        <v>1025</v>
      </c>
      <c r="B23" s="2" t="s">
        <v>1245</v>
      </c>
      <c r="C23" s="2" t="s">
        <v>1289</v>
      </c>
      <c r="D23" s="2" t="s">
        <v>1291</v>
      </c>
      <c r="E23" s="2" t="s">
        <v>2333</v>
      </c>
      <c r="F23" s="7">
        <v>170.17168493150686</v>
      </c>
      <c r="G23" s="5">
        <v>246481915.29890266</v>
      </c>
      <c r="H23" s="7">
        <v>11.08580106302202</v>
      </c>
      <c r="I23" s="5">
        <v>7377613592.3179531</v>
      </c>
      <c r="J23" s="2" t="s">
        <v>1267</v>
      </c>
      <c r="K23" s="2">
        <v>9.74</v>
      </c>
    </row>
    <row r="24" spans="1:11" ht="15.6">
      <c r="A24" s="2" t="s">
        <v>1025</v>
      </c>
      <c r="B24" s="2" t="s">
        <v>1245</v>
      </c>
      <c r="C24" s="2" t="s">
        <v>1289</v>
      </c>
      <c r="D24" s="2" t="s">
        <v>1291</v>
      </c>
      <c r="E24" s="2" t="s">
        <v>2333</v>
      </c>
      <c r="F24" s="7">
        <v>170.17354794520548</v>
      </c>
      <c r="G24" s="5">
        <v>7433540.5904038055</v>
      </c>
      <c r="H24" s="7">
        <v>11.08580106302202</v>
      </c>
      <c r="I24" s="5">
        <v>222498230.88361275</v>
      </c>
      <c r="J24" s="2" t="s">
        <v>1266</v>
      </c>
      <c r="K24" s="2">
        <v>9.66</v>
      </c>
    </row>
    <row r="25" spans="1:11" ht="15.6">
      <c r="A25" s="2" t="s">
        <v>1025</v>
      </c>
      <c r="B25" s="2" t="s">
        <v>1245</v>
      </c>
      <c r="C25" s="2" t="s">
        <v>1289</v>
      </c>
      <c r="D25" s="2" t="s">
        <v>1291</v>
      </c>
      <c r="E25" s="2" t="s">
        <v>2333</v>
      </c>
      <c r="F25" s="7">
        <v>170.21150684931507</v>
      </c>
      <c r="G25" s="5">
        <v>28414952.649264067</v>
      </c>
      <c r="H25" s="7">
        <v>11.08580106302202</v>
      </c>
      <c r="I25" s="5">
        <v>850506783.16931629</v>
      </c>
      <c r="J25" s="2" t="s">
        <v>1265</v>
      </c>
      <c r="K25" s="2">
        <v>8.0299999999999994</v>
      </c>
    </row>
    <row r="26" spans="1:11" ht="15.6">
      <c r="A26" s="2" t="s">
        <v>1025</v>
      </c>
      <c r="B26" s="2" t="s">
        <v>1245</v>
      </c>
      <c r="C26" s="2" t="s">
        <v>1289</v>
      </c>
      <c r="D26" s="2" t="s">
        <v>1291</v>
      </c>
      <c r="E26" s="2" t="s">
        <v>2333</v>
      </c>
      <c r="F26" s="7">
        <v>170.26576712328767</v>
      </c>
      <c r="G26" s="5">
        <v>158939758.0316793</v>
      </c>
      <c r="H26" s="7">
        <v>11.08580106302202</v>
      </c>
      <c r="I26" s="5">
        <v>4757331254.068944</v>
      </c>
      <c r="J26" s="2" t="s">
        <v>1264</v>
      </c>
      <c r="K26" s="2">
        <v>5.7</v>
      </c>
    </row>
    <row r="27" spans="1:11" ht="15.6">
      <c r="A27" s="2" t="s">
        <v>1025</v>
      </c>
      <c r="B27" s="2" t="s">
        <v>1245</v>
      </c>
      <c r="C27" s="2" t="s">
        <v>1289</v>
      </c>
      <c r="D27" s="2" t="s">
        <v>1291</v>
      </c>
      <c r="E27" s="2" t="s">
        <v>2333</v>
      </c>
      <c r="F27" s="7">
        <v>170.26856164383562</v>
      </c>
      <c r="G27" s="5">
        <v>4353785.492746775</v>
      </c>
      <c r="H27" s="7">
        <v>11.08580106302202</v>
      </c>
      <c r="I27" s="5">
        <v>130316039.57788754</v>
      </c>
      <c r="J27" s="2" t="s">
        <v>1263</v>
      </c>
      <c r="K27" s="2">
        <v>5.58</v>
      </c>
    </row>
    <row r="28" spans="1:11" ht="15.6">
      <c r="A28" s="2" t="s">
        <v>1025</v>
      </c>
      <c r="B28" s="2" t="s">
        <v>1245</v>
      </c>
      <c r="C28" s="2" t="s">
        <v>1289</v>
      </c>
      <c r="D28" s="2" t="s">
        <v>1291</v>
      </c>
      <c r="E28" s="2" t="s">
        <v>2333</v>
      </c>
      <c r="F28" s="7">
        <v>170.27904109589042</v>
      </c>
      <c r="G28" s="5">
        <v>66223937.391508348</v>
      </c>
      <c r="H28" s="7">
        <v>11.08580106302202</v>
      </c>
      <c r="I28" s="5">
        <v>1982192567.9371748</v>
      </c>
      <c r="J28" s="2" t="s">
        <v>1262</v>
      </c>
      <c r="K28" s="2">
        <v>5.13</v>
      </c>
    </row>
    <row r="29" spans="1:11" ht="15.6">
      <c r="A29" s="2" t="s">
        <v>1025</v>
      </c>
      <c r="B29" s="2" t="s">
        <v>1245</v>
      </c>
      <c r="C29" s="2" t="s">
        <v>1289</v>
      </c>
      <c r="D29" s="2" t="s">
        <v>1291</v>
      </c>
      <c r="E29" s="2" t="s">
        <v>2333</v>
      </c>
      <c r="F29" s="13">
        <v>170.29115068493152</v>
      </c>
      <c r="G29" s="5">
        <v>43067563.760624833</v>
      </c>
      <c r="H29" s="7">
        <v>11.08580106302202</v>
      </c>
      <c r="I29" s="5">
        <v>1289083799.1221192</v>
      </c>
      <c r="J29" s="2" t="s">
        <v>1261</v>
      </c>
      <c r="K29" s="2">
        <v>4.6100000000000003</v>
      </c>
    </row>
    <row r="30" spans="1:11" ht="15.6">
      <c r="A30" s="2" t="s">
        <v>1025</v>
      </c>
      <c r="B30" s="2" t="s">
        <v>1245</v>
      </c>
      <c r="C30" s="2" t="s">
        <v>1289</v>
      </c>
      <c r="D30" s="2" t="s">
        <v>1291</v>
      </c>
      <c r="E30" s="2" t="s">
        <v>2333</v>
      </c>
      <c r="F30" s="13">
        <v>170.3</v>
      </c>
      <c r="G30" s="5">
        <v>84949478.14189966</v>
      </c>
      <c r="H30" s="7">
        <v>11.08580106302202</v>
      </c>
      <c r="I30" s="5">
        <v>2542679140.7393203</v>
      </c>
      <c r="J30" s="2" t="s">
        <v>1260</v>
      </c>
      <c r="K30" s="2">
        <v>4.2300000000000004</v>
      </c>
    </row>
    <row r="31" spans="1:11" ht="15.6">
      <c r="A31" s="2" t="s">
        <v>1025</v>
      </c>
      <c r="B31" s="2" t="s">
        <v>1245</v>
      </c>
      <c r="C31" s="2" t="s">
        <v>1246</v>
      </c>
      <c r="D31" s="2" t="s">
        <v>1247</v>
      </c>
      <c r="E31" s="2" t="s">
        <v>2333</v>
      </c>
      <c r="F31" s="13">
        <v>170.31551219512195</v>
      </c>
      <c r="G31" s="5">
        <v>2477351.7891695392</v>
      </c>
      <c r="H31" s="7">
        <v>23.207000000000001</v>
      </c>
      <c r="I31" s="5">
        <v>155231797.95909509</v>
      </c>
      <c r="J31" s="2" t="s">
        <v>1259</v>
      </c>
      <c r="K31" s="2">
        <v>3.87</v>
      </c>
    </row>
    <row r="32" spans="1:11" ht="15.6">
      <c r="A32" s="2" t="s">
        <v>1025</v>
      </c>
      <c r="B32" s="2" t="s">
        <v>1245</v>
      </c>
      <c r="C32" s="2" t="s">
        <v>1246</v>
      </c>
      <c r="D32" s="2" t="s">
        <v>1247</v>
      </c>
      <c r="E32" s="2" t="s">
        <v>2333</v>
      </c>
      <c r="F32" s="7">
        <v>170.31939024390243</v>
      </c>
      <c r="G32" s="5">
        <v>41989037.185422018</v>
      </c>
      <c r="H32" s="7">
        <v>23.207000000000001</v>
      </c>
      <c r="I32" s="5">
        <v>2631048914.9582362</v>
      </c>
      <c r="J32" s="2" t="s">
        <v>1258</v>
      </c>
      <c r="K32" s="2">
        <v>3.78</v>
      </c>
    </row>
    <row r="33" spans="1:11" ht="15.6">
      <c r="A33" s="2" t="s">
        <v>1025</v>
      </c>
      <c r="B33" s="2" t="s">
        <v>1245</v>
      </c>
      <c r="C33" s="2" t="s">
        <v>1246</v>
      </c>
      <c r="D33" s="2" t="s">
        <v>1247</v>
      </c>
      <c r="E33" s="2" t="s">
        <v>2333</v>
      </c>
      <c r="F33" s="7">
        <v>170.32886991869918</v>
      </c>
      <c r="G33" s="5">
        <v>3403485.0064149103</v>
      </c>
      <c r="H33" s="7">
        <v>23.207000000000001</v>
      </c>
      <c r="I33" s="5">
        <v>213263654.83592299</v>
      </c>
      <c r="J33" s="2" t="s">
        <v>1257</v>
      </c>
      <c r="K33" s="2">
        <v>3.56</v>
      </c>
    </row>
    <row r="34" spans="1:11" ht="15.6">
      <c r="A34" s="2" t="s">
        <v>1025</v>
      </c>
      <c r="B34" s="2" t="s">
        <v>1245</v>
      </c>
      <c r="C34" s="2" t="s">
        <v>1246</v>
      </c>
      <c r="D34" s="2" t="s">
        <v>1247</v>
      </c>
      <c r="E34" s="2" t="s">
        <v>2333</v>
      </c>
      <c r="F34" s="7">
        <v>170.3400731707317</v>
      </c>
      <c r="G34" s="5">
        <v>5862596.705619962</v>
      </c>
      <c r="H34" s="7">
        <v>23.207000000000001</v>
      </c>
      <c r="I34" s="5">
        <v>367352521.87479043</v>
      </c>
      <c r="J34" s="2" t="s">
        <v>1256</v>
      </c>
      <c r="K34" s="2">
        <v>3.3</v>
      </c>
    </row>
    <row r="35" spans="1:11" ht="15.6">
      <c r="A35" s="2" t="s">
        <v>1025</v>
      </c>
      <c r="B35" s="2" t="s">
        <v>1245</v>
      </c>
      <c r="C35" s="2" t="s">
        <v>1246</v>
      </c>
      <c r="D35" s="2" t="s">
        <v>1247</v>
      </c>
      <c r="E35" s="2" t="s">
        <v>2333</v>
      </c>
      <c r="F35" s="7">
        <v>170.36334146341463</v>
      </c>
      <c r="G35" s="5">
        <v>35675014.056420125</v>
      </c>
      <c r="H35" s="7">
        <v>23.207000000000001</v>
      </c>
      <c r="I35" s="5">
        <v>2235409843.0447407</v>
      </c>
      <c r="J35" s="2" t="s">
        <v>1255</v>
      </c>
      <c r="K35" s="2">
        <v>2.76</v>
      </c>
    </row>
    <row r="36" spans="1:11" ht="15.6">
      <c r="A36" s="2" t="s">
        <v>1025</v>
      </c>
      <c r="B36" s="2" t="s">
        <v>1245</v>
      </c>
      <c r="C36" s="2" t="s">
        <v>1246</v>
      </c>
      <c r="D36" s="2" t="s">
        <v>1247</v>
      </c>
      <c r="E36" s="2" t="s">
        <v>2333</v>
      </c>
      <c r="F36" s="7">
        <v>170.37669918699186</v>
      </c>
      <c r="G36" s="5">
        <v>2232436.5988005935</v>
      </c>
      <c r="H36" s="7">
        <v>23.207000000000001</v>
      </c>
      <c r="I36" s="5">
        <v>139885319.70975041</v>
      </c>
      <c r="J36" s="2" t="s">
        <v>1254</v>
      </c>
      <c r="K36" s="2">
        <v>2.4500000000000002</v>
      </c>
    </row>
    <row r="37" spans="1:11" ht="15.6">
      <c r="A37" s="2" t="s">
        <v>1025</v>
      </c>
      <c r="B37" s="2" t="s">
        <v>1245</v>
      </c>
      <c r="C37" s="2" t="s">
        <v>1246</v>
      </c>
      <c r="D37" s="2" t="s">
        <v>1247</v>
      </c>
      <c r="E37" s="2" t="s">
        <v>2333</v>
      </c>
      <c r="F37" s="7">
        <v>170.38747154471542</v>
      </c>
      <c r="G37" s="5">
        <v>24001955.106193248</v>
      </c>
      <c r="H37" s="7">
        <v>23.207000000000001</v>
      </c>
      <c r="I37" s="5">
        <v>1503971564.2956183</v>
      </c>
      <c r="J37" s="2" t="s">
        <v>1253</v>
      </c>
      <c r="K37" s="2">
        <v>2.2000000000000002</v>
      </c>
    </row>
    <row r="38" spans="1:11" ht="15.6">
      <c r="A38" s="2" t="s">
        <v>1025</v>
      </c>
      <c r="B38" s="2" t="s">
        <v>1245</v>
      </c>
      <c r="C38" s="2" t="s">
        <v>1246</v>
      </c>
      <c r="D38" s="2" t="s">
        <v>1247</v>
      </c>
      <c r="E38" s="2" t="s">
        <v>2333</v>
      </c>
      <c r="F38" s="7">
        <v>170.40556910569103</v>
      </c>
      <c r="G38" s="5">
        <v>8266923.8289119219</v>
      </c>
      <c r="H38" s="7">
        <v>23.207000000000001</v>
      </c>
      <c r="I38" s="5">
        <v>518008566.71351874</v>
      </c>
      <c r="J38" s="2" t="s">
        <v>1252</v>
      </c>
      <c r="K38" s="2">
        <v>1.78</v>
      </c>
    </row>
    <row r="39" spans="1:11" ht="15.6">
      <c r="A39" s="2" t="s">
        <v>1025</v>
      </c>
      <c r="B39" s="2" t="s">
        <v>1245</v>
      </c>
      <c r="C39" s="2" t="s">
        <v>1246</v>
      </c>
      <c r="D39" s="2" t="s">
        <v>1247</v>
      </c>
      <c r="E39" s="2" t="s">
        <v>2333</v>
      </c>
      <c r="F39" s="7">
        <v>170.44736585365851</v>
      </c>
      <c r="G39" s="5">
        <v>1116218.299400297</v>
      </c>
      <c r="H39" s="7">
        <v>23.207000000000001</v>
      </c>
      <c r="I39" s="5">
        <v>69942659.854875222</v>
      </c>
      <c r="J39" s="2" t="s">
        <v>1251</v>
      </c>
      <c r="K39" s="2">
        <v>0.81</v>
      </c>
    </row>
    <row r="40" spans="1:11" ht="15.6">
      <c r="A40" s="2" t="s">
        <v>1025</v>
      </c>
      <c r="B40" s="2" t="s">
        <v>1245</v>
      </c>
      <c r="C40" s="2" t="s">
        <v>1246</v>
      </c>
      <c r="D40" s="2" t="s">
        <v>1247</v>
      </c>
      <c r="E40" s="2" t="s">
        <v>2333</v>
      </c>
      <c r="F40" s="7">
        <v>170.46934146341462</v>
      </c>
      <c r="G40" s="5">
        <v>2965670.1515476177</v>
      </c>
      <c r="H40" s="7">
        <v>23.207000000000001</v>
      </c>
      <c r="I40" s="5">
        <v>185830010.81678563</v>
      </c>
      <c r="J40" s="2" t="s">
        <v>1250</v>
      </c>
      <c r="K40" s="2">
        <v>0.3</v>
      </c>
    </row>
    <row r="41" spans="1:11" ht="15.6">
      <c r="A41" s="2" t="s">
        <v>1025</v>
      </c>
      <c r="B41" s="2" t="s">
        <v>1245</v>
      </c>
      <c r="C41" s="2" t="s">
        <v>1246</v>
      </c>
      <c r="D41" s="2" t="s">
        <v>1247</v>
      </c>
      <c r="E41" s="2" t="s">
        <v>2333</v>
      </c>
      <c r="F41" s="7">
        <v>170.47365040650405</v>
      </c>
      <c r="G41" s="5">
        <v>93355725.356881261</v>
      </c>
      <c r="H41" s="7">
        <v>23.207000000000001</v>
      </c>
      <c r="I41" s="5">
        <v>5849704979.4377871</v>
      </c>
      <c r="J41" s="2" t="s">
        <v>1249</v>
      </c>
      <c r="K41" s="2">
        <v>0.2</v>
      </c>
    </row>
    <row r="42" spans="1:11" ht="15.6">
      <c r="A42" s="2" t="s">
        <v>1025</v>
      </c>
      <c r="B42" s="2" t="s">
        <v>1245</v>
      </c>
      <c r="C42" s="2" t="s">
        <v>1246</v>
      </c>
      <c r="D42" s="2" t="s">
        <v>1247</v>
      </c>
      <c r="E42" s="2" t="s">
        <v>2333</v>
      </c>
      <c r="F42" s="7">
        <v>170.47795934959348</v>
      </c>
      <c r="G42" s="5">
        <v>8993051.0429853406</v>
      </c>
      <c r="H42" s="7">
        <v>23.207000000000001</v>
      </c>
      <c r="I42" s="5">
        <v>563507971.95762861</v>
      </c>
      <c r="J42" s="2" t="s">
        <v>1248</v>
      </c>
      <c r="K42" s="2">
        <v>0.1</v>
      </c>
    </row>
  </sheetData>
  <pageMargins left="0.7" right="0.7" top="0.75" bottom="0.75" header="0.3" footer="0.3"/>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51"/>
  <sheetViews>
    <sheetView zoomScale="80" zoomScaleNormal="80" zoomScalePageLayoutView="80" workbookViewId="0"/>
  </sheetViews>
  <sheetFormatPr baseColWidth="10" defaultRowHeight="14.4"/>
  <cols>
    <col min="1" max="1" width="9.33203125" bestFit="1" customWidth="1"/>
    <col min="2" max="2" width="19.33203125" bestFit="1" customWidth="1"/>
    <col min="3" max="3" width="19.109375" bestFit="1" customWidth="1"/>
    <col min="4" max="4" width="18.6640625" bestFit="1" customWidth="1"/>
    <col min="5" max="5" width="19.109375" bestFit="1" customWidth="1"/>
    <col min="6" max="6" width="10.6640625" bestFit="1" customWidth="1"/>
    <col min="7" max="7" width="46.6640625" bestFit="1" customWidth="1"/>
    <col min="8" max="8" width="30" bestFit="1" customWidth="1"/>
    <col min="9" max="9" width="32.109375" bestFit="1" customWidth="1"/>
    <col min="10" max="10" width="9.6640625" bestFit="1" customWidth="1"/>
    <col min="11" max="11" width="12" bestFit="1" customWidth="1"/>
    <col min="12" max="12" width="251.5546875" bestFit="1" customWidth="1"/>
  </cols>
  <sheetData>
    <row r="1" spans="1:12" ht="15.6">
      <c r="A1" s="2" t="s">
        <v>1024</v>
      </c>
      <c r="B1" s="2" t="s">
        <v>723</v>
      </c>
      <c r="C1" s="3" t="s">
        <v>1018</v>
      </c>
      <c r="D1" s="3" t="s">
        <v>637</v>
      </c>
      <c r="E1" s="4" t="s">
        <v>1019</v>
      </c>
      <c r="F1" s="33" t="s">
        <v>2307</v>
      </c>
      <c r="G1" s="23" t="s">
        <v>2386</v>
      </c>
      <c r="H1" s="8" t="s">
        <v>2328</v>
      </c>
      <c r="I1" s="8" t="s">
        <v>2329</v>
      </c>
      <c r="J1" s="3" t="s">
        <v>1022</v>
      </c>
      <c r="K1" s="4" t="s">
        <v>1039</v>
      </c>
      <c r="L1" s="4" t="s">
        <v>919</v>
      </c>
    </row>
    <row r="2" spans="1:12" ht="15.6">
      <c r="A2" s="2" t="s">
        <v>1029</v>
      </c>
      <c r="B2" s="2" t="s">
        <v>1293</v>
      </c>
      <c r="C2" s="2" t="s">
        <v>1289</v>
      </c>
      <c r="D2" s="2" t="s">
        <v>1290</v>
      </c>
      <c r="E2" s="2" t="s">
        <v>2333</v>
      </c>
      <c r="F2" s="7">
        <v>169.61165865384615</v>
      </c>
      <c r="G2" s="5">
        <v>637736517.08022559</v>
      </c>
      <c r="H2" s="7">
        <v>34.154351395730707</v>
      </c>
      <c r="I2" s="5">
        <v>58809988176.0681</v>
      </c>
      <c r="J2" s="2" t="s">
        <v>1343</v>
      </c>
      <c r="K2" s="2">
        <v>141.6</v>
      </c>
      <c r="L2" s="2" t="s">
        <v>2341</v>
      </c>
    </row>
    <row r="3" spans="1:12" ht="15.6">
      <c r="A3" s="2" t="s">
        <v>1029</v>
      </c>
      <c r="B3" s="2" t="s">
        <v>1293</v>
      </c>
      <c r="C3" s="2" t="s">
        <v>1289</v>
      </c>
      <c r="D3" s="2" t="s">
        <v>1290</v>
      </c>
      <c r="E3" s="2" t="s">
        <v>2333</v>
      </c>
      <c r="F3" s="7">
        <v>169.63870192307692</v>
      </c>
      <c r="G3" s="5">
        <v>25490076.32277723</v>
      </c>
      <c r="H3" s="7">
        <v>34.154351395730707</v>
      </c>
      <c r="I3" s="5">
        <v>2350611964.3467479</v>
      </c>
      <c r="J3" s="2" t="s">
        <v>1342</v>
      </c>
      <c r="K3" s="2">
        <v>137.1</v>
      </c>
      <c r="L3" s="16" t="s">
        <v>2343</v>
      </c>
    </row>
    <row r="4" spans="1:12" ht="15.6">
      <c r="A4" s="2" t="s">
        <v>1029</v>
      </c>
      <c r="B4" s="2" t="s">
        <v>1293</v>
      </c>
      <c r="C4" s="2" t="s">
        <v>1289</v>
      </c>
      <c r="D4" s="2" t="s">
        <v>1290</v>
      </c>
      <c r="E4" s="2" t="s">
        <v>2333</v>
      </c>
      <c r="F4" s="7">
        <v>169.65673076923076</v>
      </c>
      <c r="G4" s="5">
        <v>127495414.59805931</v>
      </c>
      <c r="H4" s="7">
        <v>34.154351395730707</v>
      </c>
      <c r="I4" s="5">
        <v>11757212617.121529</v>
      </c>
      <c r="J4" s="2" t="s">
        <v>1341</v>
      </c>
      <c r="K4" s="2">
        <v>134.1</v>
      </c>
    </row>
    <row r="5" spans="1:12" ht="15.6">
      <c r="A5" s="2" t="s">
        <v>1029</v>
      </c>
      <c r="B5" s="2" t="s">
        <v>1293</v>
      </c>
      <c r="C5" s="2" t="s">
        <v>1289</v>
      </c>
      <c r="D5" s="2" t="s">
        <v>1290</v>
      </c>
      <c r="E5" s="2" t="s">
        <v>2333</v>
      </c>
      <c r="F5" s="7">
        <v>169.6747596153846</v>
      </c>
      <c r="G5" s="5">
        <v>231791003.27955854</v>
      </c>
      <c r="H5" s="7">
        <v>34.154351395730707</v>
      </c>
      <c r="I5" s="5">
        <v>21375012716.223331</v>
      </c>
      <c r="J5" s="2" t="s">
        <v>1340</v>
      </c>
      <c r="K5" s="2">
        <v>131.1</v>
      </c>
    </row>
    <row r="6" spans="1:12" ht="15.6">
      <c r="A6" s="2" t="s">
        <v>1029</v>
      </c>
      <c r="B6" s="2" t="s">
        <v>1293</v>
      </c>
      <c r="C6" s="2" t="s">
        <v>1289</v>
      </c>
      <c r="D6" s="2" t="s">
        <v>1290</v>
      </c>
      <c r="E6" s="2" t="s">
        <v>2333</v>
      </c>
      <c r="F6" s="7">
        <v>169.69278846153844</v>
      </c>
      <c r="G6" s="5">
        <v>51040183.926373385</v>
      </c>
      <c r="H6" s="7">
        <v>34.154351395730707</v>
      </c>
      <c r="I6" s="5">
        <v>4706759818.2350235</v>
      </c>
      <c r="J6" s="2" t="s">
        <v>1339</v>
      </c>
      <c r="K6" s="2">
        <v>128.1</v>
      </c>
    </row>
    <row r="7" spans="1:12" ht="15.6">
      <c r="A7" s="2" t="s">
        <v>1029</v>
      </c>
      <c r="B7" s="2" t="s">
        <v>1293</v>
      </c>
      <c r="C7" s="2" t="s">
        <v>1289</v>
      </c>
      <c r="D7" s="2" t="s">
        <v>2340</v>
      </c>
      <c r="E7" s="2" t="s">
        <v>2333</v>
      </c>
      <c r="F7" s="7">
        <v>169.70805486284286</v>
      </c>
      <c r="G7" s="5">
        <v>233796971.53371033</v>
      </c>
      <c r="H7" s="7">
        <v>29.355783308931183</v>
      </c>
      <c r="I7" s="5">
        <v>18530891733.495472</v>
      </c>
      <c r="J7" s="2" t="s">
        <v>1338</v>
      </c>
      <c r="K7" s="2">
        <v>125.1</v>
      </c>
    </row>
    <row r="8" spans="1:12" ht="15.6">
      <c r="A8" s="2" t="s">
        <v>1029</v>
      </c>
      <c r="B8" s="2" t="s">
        <v>1293</v>
      </c>
      <c r="C8" s="2" t="s">
        <v>1289</v>
      </c>
      <c r="D8" s="2" t="s">
        <v>2340</v>
      </c>
      <c r="E8" s="2" t="s">
        <v>2333</v>
      </c>
      <c r="F8" s="7">
        <v>169.71441396508726</v>
      </c>
      <c r="G8" s="5">
        <v>385052281.67394036</v>
      </c>
      <c r="H8" s="7">
        <v>29.355783308931183</v>
      </c>
      <c r="I8" s="5">
        <v>30519480627.260265</v>
      </c>
      <c r="J8" s="2" t="s">
        <v>1337</v>
      </c>
      <c r="K8" s="2">
        <v>123.6</v>
      </c>
    </row>
    <row r="9" spans="1:12" ht="15.6">
      <c r="A9" s="2" t="s">
        <v>1029</v>
      </c>
      <c r="B9" s="2" t="s">
        <v>1293</v>
      </c>
      <c r="C9" s="2" t="s">
        <v>1289</v>
      </c>
      <c r="D9" s="2" t="s">
        <v>2340</v>
      </c>
      <c r="E9" s="2" t="s">
        <v>2333</v>
      </c>
      <c r="F9" s="7">
        <v>169.72713216957604</v>
      </c>
      <c r="G9" s="5">
        <v>174900231.25063115</v>
      </c>
      <c r="H9" s="7">
        <v>29.355783308931183</v>
      </c>
      <c r="I9" s="5">
        <v>13862699881.043802</v>
      </c>
      <c r="J9" s="2" t="s">
        <v>1336</v>
      </c>
      <c r="K9" s="2">
        <v>120.6</v>
      </c>
    </row>
    <row r="10" spans="1:12" ht="15.6">
      <c r="A10" s="2" t="s">
        <v>1029</v>
      </c>
      <c r="B10" s="2" t="s">
        <v>1293</v>
      </c>
      <c r="C10" s="2" t="s">
        <v>1289</v>
      </c>
      <c r="D10" s="2" t="s">
        <v>2340</v>
      </c>
      <c r="E10" s="2" t="s">
        <v>2333</v>
      </c>
      <c r="F10" s="7">
        <v>169.73985037406482</v>
      </c>
      <c r="G10" s="5">
        <v>10867722.978422321</v>
      </c>
      <c r="H10" s="7">
        <v>29.355783308931183</v>
      </c>
      <c r="I10" s="5">
        <v>861382406.20335627</v>
      </c>
      <c r="J10" s="2" t="s">
        <v>1335</v>
      </c>
      <c r="K10" s="2">
        <v>117.6</v>
      </c>
    </row>
    <row r="11" spans="1:12" ht="15.6">
      <c r="A11" s="2" t="s">
        <v>1029</v>
      </c>
      <c r="B11" s="2" t="s">
        <v>1293</v>
      </c>
      <c r="C11" s="2" t="s">
        <v>1289</v>
      </c>
      <c r="D11" s="2" t="s">
        <v>2340</v>
      </c>
      <c r="E11" s="2" t="s">
        <v>2333</v>
      </c>
      <c r="F11" s="7">
        <v>169.75256857855359</v>
      </c>
      <c r="G11" s="5">
        <v>150585442.57683221</v>
      </c>
      <c r="H11" s="7">
        <v>29.355783308931183</v>
      </c>
      <c r="I11" s="5">
        <v>11935494778.765463</v>
      </c>
      <c r="J11" s="2" t="s">
        <v>1334</v>
      </c>
      <c r="K11" s="2">
        <v>114.6</v>
      </c>
    </row>
    <row r="12" spans="1:12" ht="15.6">
      <c r="A12" s="2" t="s">
        <v>1029</v>
      </c>
      <c r="B12" s="2" t="s">
        <v>1293</v>
      </c>
      <c r="C12" s="2" t="s">
        <v>1289</v>
      </c>
      <c r="D12" s="2" t="s">
        <v>2340</v>
      </c>
      <c r="E12" s="2" t="s">
        <v>2333</v>
      </c>
      <c r="F12" s="7">
        <v>169.76210723192017</v>
      </c>
      <c r="G12" s="5">
        <v>18642402.612968907</v>
      </c>
      <c r="H12" s="7">
        <v>29.355783308931183</v>
      </c>
      <c r="I12" s="5">
        <v>1477608294.953253</v>
      </c>
      <c r="J12" s="2" t="s">
        <v>1333</v>
      </c>
      <c r="K12" s="2">
        <v>112.35</v>
      </c>
    </row>
    <row r="13" spans="1:12" ht="15.6">
      <c r="A13" s="2" t="s">
        <v>1029</v>
      </c>
      <c r="B13" s="2" t="s">
        <v>1293</v>
      </c>
      <c r="C13" s="2" t="s">
        <v>1289</v>
      </c>
      <c r="D13" s="2" t="s">
        <v>2340</v>
      </c>
      <c r="E13" s="2" t="s">
        <v>2333</v>
      </c>
      <c r="F13" s="7">
        <v>169.76846633416457</v>
      </c>
      <c r="G13" s="5">
        <v>104912340.03812693</v>
      </c>
      <c r="H13" s="7">
        <v>29.355783308931183</v>
      </c>
      <c r="I13" s="5">
        <v>8315416585.5988302</v>
      </c>
      <c r="J13" s="2" t="s">
        <v>1332</v>
      </c>
      <c r="K13" s="2">
        <v>110.85</v>
      </c>
    </row>
    <row r="14" spans="1:12" ht="15.6">
      <c r="A14" s="2" t="s">
        <v>1029</v>
      </c>
      <c r="B14" s="2" t="s">
        <v>1293</v>
      </c>
      <c r="C14" s="2" t="s">
        <v>1289</v>
      </c>
      <c r="D14" s="2" t="s">
        <v>2340</v>
      </c>
      <c r="E14" s="2" t="s">
        <v>2333</v>
      </c>
      <c r="F14" s="7">
        <v>169.78118453865335</v>
      </c>
      <c r="G14" s="5">
        <v>184253339.64366984</v>
      </c>
      <c r="H14" s="7">
        <v>29.355783308931183</v>
      </c>
      <c r="I14" s="5">
        <v>14604033003.821472</v>
      </c>
      <c r="J14" s="2" t="s">
        <v>1331</v>
      </c>
      <c r="K14" s="2">
        <v>107.85</v>
      </c>
    </row>
    <row r="15" spans="1:12" ht="15.6">
      <c r="A15" s="2" t="s">
        <v>1029</v>
      </c>
      <c r="B15" s="2" t="s">
        <v>1293</v>
      </c>
      <c r="C15" s="2" t="s">
        <v>1289</v>
      </c>
      <c r="D15" s="2" t="s">
        <v>2340</v>
      </c>
      <c r="E15" s="2" t="s">
        <v>2333</v>
      </c>
      <c r="F15" s="7">
        <v>169.79390274314213</v>
      </c>
      <c r="G15" s="5">
        <v>70855681.283152446</v>
      </c>
      <c r="H15" s="7">
        <v>29.355783308931183</v>
      </c>
      <c r="I15" s="5">
        <v>5616064870.078269</v>
      </c>
      <c r="J15" s="2" t="s">
        <v>1330</v>
      </c>
      <c r="K15" s="2">
        <v>104.85</v>
      </c>
    </row>
    <row r="16" spans="1:12" ht="15.6">
      <c r="A16" s="2" t="s">
        <v>1029</v>
      </c>
      <c r="B16" s="2" t="s">
        <v>1293</v>
      </c>
      <c r="C16" s="2" t="s">
        <v>1289</v>
      </c>
      <c r="D16" s="2" t="s">
        <v>2340</v>
      </c>
      <c r="E16" s="2" t="s">
        <v>2333</v>
      </c>
      <c r="F16" s="7">
        <v>169.8066209476309</v>
      </c>
      <c r="G16" s="5">
        <v>68530996.318339884</v>
      </c>
      <c r="H16" s="7">
        <v>29.355783308931183</v>
      </c>
      <c r="I16" s="5">
        <v>5431808910.2391357</v>
      </c>
      <c r="J16" s="2" t="s">
        <v>1329</v>
      </c>
      <c r="K16" s="2">
        <v>101.85</v>
      </c>
    </row>
    <row r="17" spans="1:11" ht="15.6">
      <c r="A17" s="2" t="s">
        <v>1029</v>
      </c>
      <c r="B17" s="2" t="s">
        <v>1293</v>
      </c>
      <c r="C17" s="2" t="s">
        <v>1289</v>
      </c>
      <c r="D17" s="2" t="s">
        <v>2340</v>
      </c>
      <c r="E17" s="2" t="s">
        <v>2333</v>
      </c>
      <c r="F17" s="7">
        <v>169.81298004987531</v>
      </c>
      <c r="G17" s="5">
        <v>249346025.04605329</v>
      </c>
      <c r="H17" s="7">
        <v>29.355783308931183</v>
      </c>
      <c r="I17" s="5">
        <v>19763319276.527225</v>
      </c>
      <c r="J17" s="2" t="s">
        <v>1328</v>
      </c>
      <c r="K17" s="2">
        <v>100.35</v>
      </c>
    </row>
    <row r="18" spans="1:11" ht="15.6">
      <c r="A18" s="2" t="s">
        <v>1029</v>
      </c>
      <c r="B18" s="2" t="s">
        <v>1293</v>
      </c>
      <c r="C18" s="2" t="s">
        <v>1289</v>
      </c>
      <c r="D18" s="2" t="s">
        <v>2340</v>
      </c>
      <c r="E18" s="2" t="s">
        <v>2333</v>
      </c>
      <c r="F18" s="7">
        <v>169.82569825436408</v>
      </c>
      <c r="G18" s="5">
        <v>106749033.4072075</v>
      </c>
      <c r="H18" s="7">
        <v>29.355783308931183</v>
      </c>
      <c r="I18" s="5">
        <v>8460994031.4775667</v>
      </c>
      <c r="J18" s="2" t="s">
        <v>1327</v>
      </c>
      <c r="K18" s="2">
        <v>97.35</v>
      </c>
    </row>
    <row r="19" spans="1:11" ht="15.6">
      <c r="A19" s="2" t="s">
        <v>1029</v>
      </c>
      <c r="B19" s="2" t="s">
        <v>1293</v>
      </c>
      <c r="C19" s="2" t="s">
        <v>1289</v>
      </c>
      <c r="D19" s="2" t="s">
        <v>2340</v>
      </c>
      <c r="E19" s="2" t="s">
        <v>2333</v>
      </c>
      <c r="F19" s="7">
        <v>169.83841645885286</v>
      </c>
      <c r="G19" s="5">
        <v>13994584.755129863</v>
      </c>
      <c r="H19" s="7">
        <v>29.355783308931183</v>
      </c>
      <c r="I19" s="5">
        <v>1109219393.439173</v>
      </c>
      <c r="J19" s="2" t="s">
        <v>1326</v>
      </c>
      <c r="K19" s="2">
        <v>94.35</v>
      </c>
    </row>
    <row r="20" spans="1:11" ht="15.6">
      <c r="A20" s="2" t="s">
        <v>1029</v>
      </c>
      <c r="B20" s="2" t="s">
        <v>1293</v>
      </c>
      <c r="C20" s="2" t="s">
        <v>1289</v>
      </c>
      <c r="D20" s="2" t="s">
        <v>2340</v>
      </c>
      <c r="E20" s="2" t="s">
        <v>2333</v>
      </c>
      <c r="F20" s="7">
        <v>169.85113466334164</v>
      </c>
      <c r="G20" s="5">
        <v>566630770.93005443</v>
      </c>
      <c r="H20" s="7">
        <v>29.355783308931183</v>
      </c>
      <c r="I20" s="5">
        <v>44911503344.507317</v>
      </c>
      <c r="J20" s="2" t="s">
        <v>1325</v>
      </c>
      <c r="K20" s="2">
        <v>91.35</v>
      </c>
    </row>
    <row r="21" spans="1:11" ht="15.6">
      <c r="A21" s="2" t="s">
        <v>1029</v>
      </c>
      <c r="B21" s="2" t="s">
        <v>1293</v>
      </c>
      <c r="C21" s="2" t="s">
        <v>1289</v>
      </c>
      <c r="D21" s="2" t="s">
        <v>2340</v>
      </c>
      <c r="E21" s="2" t="s">
        <v>2333</v>
      </c>
      <c r="F21" s="7">
        <v>169.85749376558604</v>
      </c>
      <c r="G21" s="5">
        <v>35966472.631891817</v>
      </c>
      <c r="H21" s="7">
        <v>29.355783308931183</v>
      </c>
      <c r="I21" s="5">
        <v>2850724737.8147345</v>
      </c>
      <c r="J21" s="2" t="s">
        <v>1324</v>
      </c>
      <c r="K21" s="2">
        <v>89.85</v>
      </c>
    </row>
    <row r="22" spans="1:11" ht="15.6">
      <c r="A22" s="2" t="s">
        <v>1029</v>
      </c>
      <c r="B22" s="2" t="s">
        <v>1293</v>
      </c>
      <c r="C22" s="2" t="s">
        <v>1289</v>
      </c>
      <c r="D22" s="2" t="s">
        <v>1292</v>
      </c>
      <c r="E22" s="2" t="s">
        <v>2333</v>
      </c>
      <c r="F22" s="7">
        <v>169.89415540540546</v>
      </c>
      <c r="G22" s="5">
        <v>307017717.5028798</v>
      </c>
      <c r="H22" s="7">
        <v>32.06197854588796</v>
      </c>
      <c r="I22" s="5">
        <v>26577707773.819023</v>
      </c>
      <c r="J22" s="2" t="s">
        <v>1323</v>
      </c>
      <c r="K22" s="2">
        <v>86.85</v>
      </c>
    </row>
    <row r="23" spans="1:11" ht="15.6">
      <c r="A23" s="2" t="s">
        <v>1029</v>
      </c>
      <c r="B23" s="2" t="s">
        <v>1293</v>
      </c>
      <c r="C23" s="2" t="s">
        <v>1289</v>
      </c>
      <c r="D23" s="2" t="s">
        <v>1292</v>
      </c>
      <c r="E23" s="2" t="s">
        <v>2333</v>
      </c>
      <c r="F23" s="7">
        <v>169.90733108108114</v>
      </c>
      <c r="G23" s="5">
        <v>223995845.83303788</v>
      </c>
      <c r="H23" s="7">
        <v>32.06197854588796</v>
      </c>
      <c r="I23" s="5">
        <v>19390725009.360596</v>
      </c>
      <c r="J23" s="2" t="s">
        <v>1322</v>
      </c>
      <c r="K23" s="2">
        <v>85.35</v>
      </c>
    </row>
    <row r="24" spans="1:11" ht="15.6">
      <c r="A24" s="2" t="s">
        <v>1029</v>
      </c>
      <c r="B24" s="2" t="s">
        <v>1293</v>
      </c>
      <c r="C24" s="2" t="s">
        <v>1289</v>
      </c>
      <c r="D24" s="2" t="s">
        <v>1292</v>
      </c>
      <c r="E24" s="2" t="s">
        <v>2333</v>
      </c>
      <c r="F24" s="7">
        <v>169.93368243243248</v>
      </c>
      <c r="G24" s="5">
        <v>49986387.001145005</v>
      </c>
      <c r="H24" s="7">
        <v>32.06197854588796</v>
      </c>
      <c r="I24" s="5">
        <v>4327188662.5663424</v>
      </c>
      <c r="J24" s="2" t="s">
        <v>1321</v>
      </c>
      <c r="K24" s="2">
        <v>82.35</v>
      </c>
    </row>
    <row r="25" spans="1:11" ht="15.6">
      <c r="A25" s="2" t="s">
        <v>1029</v>
      </c>
      <c r="B25" s="2" t="s">
        <v>1293</v>
      </c>
      <c r="C25" s="2" t="s">
        <v>1289</v>
      </c>
      <c r="D25" s="2" t="s">
        <v>1292</v>
      </c>
      <c r="E25" s="2" t="s">
        <v>2333</v>
      </c>
      <c r="F25" s="7">
        <v>169.96003378378381</v>
      </c>
      <c r="G25" s="5">
        <v>10728277.857424356</v>
      </c>
      <c r="H25" s="7">
        <v>32.06197854588796</v>
      </c>
      <c r="I25" s="5">
        <v>928718499.14747441</v>
      </c>
      <c r="J25" s="2" t="s">
        <v>1320</v>
      </c>
      <c r="K25" s="2">
        <v>79.349999999999994</v>
      </c>
    </row>
    <row r="26" spans="1:11" ht="15.6">
      <c r="A26" s="2" t="s">
        <v>1029</v>
      </c>
      <c r="B26" s="2" t="s">
        <v>1293</v>
      </c>
      <c r="C26" s="2" t="s">
        <v>1289</v>
      </c>
      <c r="D26" s="2" t="s">
        <v>1292</v>
      </c>
      <c r="E26" s="2" t="s">
        <v>2333</v>
      </c>
      <c r="F26" s="7">
        <v>169.9732094594595</v>
      </c>
      <c r="G26" s="5">
        <v>11553839.779636063</v>
      </c>
      <c r="H26" s="7">
        <v>32.06197854588796</v>
      </c>
      <c r="I26" s="5">
        <v>1000185200.4707595</v>
      </c>
      <c r="J26" s="2" t="s">
        <v>1319</v>
      </c>
      <c r="K26" s="2">
        <v>77.849999999999994</v>
      </c>
    </row>
    <row r="27" spans="1:11" ht="15.6">
      <c r="A27" s="2" t="s">
        <v>1029</v>
      </c>
      <c r="B27" s="2" t="s">
        <v>1293</v>
      </c>
      <c r="C27" s="2" t="s">
        <v>1289</v>
      </c>
      <c r="D27" s="2" t="s">
        <v>1292</v>
      </c>
      <c r="E27" s="2" t="s">
        <v>2333</v>
      </c>
      <c r="F27" s="7">
        <v>169.99956081081083</v>
      </c>
      <c r="G27" s="5">
        <v>232327959.67849317</v>
      </c>
      <c r="H27" s="7">
        <v>32.06197854588796</v>
      </c>
      <c r="I27" s="5">
        <v>20112013958.818783</v>
      </c>
      <c r="J27" s="2" t="s">
        <v>1318</v>
      </c>
      <c r="K27" s="2">
        <v>74.849999999999994</v>
      </c>
    </row>
    <row r="28" spans="1:11" ht="15.6">
      <c r="A28" s="2" t="s">
        <v>1029</v>
      </c>
      <c r="B28" s="2" t="s">
        <v>1293</v>
      </c>
      <c r="C28" s="2" t="s">
        <v>1289</v>
      </c>
      <c r="D28" s="2" t="s">
        <v>1292</v>
      </c>
      <c r="E28" s="2" t="s">
        <v>2333</v>
      </c>
      <c r="F28" s="7">
        <v>170.02591216216217</v>
      </c>
      <c r="G28" s="5">
        <v>12158714.905080935</v>
      </c>
      <c r="H28" s="7">
        <v>32.06197854588796</v>
      </c>
      <c r="I28" s="5">
        <v>1052547632.3671374</v>
      </c>
      <c r="J28" s="2" t="s">
        <v>1317</v>
      </c>
      <c r="K28" s="2">
        <v>71.849999999999994</v>
      </c>
    </row>
    <row r="29" spans="1:11" ht="15.6">
      <c r="A29" s="2" t="s">
        <v>1029</v>
      </c>
      <c r="B29" s="2" t="s">
        <v>1293</v>
      </c>
      <c r="C29" s="2" t="s">
        <v>1289</v>
      </c>
      <c r="D29" s="2" t="s">
        <v>1292</v>
      </c>
      <c r="E29" s="2" t="s">
        <v>2333</v>
      </c>
      <c r="F29" s="7">
        <v>170.03908783783785</v>
      </c>
      <c r="G29" s="5">
        <v>461794714.36743832</v>
      </c>
      <c r="H29" s="7">
        <v>32.06197854588796</v>
      </c>
      <c r="I29" s="5">
        <v>39976341006.56382</v>
      </c>
      <c r="J29" s="2" t="s">
        <v>1316</v>
      </c>
      <c r="K29" s="2">
        <v>70.349999999999994</v>
      </c>
    </row>
    <row r="30" spans="1:11" ht="15.6">
      <c r="A30" s="2" t="s">
        <v>1029</v>
      </c>
      <c r="B30" s="2" t="s">
        <v>1293</v>
      </c>
      <c r="C30" s="2" t="s">
        <v>1289</v>
      </c>
      <c r="D30" s="2" t="s">
        <v>1292</v>
      </c>
      <c r="E30" s="2" t="s">
        <v>2333</v>
      </c>
      <c r="F30" s="7">
        <v>170.06543918918919</v>
      </c>
      <c r="G30" s="5">
        <v>17641172.359002251</v>
      </c>
      <c r="H30" s="7">
        <v>32.06197854588796</v>
      </c>
      <c r="I30" s="5">
        <v>1527149402.1863332</v>
      </c>
      <c r="J30" s="2" t="s">
        <v>1315</v>
      </c>
      <c r="K30" s="2">
        <v>67.349999999999994</v>
      </c>
    </row>
    <row r="31" spans="1:11" ht="15.6">
      <c r="A31" s="2" t="s">
        <v>1029</v>
      </c>
      <c r="B31" s="2" t="s">
        <v>1293</v>
      </c>
      <c r="C31" s="2" t="s">
        <v>1289</v>
      </c>
      <c r="D31" s="2" t="s">
        <v>1292</v>
      </c>
      <c r="E31" s="2" t="s">
        <v>2333</v>
      </c>
      <c r="F31" s="7">
        <v>170.07861486486487</v>
      </c>
      <c r="G31" s="5">
        <v>441874158.06139195</v>
      </c>
      <c r="H31" s="7">
        <v>32.06197854588796</v>
      </c>
      <c r="I31" s="5">
        <v>38251871394.515968</v>
      </c>
      <c r="J31" s="2" t="s">
        <v>1314</v>
      </c>
      <c r="K31" s="2">
        <v>65.849999999999994</v>
      </c>
    </row>
    <row r="32" spans="1:11" ht="15.6">
      <c r="A32" s="2" t="s">
        <v>1029</v>
      </c>
      <c r="B32" s="2" t="s">
        <v>1293</v>
      </c>
      <c r="C32" s="2" t="s">
        <v>1289</v>
      </c>
      <c r="D32" s="2" t="s">
        <v>1292</v>
      </c>
      <c r="E32" s="2" t="s">
        <v>2333</v>
      </c>
      <c r="F32" s="7">
        <v>170.10496621621621</v>
      </c>
      <c r="G32" s="5">
        <v>76906909.699941143</v>
      </c>
      <c r="H32" s="7">
        <v>32.06197854588796</v>
      </c>
      <c r="I32" s="5">
        <v>6657626759.8411512</v>
      </c>
      <c r="J32" s="2" t="s">
        <v>1313</v>
      </c>
      <c r="K32" s="2">
        <v>62.85</v>
      </c>
    </row>
    <row r="33" spans="1:11" ht="15.6">
      <c r="A33" s="2" t="s">
        <v>1029</v>
      </c>
      <c r="B33" s="2" t="s">
        <v>1293</v>
      </c>
      <c r="C33" s="2" t="s">
        <v>1289</v>
      </c>
      <c r="D33" s="2" t="s">
        <v>1291</v>
      </c>
      <c r="E33" s="2" t="s">
        <v>2333</v>
      </c>
      <c r="F33" s="7">
        <v>170.13113333333328</v>
      </c>
      <c r="G33" s="5">
        <v>222775473.72888997</v>
      </c>
      <c r="H33" s="7">
        <v>34.168564920273347</v>
      </c>
      <c r="I33" s="5">
        <v>20552179239.225613</v>
      </c>
      <c r="J33" s="2" t="s">
        <v>1312</v>
      </c>
      <c r="K33" s="2">
        <v>59.85</v>
      </c>
    </row>
    <row r="34" spans="1:11" ht="15.6">
      <c r="A34" s="2" t="s">
        <v>1029</v>
      </c>
      <c r="B34" s="2" t="s">
        <v>1293</v>
      </c>
      <c r="C34" s="2" t="s">
        <v>1289</v>
      </c>
      <c r="D34" s="2" t="s">
        <v>1291</v>
      </c>
      <c r="E34" s="2" t="s">
        <v>2333</v>
      </c>
      <c r="F34" s="7">
        <v>170.15379999999996</v>
      </c>
      <c r="G34" s="5">
        <v>680117679.87927973</v>
      </c>
      <c r="H34" s="7">
        <v>34.168564920273347</v>
      </c>
      <c r="I34" s="5">
        <v>62744341765.628311</v>
      </c>
      <c r="J34" s="2" t="s">
        <v>1311</v>
      </c>
      <c r="K34" s="2">
        <v>56.85</v>
      </c>
    </row>
    <row r="35" spans="1:11" ht="15.6">
      <c r="A35" s="2" t="s">
        <v>1029</v>
      </c>
      <c r="B35" s="2" t="s">
        <v>1293</v>
      </c>
      <c r="C35" s="2" t="s">
        <v>1289</v>
      </c>
      <c r="D35" s="2" t="s">
        <v>1291</v>
      </c>
      <c r="E35" s="2" t="s">
        <v>2333</v>
      </c>
      <c r="F35" s="7">
        <v>170.17646666666664</v>
      </c>
      <c r="G35" s="5">
        <v>440576116.59958237</v>
      </c>
      <c r="H35" s="7">
        <v>34.168564920273347</v>
      </c>
      <c r="I35" s="5">
        <v>40645404834.357826</v>
      </c>
      <c r="J35" s="2" t="s">
        <v>1310</v>
      </c>
      <c r="K35" s="2">
        <v>53.85</v>
      </c>
    </row>
    <row r="36" spans="1:11" ht="15.6">
      <c r="A36" s="2" t="s">
        <v>1029</v>
      </c>
      <c r="B36" s="2" t="s">
        <v>1293</v>
      </c>
      <c r="C36" s="2" t="s">
        <v>1289</v>
      </c>
      <c r="D36" s="2" t="s">
        <v>1291</v>
      </c>
      <c r="E36" s="2" t="s">
        <v>2333</v>
      </c>
      <c r="F36" s="7">
        <v>170.19913333333332</v>
      </c>
      <c r="G36" s="5">
        <v>346201117.83674335</v>
      </c>
      <c r="H36" s="7">
        <v>34.168564920273347</v>
      </c>
      <c r="I36" s="5">
        <v>31938827499.745117</v>
      </c>
      <c r="J36" s="2" t="s">
        <v>1309</v>
      </c>
      <c r="K36" s="2">
        <v>50.85</v>
      </c>
    </row>
    <row r="37" spans="1:11" ht="15.6">
      <c r="A37" s="2" t="s">
        <v>1029</v>
      </c>
      <c r="B37" s="2" t="s">
        <v>1293</v>
      </c>
      <c r="C37" s="2" t="s">
        <v>1289</v>
      </c>
      <c r="D37" s="2" t="s">
        <v>1291</v>
      </c>
      <c r="E37" s="2" t="s">
        <v>2333</v>
      </c>
      <c r="F37" s="7">
        <v>170.23313333333331</v>
      </c>
      <c r="G37" s="5">
        <v>3683100.0110453535</v>
      </c>
      <c r="H37" s="7">
        <v>34.168564920273347</v>
      </c>
      <c r="I37" s="5">
        <v>339784852.95520914</v>
      </c>
      <c r="J37" s="2" t="s">
        <v>1308</v>
      </c>
      <c r="K37" s="2">
        <v>46.35</v>
      </c>
    </row>
    <row r="38" spans="1:11" ht="15.6">
      <c r="A38" s="2" t="s">
        <v>1029</v>
      </c>
      <c r="B38" s="2" t="s">
        <v>1293</v>
      </c>
      <c r="C38" s="2" t="s">
        <v>1289</v>
      </c>
      <c r="D38" s="2" t="s">
        <v>1291</v>
      </c>
      <c r="E38" s="2" t="s">
        <v>2333</v>
      </c>
      <c r="F38" s="7">
        <v>170.24446666666665</v>
      </c>
      <c r="G38" s="5">
        <v>9382388.8263915945</v>
      </c>
      <c r="H38" s="7">
        <v>34.168564920273347</v>
      </c>
      <c r="I38" s="5">
        <v>865573456.64888287</v>
      </c>
      <c r="J38" s="2" t="s">
        <v>1307</v>
      </c>
      <c r="K38" s="2">
        <v>44.85</v>
      </c>
    </row>
    <row r="39" spans="1:11" ht="15.6">
      <c r="A39" s="2" t="s">
        <v>1029</v>
      </c>
      <c r="B39" s="2" t="s">
        <v>1293</v>
      </c>
      <c r="C39" s="2" t="s">
        <v>1289</v>
      </c>
      <c r="D39" s="2" t="s">
        <v>1291</v>
      </c>
      <c r="E39" s="2" t="s">
        <v>2333</v>
      </c>
      <c r="F39" s="7">
        <v>170.26713333333333</v>
      </c>
      <c r="G39" s="5">
        <v>201187290.36440319</v>
      </c>
      <c r="H39" s="7">
        <v>34.168564920273347</v>
      </c>
      <c r="I39" s="5">
        <v>18560558678.264988</v>
      </c>
      <c r="J39" s="2" t="s">
        <v>1306</v>
      </c>
      <c r="K39" s="2">
        <v>41.85</v>
      </c>
    </row>
    <row r="40" spans="1:11" ht="15.6">
      <c r="A40" s="2" t="s">
        <v>1029</v>
      </c>
      <c r="B40" s="2" t="s">
        <v>1293</v>
      </c>
      <c r="C40" s="2" t="s">
        <v>1289</v>
      </c>
      <c r="D40" s="2" t="s">
        <v>1291</v>
      </c>
      <c r="E40" s="2" t="s">
        <v>2333</v>
      </c>
      <c r="F40" s="7">
        <v>170.27846666666667</v>
      </c>
      <c r="G40" s="5">
        <v>15437106.503440799</v>
      </c>
      <c r="H40" s="7">
        <v>34.168564920273347</v>
      </c>
      <c r="I40" s="5">
        <v>1424152194.5087755</v>
      </c>
      <c r="J40" s="2" t="s">
        <v>1305</v>
      </c>
      <c r="K40" s="2">
        <v>40.35</v>
      </c>
    </row>
    <row r="41" spans="1:11" ht="15.6">
      <c r="A41" s="2" t="s">
        <v>1029</v>
      </c>
      <c r="B41" s="2" t="s">
        <v>1293</v>
      </c>
      <c r="C41" s="2" t="s">
        <v>1289</v>
      </c>
      <c r="D41" s="2" t="s">
        <v>1291</v>
      </c>
      <c r="E41" s="2" t="s">
        <v>2333</v>
      </c>
      <c r="F41" s="7">
        <v>170.28980000000001</v>
      </c>
      <c r="G41" s="5">
        <v>202680804.89446741</v>
      </c>
      <c r="H41" s="7">
        <v>34.168564920273347</v>
      </c>
      <c r="I41" s="5">
        <v>18698343048.350639</v>
      </c>
      <c r="J41" s="2" t="s">
        <v>1304</v>
      </c>
      <c r="K41" s="2">
        <v>38.85</v>
      </c>
    </row>
    <row r="42" spans="1:11" ht="15.6">
      <c r="A42" s="2" t="s">
        <v>1029</v>
      </c>
      <c r="B42" s="2" t="s">
        <v>1293</v>
      </c>
      <c r="C42" s="2" t="s">
        <v>1246</v>
      </c>
      <c r="D42" s="2" t="s">
        <v>1247</v>
      </c>
      <c r="E42" s="2" t="s">
        <v>2333</v>
      </c>
      <c r="F42" s="7">
        <v>170.30113333333335</v>
      </c>
      <c r="G42" s="5">
        <v>107699218.6206082</v>
      </c>
      <c r="H42" s="7">
        <v>34.340659340659336</v>
      </c>
      <c r="I42" s="5">
        <v>9985847880.3448524</v>
      </c>
      <c r="J42" s="2" t="s">
        <v>1303</v>
      </c>
      <c r="K42" s="2">
        <v>37.35</v>
      </c>
    </row>
    <row r="43" spans="1:11" ht="15.6">
      <c r="A43" s="2" t="s">
        <v>1029</v>
      </c>
      <c r="B43" s="2" t="s">
        <v>1293</v>
      </c>
      <c r="C43" s="2" t="s">
        <v>1246</v>
      </c>
      <c r="D43" s="2" t="s">
        <v>1247</v>
      </c>
      <c r="E43" s="2" t="s">
        <v>2333</v>
      </c>
      <c r="F43" s="7">
        <v>170.31246666666669</v>
      </c>
      <c r="G43" s="5">
        <v>96329951.927514002</v>
      </c>
      <c r="H43" s="7">
        <v>34.340659340659336</v>
      </c>
      <c r="I43" s="5">
        <v>8931691971.3010921</v>
      </c>
      <c r="J43" s="2" t="s">
        <v>1302</v>
      </c>
      <c r="K43" s="2">
        <v>35.85</v>
      </c>
    </row>
    <row r="44" spans="1:11" ht="15.6">
      <c r="A44" s="2" t="s">
        <v>1029</v>
      </c>
      <c r="B44" s="2" t="s">
        <v>1293</v>
      </c>
      <c r="C44" s="2" t="s">
        <v>1246</v>
      </c>
      <c r="D44" s="2" t="s">
        <v>1247</v>
      </c>
      <c r="E44" s="2" t="s">
        <v>2333</v>
      </c>
      <c r="F44" s="7">
        <v>170.32380000000003</v>
      </c>
      <c r="G44" s="5">
        <v>13860579.881526472</v>
      </c>
      <c r="H44" s="7">
        <v>34.340659340659336</v>
      </c>
      <c r="I44" s="5">
        <v>1285149920.3338418</v>
      </c>
      <c r="J44" s="2" t="s">
        <v>1301</v>
      </c>
      <c r="K44" s="2">
        <v>34.35</v>
      </c>
    </row>
    <row r="45" spans="1:11" ht="15.6">
      <c r="A45" s="2" t="s">
        <v>1029</v>
      </c>
      <c r="B45" s="2" t="s">
        <v>1293</v>
      </c>
      <c r="C45" s="2" t="s">
        <v>1246</v>
      </c>
      <c r="D45" s="2" t="s">
        <v>1247</v>
      </c>
      <c r="E45" s="2" t="s">
        <v>2333</v>
      </c>
      <c r="F45" s="7">
        <v>170.33513333333337</v>
      </c>
      <c r="G45" s="5">
        <v>233022809.37631392</v>
      </c>
      <c r="H45" s="7">
        <v>34.340659340659336</v>
      </c>
      <c r="I45" s="5">
        <v>21605823671.567566</v>
      </c>
      <c r="J45" s="2" t="s">
        <v>1300</v>
      </c>
      <c r="K45" s="2">
        <v>32.85</v>
      </c>
    </row>
    <row r="46" spans="1:11" ht="15.6">
      <c r="A46" s="2" t="s">
        <v>1029</v>
      </c>
      <c r="B46" s="2" t="s">
        <v>1293</v>
      </c>
      <c r="C46" s="2" t="s">
        <v>1246</v>
      </c>
      <c r="D46" s="2" t="s">
        <v>1247</v>
      </c>
      <c r="E46" s="2" t="s">
        <v>2333</v>
      </c>
      <c r="F46" s="7">
        <v>170.34646666666671</v>
      </c>
      <c r="G46" s="5">
        <v>8388193.9493648028</v>
      </c>
      <c r="H46" s="7">
        <v>34.340659340659336</v>
      </c>
      <c r="I46" s="5">
        <v>777751499.42599475</v>
      </c>
      <c r="J46" s="2" t="s">
        <v>1299</v>
      </c>
      <c r="K46" s="2">
        <v>31.35</v>
      </c>
    </row>
    <row r="47" spans="1:11" ht="15.6">
      <c r="A47" s="2" t="s">
        <v>1029</v>
      </c>
      <c r="B47" s="2" t="s">
        <v>1293</v>
      </c>
      <c r="C47" s="2" t="s">
        <v>1246</v>
      </c>
      <c r="D47" s="2" t="s">
        <v>1247</v>
      </c>
      <c r="E47" s="2" t="s">
        <v>2333</v>
      </c>
      <c r="F47" s="7">
        <v>170.35780000000005</v>
      </c>
      <c r="G47" s="5">
        <v>30370945.380959671</v>
      </c>
      <c r="H47" s="7">
        <v>34.340659340659336</v>
      </c>
      <c r="I47" s="5">
        <v>2815987380.7895298</v>
      </c>
      <c r="J47" s="2" t="s">
        <v>1298</v>
      </c>
      <c r="K47" s="2">
        <v>29.85</v>
      </c>
    </row>
    <row r="48" spans="1:11" ht="15.6">
      <c r="A48" s="2" t="s">
        <v>1029</v>
      </c>
      <c r="B48" s="2" t="s">
        <v>1293</v>
      </c>
      <c r="C48" s="2" t="s">
        <v>1246</v>
      </c>
      <c r="D48" s="2" t="s">
        <v>1247</v>
      </c>
      <c r="E48" s="2" t="s">
        <v>2333</v>
      </c>
      <c r="F48" s="7">
        <v>170.36913333333339</v>
      </c>
      <c r="G48" s="5">
        <v>39254869.547132827</v>
      </c>
      <c r="H48" s="7">
        <v>34.340659340659336</v>
      </c>
      <c r="I48" s="5">
        <v>3639702876.9662986</v>
      </c>
      <c r="J48" s="2" t="s">
        <v>1297</v>
      </c>
      <c r="K48" s="2">
        <v>28.35</v>
      </c>
    </row>
    <row r="49" spans="1:11" ht="15.6">
      <c r="A49" s="2" t="s">
        <v>1029</v>
      </c>
      <c r="B49" s="2" t="s">
        <v>1293</v>
      </c>
      <c r="C49" s="2" t="s">
        <v>1246</v>
      </c>
      <c r="D49" s="2" t="s">
        <v>1247</v>
      </c>
      <c r="E49" s="2" t="s">
        <v>2333</v>
      </c>
      <c r="F49" s="7">
        <v>170.38046666666673</v>
      </c>
      <c r="G49" s="5">
        <v>66209727.55299747</v>
      </c>
      <c r="H49" s="7">
        <v>34.340659340659336</v>
      </c>
      <c r="I49" s="5">
        <v>6138951387.125452</v>
      </c>
      <c r="J49" s="2" t="s">
        <v>1296</v>
      </c>
      <c r="K49" s="2">
        <v>26.85</v>
      </c>
    </row>
    <row r="50" spans="1:11" ht="15.6">
      <c r="A50" s="2" t="s">
        <v>1029</v>
      </c>
      <c r="B50" s="2" t="s">
        <v>1293</v>
      </c>
      <c r="C50" s="2" t="s">
        <v>1246</v>
      </c>
      <c r="D50" s="2" t="s">
        <v>1247</v>
      </c>
      <c r="E50" s="2" t="s">
        <v>2333</v>
      </c>
      <c r="F50" s="7">
        <v>170.39180000000007</v>
      </c>
      <c r="G50" s="5">
        <v>101071894.89647405</v>
      </c>
      <c r="H50" s="7">
        <v>34.340659340659336</v>
      </c>
      <c r="I50" s="5">
        <v>9371363881.1977997</v>
      </c>
      <c r="J50" s="2" t="s">
        <v>1295</v>
      </c>
      <c r="K50" s="2">
        <v>25.35</v>
      </c>
    </row>
    <row r="51" spans="1:11" ht="15.6">
      <c r="A51" s="2" t="s">
        <v>1029</v>
      </c>
      <c r="B51" s="2" t="s">
        <v>1293</v>
      </c>
      <c r="C51" s="2" t="s">
        <v>1246</v>
      </c>
      <c r="D51" s="2" t="s">
        <v>1247</v>
      </c>
      <c r="E51" s="2" t="s">
        <v>2333</v>
      </c>
      <c r="F51" s="7">
        <v>170.40313333333341</v>
      </c>
      <c r="G51" s="5">
        <v>91441342.12804395</v>
      </c>
      <c r="H51" s="7">
        <v>34.340659340659336</v>
      </c>
      <c r="I51" s="5">
        <v>8478421145.1139641</v>
      </c>
      <c r="J51" s="2" t="s">
        <v>1294</v>
      </c>
      <c r="K51" s="2">
        <v>23.85</v>
      </c>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30"/>
  <sheetViews>
    <sheetView zoomScale="80" zoomScaleNormal="80" workbookViewId="0"/>
  </sheetViews>
  <sheetFormatPr baseColWidth="10" defaultColWidth="11.44140625" defaultRowHeight="15"/>
  <cols>
    <col min="1" max="1" width="9.33203125" style="2" bestFit="1" customWidth="1"/>
    <col min="2" max="2" width="11" style="2" bestFit="1" customWidth="1"/>
    <col min="3" max="3" width="19.10937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53.109375" style="2" bestFit="1" customWidth="1"/>
    <col min="13" max="16384" width="11.44140625" style="2"/>
  </cols>
  <sheetData>
    <row r="1" spans="1:12">
      <c r="A1" s="2" t="s">
        <v>1024</v>
      </c>
      <c r="B1" s="2" t="s">
        <v>723</v>
      </c>
      <c r="C1" s="3" t="s">
        <v>1018</v>
      </c>
      <c r="D1" s="2" t="s">
        <v>637</v>
      </c>
      <c r="E1" s="2" t="s">
        <v>1019</v>
      </c>
      <c r="F1" s="33" t="s">
        <v>2307</v>
      </c>
      <c r="G1" s="23" t="s">
        <v>2386</v>
      </c>
      <c r="H1" s="8" t="s">
        <v>2328</v>
      </c>
      <c r="I1" s="8" t="s">
        <v>2329</v>
      </c>
      <c r="J1" s="2" t="s">
        <v>1022</v>
      </c>
      <c r="K1" s="2" t="s">
        <v>1039</v>
      </c>
      <c r="L1" s="2" t="s">
        <v>919</v>
      </c>
    </row>
    <row r="2" spans="1:12">
      <c r="A2" s="2" t="s">
        <v>1029</v>
      </c>
      <c r="B2" s="2" t="s">
        <v>1046</v>
      </c>
      <c r="C2" s="2" t="s">
        <v>1363</v>
      </c>
      <c r="D2" s="2" t="s">
        <v>1368</v>
      </c>
      <c r="E2" s="2" t="s">
        <v>2333</v>
      </c>
      <c r="F2" s="13">
        <v>160.55800000000002</v>
      </c>
      <c r="G2" s="5">
        <v>903246336.70000005</v>
      </c>
      <c r="H2" s="7">
        <v>50.6</v>
      </c>
      <c r="I2" s="5">
        <v>123401514519.95403</v>
      </c>
      <c r="J2" s="2" t="s">
        <v>1379</v>
      </c>
      <c r="K2" s="2" t="s">
        <v>2333</v>
      </c>
      <c r="L2" s="2" t="s">
        <v>2344</v>
      </c>
    </row>
    <row r="3" spans="1:12">
      <c r="A3" s="2" t="s">
        <v>1029</v>
      </c>
      <c r="B3" s="2" t="s">
        <v>1046</v>
      </c>
      <c r="C3" s="2" t="s">
        <v>1363</v>
      </c>
      <c r="D3" s="2" t="s">
        <v>1368</v>
      </c>
      <c r="E3" s="2" t="s">
        <v>2333</v>
      </c>
      <c r="F3" s="13">
        <v>160.97400000000002</v>
      </c>
      <c r="G3" s="5">
        <v>12541569.1</v>
      </c>
      <c r="H3" s="7">
        <v>50.6</v>
      </c>
      <c r="I3" s="5">
        <v>1713429170.4420002</v>
      </c>
      <c r="J3" s="2" t="s">
        <v>1378</v>
      </c>
      <c r="K3" s="2" t="s">
        <v>2333</v>
      </c>
    </row>
    <row r="4" spans="1:12">
      <c r="A4" s="2" t="s">
        <v>1029</v>
      </c>
      <c r="B4" s="2" t="s">
        <v>1046</v>
      </c>
      <c r="C4" s="2" t="s">
        <v>1363</v>
      </c>
      <c r="D4" s="2" t="s">
        <v>1368</v>
      </c>
      <c r="E4" s="2" t="s">
        <v>2333</v>
      </c>
      <c r="F4" s="13">
        <v>161.39000000000001</v>
      </c>
      <c r="G4" s="5">
        <v>974488166.20000005</v>
      </c>
      <c r="H4" s="7">
        <v>50.6</v>
      </c>
      <c r="I4" s="5">
        <v>133134573266.24402</v>
      </c>
      <c r="J4" s="2" t="s">
        <v>1377</v>
      </c>
      <c r="K4" s="2" t="s">
        <v>2333</v>
      </c>
    </row>
    <row r="5" spans="1:12">
      <c r="A5" s="2" t="s">
        <v>1029</v>
      </c>
      <c r="B5" s="2" t="s">
        <v>1046</v>
      </c>
      <c r="C5" s="2" t="s">
        <v>1363</v>
      </c>
      <c r="D5" s="2" t="s">
        <v>1367</v>
      </c>
      <c r="E5" s="2" t="s">
        <v>2333</v>
      </c>
      <c r="F5" s="13">
        <v>161.80600000000001</v>
      </c>
      <c r="G5" s="5">
        <v>975617159.20000005</v>
      </c>
      <c r="H5" s="7">
        <v>50.6</v>
      </c>
      <c r="I5" s="5">
        <v>133288816289.90402</v>
      </c>
      <c r="J5" s="2" t="s">
        <v>1376</v>
      </c>
      <c r="K5" s="2" t="s">
        <v>2333</v>
      </c>
    </row>
    <row r="6" spans="1:12">
      <c r="A6" s="2" t="s">
        <v>1029</v>
      </c>
      <c r="B6" s="2" t="s">
        <v>1046</v>
      </c>
      <c r="C6" s="2" t="s">
        <v>1363</v>
      </c>
      <c r="D6" s="2" t="s">
        <v>1367</v>
      </c>
      <c r="E6" s="2" t="s">
        <v>2333</v>
      </c>
      <c r="F6" s="13">
        <v>162.22200000000001</v>
      </c>
      <c r="G6" s="5">
        <v>1246598067.5</v>
      </c>
      <c r="H6" s="7">
        <v>50.6</v>
      </c>
      <c r="I6" s="5">
        <v>170310227981.85001</v>
      </c>
      <c r="J6" s="2" t="s">
        <v>1375</v>
      </c>
      <c r="K6" s="2" t="s">
        <v>2333</v>
      </c>
    </row>
    <row r="7" spans="1:12">
      <c r="A7" s="2" t="s">
        <v>1029</v>
      </c>
      <c r="B7" s="2" t="s">
        <v>1046</v>
      </c>
      <c r="C7" s="2" t="s">
        <v>1363</v>
      </c>
      <c r="D7" s="2" t="s">
        <v>1367</v>
      </c>
      <c r="E7" s="2" t="s">
        <v>2333</v>
      </c>
      <c r="F7" s="13">
        <v>162.63800000000001</v>
      </c>
      <c r="G7" s="5">
        <v>1628830227.5</v>
      </c>
      <c r="H7" s="7">
        <v>50.6</v>
      </c>
      <c r="I7" s="5">
        <v>222530785681.05002</v>
      </c>
      <c r="J7" s="2" t="s">
        <v>1374</v>
      </c>
      <c r="K7" s="2" t="s">
        <v>2333</v>
      </c>
    </row>
    <row r="8" spans="1:12">
      <c r="A8" s="2" t="s">
        <v>1029</v>
      </c>
      <c r="B8" s="2" t="s">
        <v>1046</v>
      </c>
      <c r="C8" s="2" t="s">
        <v>1363</v>
      </c>
      <c r="D8" s="2" t="s">
        <v>1367</v>
      </c>
      <c r="E8" s="2" t="s">
        <v>2333</v>
      </c>
      <c r="F8" s="13">
        <v>163.054</v>
      </c>
      <c r="G8" s="5">
        <v>1196465687.4000001</v>
      </c>
      <c r="H8" s="7">
        <v>50.6</v>
      </c>
      <c r="I8" s="5">
        <v>163461142212.58804</v>
      </c>
      <c r="J8" s="2" t="s">
        <v>1373</v>
      </c>
      <c r="K8" s="2" t="s">
        <v>2333</v>
      </c>
    </row>
    <row r="9" spans="1:12">
      <c r="A9" s="2" t="s">
        <v>1029</v>
      </c>
      <c r="B9" s="2" t="s">
        <v>1046</v>
      </c>
      <c r="C9" s="2" t="s">
        <v>1363</v>
      </c>
      <c r="D9" s="2" t="s">
        <v>1367</v>
      </c>
      <c r="E9" s="2" t="s">
        <v>2333</v>
      </c>
      <c r="F9" s="13">
        <v>163.47</v>
      </c>
      <c r="G9" s="5">
        <v>498627323.5</v>
      </c>
      <c r="H9" s="7">
        <v>50.6</v>
      </c>
      <c r="I9" s="5">
        <v>68122464936.570007</v>
      </c>
      <c r="J9" s="2" t="s">
        <v>1372</v>
      </c>
      <c r="K9" s="2" t="s">
        <v>2333</v>
      </c>
    </row>
    <row r="10" spans="1:12">
      <c r="A10" s="2" t="s">
        <v>1029</v>
      </c>
      <c r="B10" s="2" t="s">
        <v>1046</v>
      </c>
      <c r="C10" s="2" t="s">
        <v>1364</v>
      </c>
      <c r="D10" s="2" t="s">
        <v>1365</v>
      </c>
      <c r="E10" s="2" t="s">
        <v>2333</v>
      </c>
      <c r="F10" s="13">
        <v>163.63999999999999</v>
      </c>
      <c r="G10" s="5">
        <v>663965420.29999995</v>
      </c>
      <c r="H10" s="7">
        <v>2.73</v>
      </c>
      <c r="I10" s="5">
        <v>4894089113.0313005</v>
      </c>
      <c r="J10" s="2" t="s">
        <v>1371</v>
      </c>
      <c r="K10" s="2" t="s">
        <v>2333</v>
      </c>
    </row>
    <row r="11" spans="1:12">
      <c r="A11" s="2" t="s">
        <v>1029</v>
      </c>
      <c r="B11" s="2" t="s">
        <v>1046</v>
      </c>
      <c r="C11" s="2" t="s">
        <v>1364</v>
      </c>
      <c r="D11" s="2" t="s">
        <v>1365</v>
      </c>
      <c r="E11" s="2" t="s">
        <v>2333</v>
      </c>
      <c r="F11" s="13">
        <v>163.81</v>
      </c>
      <c r="G11" s="5">
        <v>356947248.19999999</v>
      </c>
      <c r="H11" s="7">
        <v>2.73</v>
      </c>
      <c r="I11" s="5">
        <v>2631058166.4822001</v>
      </c>
      <c r="J11" s="2" t="s">
        <v>1370</v>
      </c>
      <c r="K11" s="2" t="s">
        <v>2333</v>
      </c>
    </row>
    <row r="12" spans="1:12">
      <c r="A12" s="2" t="s">
        <v>1029</v>
      </c>
      <c r="B12" s="2" t="s">
        <v>1046</v>
      </c>
      <c r="C12" s="2" t="s">
        <v>1362</v>
      </c>
      <c r="D12" s="2" t="s">
        <v>1366</v>
      </c>
      <c r="E12" s="2" t="s">
        <v>2333</v>
      </c>
      <c r="F12" s="13">
        <v>163.98</v>
      </c>
      <c r="G12" s="5">
        <v>56045136.700000003</v>
      </c>
      <c r="H12" s="7">
        <v>2.73</v>
      </c>
      <c r="I12" s="5">
        <v>413108702.61570007</v>
      </c>
      <c r="J12" s="2" t="s">
        <v>1369</v>
      </c>
      <c r="K12" s="2" t="s">
        <v>2333</v>
      </c>
    </row>
    <row r="13" spans="1:12">
      <c r="F13" s="6"/>
    </row>
    <row r="18" spans="7:7">
      <c r="G18" s="5"/>
    </row>
    <row r="19" spans="7:7">
      <c r="G19" s="5"/>
    </row>
    <row r="20" spans="7:7">
      <c r="G20" s="5"/>
    </row>
    <row r="21" spans="7:7">
      <c r="G21" s="5"/>
    </row>
    <row r="22" spans="7:7">
      <c r="G22" s="5"/>
    </row>
    <row r="23" spans="7:7">
      <c r="G23" s="5"/>
    </row>
    <row r="24" spans="7:7">
      <c r="G24" s="5"/>
    </row>
    <row r="25" spans="7:7">
      <c r="G25" s="5"/>
    </row>
    <row r="26" spans="7:7">
      <c r="G26" s="5"/>
    </row>
    <row r="27" spans="7:7">
      <c r="G27" s="5"/>
    </row>
    <row r="30" spans="7:7">
      <c r="G30" s="5"/>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88"/>
  <sheetViews>
    <sheetView zoomScale="80" zoomScaleNormal="80" zoomScalePageLayoutView="80" workbookViewId="0"/>
  </sheetViews>
  <sheetFormatPr baseColWidth="10" defaultColWidth="10.88671875" defaultRowHeight="14.4"/>
  <cols>
    <col min="1" max="1" width="9.88671875" style="25" bestFit="1" customWidth="1"/>
    <col min="2" max="2" width="21.33203125" style="25" bestFit="1" customWidth="1"/>
    <col min="3" max="3" width="22" style="25" bestFit="1" customWidth="1"/>
    <col min="4" max="4" width="17.6640625" style="25" bestFit="1" customWidth="1"/>
    <col min="5" max="5" width="21" style="25" bestFit="1" customWidth="1"/>
    <col min="6" max="6" width="22" style="34" customWidth="1"/>
    <col min="7" max="7" width="46.6640625" style="25" bestFit="1" customWidth="1"/>
    <col min="8" max="8" width="31.44140625" style="25" bestFit="1" customWidth="1"/>
    <col min="9" max="9" width="32.109375" style="25" bestFit="1" customWidth="1"/>
    <col min="10" max="10" width="16.33203125" style="25" bestFit="1" customWidth="1"/>
    <col min="11" max="11" width="13.6640625" style="25" bestFit="1" customWidth="1"/>
    <col min="12" max="12" width="230" style="25" bestFit="1" customWidth="1"/>
    <col min="13" max="16384" width="10.88671875" style="25"/>
  </cols>
  <sheetData>
    <row r="1" spans="1:12" ht="15.6">
      <c r="A1" s="8" t="s">
        <v>1024</v>
      </c>
      <c r="B1" s="8" t="s">
        <v>723</v>
      </c>
      <c r="C1" s="4" t="s">
        <v>1018</v>
      </c>
      <c r="D1" s="4" t="s">
        <v>637</v>
      </c>
      <c r="E1" s="4" t="s">
        <v>1019</v>
      </c>
      <c r="F1" s="33" t="s">
        <v>2307</v>
      </c>
      <c r="G1" s="23" t="s">
        <v>2386</v>
      </c>
      <c r="H1" s="8" t="s">
        <v>2328</v>
      </c>
      <c r="I1" s="8" t="s">
        <v>2329</v>
      </c>
      <c r="J1" s="4" t="s">
        <v>1022</v>
      </c>
      <c r="K1" s="4" t="s">
        <v>1039</v>
      </c>
      <c r="L1" s="8" t="s">
        <v>919</v>
      </c>
    </row>
    <row r="2" spans="1:12" ht="15.6">
      <c r="A2" s="22" t="s">
        <v>1025</v>
      </c>
      <c r="B2" s="22" t="s">
        <v>1027</v>
      </c>
      <c r="C2" s="22" t="s">
        <v>744</v>
      </c>
      <c r="D2" s="22" t="s">
        <v>1021</v>
      </c>
      <c r="E2" s="22" t="s">
        <v>2332</v>
      </c>
      <c r="F2" s="37">
        <v>187.7025502101823</v>
      </c>
      <c r="G2" s="21">
        <v>233960273.71620792</v>
      </c>
      <c r="H2" s="23">
        <v>13</v>
      </c>
      <c r="I2" s="21">
        <v>8212005607.4388981</v>
      </c>
      <c r="J2" s="22" t="s">
        <v>238</v>
      </c>
      <c r="K2" s="22">
        <v>84.699999999999989</v>
      </c>
      <c r="L2" s="8" t="s">
        <v>2320</v>
      </c>
    </row>
    <row r="3" spans="1:12" ht="15.6">
      <c r="A3" s="22" t="s">
        <v>1025</v>
      </c>
      <c r="B3" s="22" t="s">
        <v>1027</v>
      </c>
      <c r="C3" s="22" t="s">
        <v>744</v>
      </c>
      <c r="D3" s="22" t="s">
        <v>1021</v>
      </c>
      <c r="E3" s="22" t="s">
        <v>2332</v>
      </c>
      <c r="F3" s="37">
        <v>187.94421298458678</v>
      </c>
      <c r="G3" s="21">
        <v>139352998.09739271</v>
      </c>
      <c r="H3" s="23">
        <v>13</v>
      </c>
      <c r="I3" s="21">
        <v>4891290233.2184839</v>
      </c>
      <c r="J3" s="22" t="s">
        <v>237</v>
      </c>
      <c r="K3" s="22">
        <v>82.1</v>
      </c>
      <c r="L3" s="8"/>
    </row>
    <row r="4" spans="1:12" ht="15.6">
      <c r="A4" s="22" t="s">
        <v>1025</v>
      </c>
      <c r="B4" s="22" t="s">
        <v>1027</v>
      </c>
      <c r="C4" s="22" t="s">
        <v>744</v>
      </c>
      <c r="D4" s="22" t="s">
        <v>1021</v>
      </c>
      <c r="E4" s="22" t="s">
        <v>2332</v>
      </c>
      <c r="F4" s="37">
        <v>188.13010742643638</v>
      </c>
      <c r="G4" s="21">
        <v>126569981.48457211</v>
      </c>
      <c r="H4" s="23">
        <v>13</v>
      </c>
      <c r="I4" s="21">
        <v>4442606350.1084814</v>
      </c>
      <c r="J4" s="22" t="s">
        <v>236</v>
      </c>
      <c r="K4" s="22">
        <v>80.099999999999994</v>
      </c>
      <c r="L4" s="8"/>
    </row>
    <row r="5" spans="1:12" ht="15.6">
      <c r="A5" s="22" t="s">
        <v>1025</v>
      </c>
      <c r="B5" s="22" t="s">
        <v>1027</v>
      </c>
      <c r="C5" s="22" t="s">
        <v>744</v>
      </c>
      <c r="D5" s="22" t="s">
        <v>1021</v>
      </c>
      <c r="E5" s="22" t="s">
        <v>2332</v>
      </c>
      <c r="F5" s="37">
        <v>188.42753853339573</v>
      </c>
      <c r="G5" s="21">
        <v>191820555.38264686</v>
      </c>
      <c r="H5" s="23">
        <v>13</v>
      </c>
      <c r="I5" s="21">
        <v>6732901493.9309053</v>
      </c>
      <c r="J5" s="22" t="s">
        <v>235</v>
      </c>
      <c r="K5" s="22">
        <v>76.900000000000006</v>
      </c>
      <c r="L5" s="8"/>
    </row>
    <row r="6" spans="1:12" ht="15.6">
      <c r="A6" s="22" t="s">
        <v>1025</v>
      </c>
      <c r="B6" s="22" t="s">
        <v>1027</v>
      </c>
      <c r="C6" s="22" t="s">
        <v>744</v>
      </c>
      <c r="D6" s="22" t="s">
        <v>1021</v>
      </c>
      <c r="E6" s="22" t="s">
        <v>2332</v>
      </c>
      <c r="F6" s="37">
        <v>188.87368519383477</v>
      </c>
      <c r="G6" s="21">
        <v>37868110.77988378</v>
      </c>
      <c r="H6" s="23">
        <v>13</v>
      </c>
      <c r="I6" s="21">
        <v>1329170688.3739207</v>
      </c>
      <c r="J6" s="22" t="s">
        <v>234</v>
      </c>
      <c r="K6" s="22">
        <v>72.099999999999994</v>
      </c>
      <c r="L6" s="8"/>
    </row>
    <row r="7" spans="1:12" ht="15.6">
      <c r="A7" s="22" t="s">
        <v>1025</v>
      </c>
      <c r="B7" s="22" t="s">
        <v>1027</v>
      </c>
      <c r="C7" s="22" t="s">
        <v>744</v>
      </c>
      <c r="D7" s="22" t="s">
        <v>1021</v>
      </c>
      <c r="E7" s="22" t="s">
        <v>2332</v>
      </c>
      <c r="F7" s="37">
        <v>189.15252685660917</v>
      </c>
      <c r="G7" s="21">
        <v>238495281.52852511</v>
      </c>
      <c r="H7" s="23">
        <v>13</v>
      </c>
      <c r="I7" s="21">
        <v>8371184381.6512327</v>
      </c>
      <c r="J7" s="22" t="s">
        <v>233</v>
      </c>
      <c r="K7" s="22">
        <v>69.099999999999994</v>
      </c>
      <c r="L7" s="8"/>
    </row>
    <row r="8" spans="1:12" ht="15.6">
      <c r="A8" s="22" t="s">
        <v>1025</v>
      </c>
      <c r="B8" s="22" t="s">
        <v>1027</v>
      </c>
      <c r="C8" s="22" t="s">
        <v>744</v>
      </c>
      <c r="D8" s="22" t="s">
        <v>1021</v>
      </c>
      <c r="E8" s="22" t="s">
        <v>2331</v>
      </c>
      <c r="F8" s="37">
        <v>189.22316674451201</v>
      </c>
      <c r="G8" s="21">
        <v>67521794.658226445</v>
      </c>
      <c r="H8" s="23">
        <v>13</v>
      </c>
      <c r="I8" s="21">
        <v>2370014992.5037484</v>
      </c>
      <c r="J8" s="22" t="s">
        <v>232</v>
      </c>
      <c r="K8" s="22">
        <v>68.34</v>
      </c>
      <c r="L8" s="8"/>
    </row>
    <row r="9" spans="1:12" ht="15.6">
      <c r="A9" s="22" t="s">
        <v>1025</v>
      </c>
      <c r="B9" s="22" t="s">
        <v>1027</v>
      </c>
      <c r="C9" s="22" t="s">
        <v>744</v>
      </c>
      <c r="D9" s="22" t="s">
        <v>1021</v>
      </c>
      <c r="E9" s="22" t="s">
        <v>2331</v>
      </c>
      <c r="F9" s="37">
        <v>189.26685193834666</v>
      </c>
      <c r="G9" s="21">
        <v>1912029346.6223698</v>
      </c>
      <c r="H9" s="23">
        <v>13</v>
      </c>
      <c r="I9" s="21">
        <v>67112230066.445175</v>
      </c>
      <c r="J9" s="22" t="s">
        <v>231</v>
      </c>
      <c r="K9" s="22">
        <v>67.87</v>
      </c>
      <c r="L9" s="8"/>
    </row>
    <row r="10" spans="1:12" ht="15.6">
      <c r="A10" s="22" t="s">
        <v>1025</v>
      </c>
      <c r="B10" s="22" t="s">
        <v>1027</v>
      </c>
      <c r="C10" s="22" t="s">
        <v>744</v>
      </c>
      <c r="D10" s="22" t="s">
        <v>1021</v>
      </c>
      <c r="E10" s="22" t="s">
        <v>2331</v>
      </c>
      <c r="F10" s="37">
        <v>189.29566557683336</v>
      </c>
      <c r="G10" s="21">
        <v>1803212.5655444041</v>
      </c>
      <c r="H10" s="23">
        <v>13</v>
      </c>
      <c r="I10" s="21">
        <v>63292761.05060859</v>
      </c>
      <c r="J10" s="22" t="s">
        <v>230</v>
      </c>
      <c r="K10" s="22">
        <v>67.56</v>
      </c>
      <c r="L10" s="8"/>
    </row>
    <row r="11" spans="1:12" ht="15.6">
      <c r="A11" s="22" t="s">
        <v>1025</v>
      </c>
      <c r="B11" s="22" t="s">
        <v>1027</v>
      </c>
      <c r="C11" s="22" t="s">
        <v>744</v>
      </c>
      <c r="D11" s="22" t="s">
        <v>1021</v>
      </c>
      <c r="E11" s="22" t="s">
        <v>2331</v>
      </c>
      <c r="F11" s="37">
        <v>189.31611396543681</v>
      </c>
      <c r="G11" s="21">
        <v>55292084.160940148</v>
      </c>
      <c r="H11" s="23">
        <v>13</v>
      </c>
      <c r="I11" s="21">
        <v>1940752154.0489995</v>
      </c>
      <c r="J11" s="22" t="s">
        <v>229</v>
      </c>
      <c r="K11" s="22">
        <v>67.34</v>
      </c>
      <c r="L11" s="8"/>
    </row>
    <row r="12" spans="1:12" ht="15.6">
      <c r="A12" s="22" t="s">
        <v>1025</v>
      </c>
      <c r="B12" s="22" t="s">
        <v>1027</v>
      </c>
      <c r="C12" s="22" t="s">
        <v>744</v>
      </c>
      <c r="D12" s="22" t="s">
        <v>1021</v>
      </c>
      <c r="E12" s="22" t="s">
        <v>2331</v>
      </c>
      <c r="F12" s="37">
        <v>189.32169079869229</v>
      </c>
      <c r="G12" s="21">
        <v>12004207.285113316</v>
      </c>
      <c r="H12" s="23">
        <v>13</v>
      </c>
      <c r="I12" s="21">
        <v>421347675.70747745</v>
      </c>
      <c r="J12" s="22" t="s">
        <v>228</v>
      </c>
      <c r="K12" s="22">
        <v>67.28</v>
      </c>
      <c r="L12" s="8"/>
    </row>
    <row r="13" spans="1:12" ht="15.6">
      <c r="A13" s="22" t="s">
        <v>1025</v>
      </c>
      <c r="B13" s="22" t="s">
        <v>1027</v>
      </c>
      <c r="C13" s="22" t="s">
        <v>744</v>
      </c>
      <c r="D13" s="22" t="s">
        <v>1021</v>
      </c>
      <c r="E13" s="22" t="s">
        <v>2331</v>
      </c>
      <c r="F13" s="37">
        <v>189.38117702008415</v>
      </c>
      <c r="G13" s="21">
        <v>888191798.56782341</v>
      </c>
      <c r="H13" s="23">
        <v>13</v>
      </c>
      <c r="I13" s="21">
        <v>31175532129.730602</v>
      </c>
      <c r="J13" s="22" t="s">
        <v>227</v>
      </c>
      <c r="K13" s="22">
        <v>66.64</v>
      </c>
      <c r="L13" s="8"/>
    </row>
    <row r="14" spans="1:12" ht="15.6">
      <c r="A14" s="22" t="s">
        <v>1025</v>
      </c>
      <c r="B14" s="22" t="s">
        <v>1027</v>
      </c>
      <c r="C14" s="22" t="s">
        <v>744</v>
      </c>
      <c r="D14" s="22" t="s">
        <v>1021</v>
      </c>
      <c r="E14" s="22" t="s">
        <v>2331</v>
      </c>
      <c r="F14" s="37">
        <v>189.45274638019626</v>
      </c>
      <c r="G14" s="21">
        <v>29314579.846369106</v>
      </c>
      <c r="H14" s="23">
        <v>13</v>
      </c>
      <c r="I14" s="21">
        <v>1028941752.6075557</v>
      </c>
      <c r="J14" s="22" t="s">
        <v>226</v>
      </c>
      <c r="K14" s="22">
        <v>65.87</v>
      </c>
      <c r="L14" s="8"/>
    </row>
    <row r="15" spans="1:12" ht="15.6">
      <c r="A15" s="22" t="s">
        <v>1025</v>
      </c>
      <c r="B15" s="22" t="s">
        <v>1027</v>
      </c>
      <c r="C15" s="22" t="s">
        <v>744</v>
      </c>
      <c r="D15" s="22" t="s">
        <v>1021</v>
      </c>
      <c r="E15" s="22" t="s">
        <v>2331</v>
      </c>
      <c r="F15" s="37">
        <v>189.61168612797766</v>
      </c>
      <c r="G15" s="21">
        <v>11419641.783868253</v>
      </c>
      <c r="H15" s="24">
        <v>22</v>
      </c>
      <c r="I15" s="21">
        <v>678326721.96177423</v>
      </c>
      <c r="J15" s="22" t="s">
        <v>225</v>
      </c>
      <c r="K15" s="22">
        <v>64.16</v>
      </c>
      <c r="L15" s="8"/>
    </row>
    <row r="16" spans="1:12" ht="15.6">
      <c r="A16" s="22" t="s">
        <v>1025</v>
      </c>
      <c r="B16" s="22" t="s">
        <v>1027</v>
      </c>
      <c r="C16" s="22" t="s">
        <v>744</v>
      </c>
      <c r="D16" s="22" t="s">
        <v>1021</v>
      </c>
      <c r="E16" s="22" t="s">
        <v>2331</v>
      </c>
      <c r="F16" s="37">
        <v>189.63864082204586</v>
      </c>
      <c r="G16" s="21">
        <v>164314376.64314377</v>
      </c>
      <c r="H16" s="24">
        <v>22</v>
      </c>
      <c r="I16" s="21">
        <v>9760273972.6027412</v>
      </c>
      <c r="J16" s="22" t="s">
        <v>224</v>
      </c>
      <c r="K16" s="22">
        <v>63.87</v>
      </c>
      <c r="L16" s="8"/>
    </row>
    <row r="17" spans="1:12" ht="15.6">
      <c r="A17" s="22" t="s">
        <v>1025</v>
      </c>
      <c r="B17" s="22" t="s">
        <v>1027</v>
      </c>
      <c r="C17" s="22" t="s">
        <v>744</v>
      </c>
      <c r="D17" s="22" t="s">
        <v>1021</v>
      </c>
      <c r="E17" s="22" t="s">
        <v>2331</v>
      </c>
      <c r="F17" s="37">
        <v>189.70091546006549</v>
      </c>
      <c r="G17" s="21">
        <v>23899671.693983573</v>
      </c>
      <c r="H17" s="24">
        <v>22</v>
      </c>
      <c r="I17" s="21">
        <v>1419640498.6226244</v>
      </c>
      <c r="J17" s="22" t="s">
        <v>223</v>
      </c>
      <c r="K17" s="22">
        <v>63.199999999999996</v>
      </c>
      <c r="L17" s="8"/>
    </row>
    <row r="18" spans="1:12" ht="15.6">
      <c r="A18" s="22" t="s">
        <v>1025</v>
      </c>
      <c r="B18" s="22" t="s">
        <v>1027</v>
      </c>
      <c r="C18" s="22" t="s">
        <v>744</v>
      </c>
      <c r="D18" s="22" t="s">
        <v>1021</v>
      </c>
      <c r="E18" s="22" t="s">
        <v>2331</v>
      </c>
      <c r="F18" s="37">
        <v>189.73716487622616</v>
      </c>
      <c r="G18" s="21">
        <v>7856905.0823837835</v>
      </c>
      <c r="H18" s="24">
        <v>22</v>
      </c>
      <c r="I18" s="21">
        <v>466700161.89359677</v>
      </c>
      <c r="J18" s="22" t="s">
        <v>222</v>
      </c>
      <c r="K18" s="22">
        <v>62.81</v>
      </c>
      <c r="L18" s="8"/>
    </row>
    <row r="19" spans="1:12" ht="15.6">
      <c r="A19" s="22" t="s">
        <v>1025</v>
      </c>
      <c r="B19" s="22" t="s">
        <v>1027</v>
      </c>
      <c r="C19" s="22" t="s">
        <v>744</v>
      </c>
      <c r="D19" s="22" t="s">
        <v>1021</v>
      </c>
      <c r="E19" s="22" t="s">
        <v>2331</v>
      </c>
      <c r="F19" s="37">
        <v>189.86450256889313</v>
      </c>
      <c r="G19" s="21">
        <v>5329527.4897027928</v>
      </c>
      <c r="H19" s="24">
        <v>22</v>
      </c>
      <c r="I19" s="21">
        <v>316573932.8883459</v>
      </c>
      <c r="J19" s="22" t="s">
        <v>221</v>
      </c>
      <c r="K19" s="22">
        <v>61.44</v>
      </c>
      <c r="L19" s="8"/>
    </row>
    <row r="20" spans="1:12" ht="15.6">
      <c r="A20" s="22" t="s">
        <v>1025</v>
      </c>
      <c r="B20" s="22" t="s">
        <v>1027</v>
      </c>
      <c r="C20" s="22" t="s">
        <v>744</v>
      </c>
      <c r="D20" s="22" t="s">
        <v>1021</v>
      </c>
      <c r="E20" s="22" t="s">
        <v>2331</v>
      </c>
      <c r="F20" s="37">
        <v>189.95744978981793</v>
      </c>
      <c r="G20" s="21">
        <v>1087919.7165637037</v>
      </c>
      <c r="H20" s="24">
        <v>22</v>
      </c>
      <c r="I20" s="21">
        <v>64622431.163883999</v>
      </c>
      <c r="J20" s="22" t="s">
        <v>220</v>
      </c>
      <c r="K20" s="22">
        <v>60.44</v>
      </c>
      <c r="L20" s="8"/>
    </row>
    <row r="21" spans="1:12" ht="15.6">
      <c r="A21" s="22" t="s">
        <v>1025</v>
      </c>
      <c r="B21" s="22" t="s">
        <v>1027</v>
      </c>
      <c r="C21" s="22" t="s">
        <v>744</v>
      </c>
      <c r="D21" s="22" t="s">
        <v>1021</v>
      </c>
      <c r="E21" s="22" t="s">
        <v>2331</v>
      </c>
      <c r="F21" s="37">
        <v>189.98440448388612</v>
      </c>
      <c r="G21" s="21">
        <v>1262223.6394557822</v>
      </c>
      <c r="H21" s="24">
        <v>22</v>
      </c>
      <c r="I21" s="21">
        <v>74976084.183673471</v>
      </c>
      <c r="J21" s="22" t="s">
        <v>219</v>
      </c>
      <c r="K21" s="22">
        <v>60.15</v>
      </c>
      <c r="L21" s="8"/>
    </row>
    <row r="22" spans="1:12" ht="15.6">
      <c r="A22" s="22" t="s">
        <v>1025</v>
      </c>
      <c r="B22" s="22" t="s">
        <v>1027</v>
      </c>
      <c r="C22" s="22" t="s">
        <v>744</v>
      </c>
      <c r="D22" s="22" t="s">
        <v>1021</v>
      </c>
      <c r="E22" s="22" t="s">
        <v>2331</v>
      </c>
      <c r="F22" s="37">
        <v>190.66106025221868</v>
      </c>
      <c r="G22" s="21">
        <v>4083892.6116794161</v>
      </c>
      <c r="H22" s="24">
        <v>22</v>
      </c>
      <c r="I22" s="21">
        <v>242583221.13375732</v>
      </c>
      <c r="J22" s="22" t="s">
        <v>218</v>
      </c>
      <c r="K22" s="22">
        <v>52.87</v>
      </c>
      <c r="L22" s="8"/>
    </row>
    <row r="23" spans="1:12" ht="15.6">
      <c r="A23" s="22" t="s">
        <v>1025</v>
      </c>
      <c r="B23" s="22" t="s">
        <v>1027</v>
      </c>
      <c r="C23" s="22" t="s">
        <v>744</v>
      </c>
      <c r="D23" s="22" t="s">
        <v>1021</v>
      </c>
      <c r="E23" s="22" t="s">
        <v>2331</v>
      </c>
      <c r="F23" s="37">
        <v>190.69266230733311</v>
      </c>
      <c r="G23" s="21">
        <v>1066806765.1689123</v>
      </c>
      <c r="H23" s="24">
        <v>22</v>
      </c>
      <c r="I23" s="21">
        <v>63368321851.033401</v>
      </c>
      <c r="J23" s="22" t="s">
        <v>217</v>
      </c>
      <c r="K23" s="22">
        <v>52.53</v>
      </c>
      <c r="L23" s="8"/>
    </row>
    <row r="24" spans="1:12" ht="15.6">
      <c r="A24" s="22" t="s">
        <v>1025</v>
      </c>
      <c r="B24" s="22" t="s">
        <v>1027</v>
      </c>
      <c r="C24" s="22" t="s">
        <v>744</v>
      </c>
      <c r="D24" s="22" t="s">
        <v>1021</v>
      </c>
      <c r="E24" s="22" t="s">
        <v>2331</v>
      </c>
      <c r="F24" s="37">
        <v>190.71868752919207</v>
      </c>
      <c r="G24" s="21">
        <v>1813669339.4425356</v>
      </c>
      <c r="H24" s="24">
        <v>22</v>
      </c>
      <c r="I24" s="21">
        <v>107731958762.88663</v>
      </c>
      <c r="J24" s="22" t="s">
        <v>216</v>
      </c>
      <c r="K24" s="22">
        <v>52.25</v>
      </c>
      <c r="L24" s="8"/>
    </row>
    <row r="25" spans="1:12" ht="15.6">
      <c r="A25" s="22" t="s">
        <v>1025</v>
      </c>
      <c r="B25" s="22" t="s">
        <v>1027</v>
      </c>
      <c r="C25" s="22" t="s">
        <v>744</v>
      </c>
      <c r="D25" s="22" t="s">
        <v>1021</v>
      </c>
      <c r="E25" s="22" t="s">
        <v>2331</v>
      </c>
      <c r="F25" s="37">
        <v>190.72705277907531</v>
      </c>
      <c r="G25" s="21">
        <v>96190103.76660195</v>
      </c>
      <c r="H25" s="24">
        <v>22</v>
      </c>
      <c r="I25" s="21">
        <v>5713692163.7361565</v>
      </c>
      <c r="J25" s="22" t="s">
        <v>215</v>
      </c>
      <c r="K25" s="22">
        <v>52.16</v>
      </c>
      <c r="L25" s="8"/>
    </row>
    <row r="26" spans="1:12" ht="15.6">
      <c r="A26" s="22" t="s">
        <v>1025</v>
      </c>
      <c r="B26" s="22" t="s">
        <v>1027</v>
      </c>
      <c r="C26" s="22" t="s">
        <v>744</v>
      </c>
      <c r="D26" s="22" t="s">
        <v>1021</v>
      </c>
      <c r="E26" s="22" t="s">
        <v>2331</v>
      </c>
      <c r="F26" s="37">
        <v>190.82000000000011</v>
      </c>
      <c r="G26" s="21">
        <v>73610344.294871107</v>
      </c>
      <c r="H26" s="24">
        <v>22</v>
      </c>
      <c r="I26" s="21">
        <v>4372454451.115344</v>
      </c>
      <c r="J26" s="22" t="s">
        <v>214</v>
      </c>
      <c r="K26" s="22">
        <v>51.16</v>
      </c>
      <c r="L26" s="8"/>
    </row>
    <row r="27" spans="1:12" ht="15.6">
      <c r="A27" s="22" t="s">
        <v>1025</v>
      </c>
      <c r="B27" s="22" t="s">
        <v>1027</v>
      </c>
      <c r="C27" s="22" t="s">
        <v>743</v>
      </c>
      <c r="D27" s="22" t="s">
        <v>1020</v>
      </c>
      <c r="E27" s="22" t="s">
        <v>2331</v>
      </c>
      <c r="F27" s="37">
        <v>190.92688930406362</v>
      </c>
      <c r="G27" s="21">
        <v>159509825.59066918</v>
      </c>
      <c r="H27" s="24">
        <v>22</v>
      </c>
      <c r="I27" s="21">
        <v>9474883640.0857506</v>
      </c>
      <c r="J27" s="22" t="s">
        <v>213</v>
      </c>
      <c r="K27" s="22">
        <v>50.01</v>
      </c>
      <c r="L27" s="8"/>
    </row>
    <row r="28" spans="1:12" ht="15.6">
      <c r="A28" s="22" t="s">
        <v>1025</v>
      </c>
      <c r="B28" s="22" t="s">
        <v>1027</v>
      </c>
      <c r="C28" s="22" t="s">
        <v>743</v>
      </c>
      <c r="D28" s="22" t="s">
        <v>1020</v>
      </c>
      <c r="E28" s="22" t="s">
        <v>2331</v>
      </c>
      <c r="F28" s="37">
        <v>191.04772069126585</v>
      </c>
      <c r="G28" s="21">
        <v>23782494.691379495</v>
      </c>
      <c r="H28" s="24">
        <v>22</v>
      </c>
      <c r="I28" s="21">
        <v>1412680184.667942</v>
      </c>
      <c r="J28" s="22" t="s">
        <v>212</v>
      </c>
      <c r="K28" s="22">
        <v>48.709999999999994</v>
      </c>
      <c r="L28" s="8"/>
    </row>
    <row r="29" spans="1:12" ht="15.6">
      <c r="A29" s="22" t="s">
        <v>1025</v>
      </c>
      <c r="B29" s="22" t="s">
        <v>1027</v>
      </c>
      <c r="C29" s="22" t="s">
        <v>743</v>
      </c>
      <c r="D29" s="22" t="s">
        <v>1020</v>
      </c>
      <c r="E29" s="22" t="s">
        <v>2331</v>
      </c>
      <c r="F29" s="37">
        <v>191.07281644091555</v>
      </c>
      <c r="G29" s="21">
        <v>98281944.287098914</v>
      </c>
      <c r="H29" s="24">
        <v>22</v>
      </c>
      <c r="I29" s="21">
        <v>5837947490.6536751</v>
      </c>
      <c r="J29" s="22" t="s">
        <v>211</v>
      </c>
      <c r="K29" s="22">
        <v>48.44</v>
      </c>
      <c r="L29" s="8"/>
    </row>
    <row r="30" spans="1:12" ht="15.6">
      <c r="A30" s="22" t="s">
        <v>1025</v>
      </c>
      <c r="B30" s="22" t="s">
        <v>1027</v>
      </c>
      <c r="C30" s="22" t="s">
        <v>743</v>
      </c>
      <c r="D30" s="22" t="s">
        <v>1020</v>
      </c>
      <c r="E30" s="22" t="s">
        <v>2331</v>
      </c>
      <c r="F30" s="37">
        <v>191.15275105091087</v>
      </c>
      <c r="G30" s="21">
        <v>915259369.36564946</v>
      </c>
      <c r="H30" s="24">
        <v>22</v>
      </c>
      <c r="I30" s="21">
        <v>54366406540.31958</v>
      </c>
      <c r="J30" s="22" t="s">
        <v>210</v>
      </c>
      <c r="K30" s="22">
        <v>47.58</v>
      </c>
      <c r="L30" s="8"/>
    </row>
    <row r="31" spans="1:12" ht="15.6">
      <c r="A31" s="22" t="s">
        <v>1025</v>
      </c>
      <c r="B31" s="22" t="s">
        <v>1027</v>
      </c>
      <c r="C31" s="22" t="s">
        <v>743</v>
      </c>
      <c r="D31" s="22" t="s">
        <v>1020</v>
      </c>
      <c r="E31" s="22" t="s">
        <v>2331</v>
      </c>
      <c r="F31" s="37">
        <v>191.16576366184034</v>
      </c>
      <c r="G31" s="21">
        <v>154574091.42976153</v>
      </c>
      <c r="H31" s="24">
        <v>22</v>
      </c>
      <c r="I31" s="21">
        <v>9181701030.9278355</v>
      </c>
      <c r="J31" s="22" t="s">
        <v>209</v>
      </c>
      <c r="K31" s="22">
        <v>47.44</v>
      </c>
      <c r="L31" s="8"/>
    </row>
    <row r="32" spans="1:12" ht="15.6">
      <c r="A32" s="22" t="s">
        <v>1025</v>
      </c>
      <c r="B32" s="22" t="s">
        <v>1027</v>
      </c>
      <c r="C32" s="22" t="s">
        <v>743</v>
      </c>
      <c r="D32" s="22" t="s">
        <v>1020</v>
      </c>
      <c r="E32" s="22" t="s">
        <v>2331</v>
      </c>
      <c r="F32" s="37">
        <v>191.32470340962175</v>
      </c>
      <c r="G32" s="21">
        <v>171160676.44635475</v>
      </c>
      <c r="H32" s="24">
        <v>22</v>
      </c>
      <c r="I32" s="21">
        <v>10166944180.913471</v>
      </c>
      <c r="J32" s="22" t="s">
        <v>208</v>
      </c>
      <c r="K32" s="22">
        <v>45.73</v>
      </c>
      <c r="L32" s="8"/>
    </row>
    <row r="33" spans="1:12" ht="15.6">
      <c r="A33" s="22" t="s">
        <v>1025</v>
      </c>
      <c r="B33" s="22" t="s">
        <v>1027</v>
      </c>
      <c r="C33" s="22" t="s">
        <v>743</v>
      </c>
      <c r="D33" s="22" t="s">
        <v>1020</v>
      </c>
      <c r="E33" s="22" t="s">
        <v>2331</v>
      </c>
      <c r="F33" s="37">
        <v>191.37861279775814</v>
      </c>
      <c r="G33" s="21">
        <v>2486072670.4988999</v>
      </c>
      <c r="H33" s="24">
        <v>22</v>
      </c>
      <c r="I33" s="21">
        <v>147672716627.63467</v>
      </c>
      <c r="J33" s="22" t="s">
        <v>207</v>
      </c>
      <c r="K33" s="22">
        <v>45.15</v>
      </c>
      <c r="L33" s="8"/>
    </row>
    <row r="34" spans="1:12" ht="15.6">
      <c r="A34" s="22" t="s">
        <v>1025</v>
      </c>
      <c r="B34" s="22" t="s">
        <v>1027</v>
      </c>
      <c r="C34" s="22" t="s">
        <v>743</v>
      </c>
      <c r="D34" s="22" t="s">
        <v>1020</v>
      </c>
      <c r="E34" s="22" t="s">
        <v>2331</v>
      </c>
      <c r="F34" s="37">
        <v>191.44460532461474</v>
      </c>
      <c r="G34" s="21">
        <v>289834031.88069147</v>
      </c>
      <c r="H34" s="24">
        <v>22</v>
      </c>
      <c r="I34" s="21">
        <v>17216141493.713074</v>
      </c>
      <c r="J34" s="22" t="s">
        <v>206</v>
      </c>
      <c r="K34" s="22">
        <v>44.44</v>
      </c>
      <c r="L34" s="8"/>
    </row>
    <row r="35" spans="1:12" ht="15.6">
      <c r="A35" s="22" t="s">
        <v>1025</v>
      </c>
      <c r="B35" s="22" t="s">
        <v>1027</v>
      </c>
      <c r="C35" s="22" t="s">
        <v>743</v>
      </c>
      <c r="D35" s="22" t="s">
        <v>1020</v>
      </c>
      <c r="E35" s="22" t="s">
        <v>2331</v>
      </c>
      <c r="F35" s="37">
        <v>191.53755254553954</v>
      </c>
      <c r="G35" s="21">
        <v>876741001.29616141</v>
      </c>
      <c r="H35" s="24">
        <v>22</v>
      </c>
      <c r="I35" s="21">
        <v>52078415476.991997</v>
      </c>
      <c r="J35" s="22" t="s">
        <v>205</v>
      </c>
      <c r="K35" s="22">
        <v>43.44</v>
      </c>
      <c r="L35" s="8"/>
    </row>
    <row r="36" spans="1:12" ht="15.6">
      <c r="A36" s="22" t="s">
        <v>1025</v>
      </c>
      <c r="B36" s="22" t="s">
        <v>1027</v>
      </c>
      <c r="C36" s="22" t="s">
        <v>743</v>
      </c>
      <c r="D36" s="22" t="s">
        <v>1020</v>
      </c>
      <c r="E36" s="22" t="s">
        <v>2331</v>
      </c>
      <c r="F36" s="37">
        <v>191.60354507239614</v>
      </c>
      <c r="G36" s="21">
        <v>318845754.95123154</v>
      </c>
      <c r="H36" s="24">
        <v>22</v>
      </c>
      <c r="I36" s="21">
        <v>18939437844.103153</v>
      </c>
      <c r="J36" s="22" t="s">
        <v>204</v>
      </c>
      <c r="K36" s="22">
        <v>42.73</v>
      </c>
      <c r="L36" s="8"/>
    </row>
    <row r="37" spans="1:12" ht="15.6">
      <c r="A37" s="22" t="s">
        <v>1025</v>
      </c>
      <c r="B37" s="22" t="s">
        <v>1027</v>
      </c>
      <c r="C37" s="22" t="s">
        <v>743</v>
      </c>
      <c r="D37" s="22" t="s">
        <v>1020</v>
      </c>
      <c r="E37" s="22" t="s">
        <v>2331</v>
      </c>
      <c r="F37" s="37">
        <v>191.67139654367125</v>
      </c>
      <c r="G37" s="21">
        <v>866068445.42026627</v>
      </c>
      <c r="H37" s="24">
        <v>22</v>
      </c>
      <c r="I37" s="21">
        <v>51444465657.963821</v>
      </c>
      <c r="J37" s="22" t="s">
        <v>197</v>
      </c>
      <c r="K37" s="22">
        <v>42</v>
      </c>
      <c r="L37" s="8"/>
    </row>
    <row r="38" spans="1:12" ht="15.6">
      <c r="A38" s="22" t="s">
        <v>1025</v>
      </c>
      <c r="B38" s="22" t="s">
        <v>1027</v>
      </c>
      <c r="C38" s="22" t="s">
        <v>743</v>
      </c>
      <c r="D38" s="22" t="s">
        <v>1020</v>
      </c>
      <c r="E38" s="22" t="s">
        <v>2331</v>
      </c>
      <c r="F38" s="37">
        <v>191.71043437645966</v>
      </c>
      <c r="G38" s="21">
        <v>241392638.51970282</v>
      </c>
      <c r="H38" s="24">
        <v>22</v>
      </c>
      <c r="I38" s="21">
        <v>14338722728.070349</v>
      </c>
      <c r="J38" s="22" t="s">
        <v>203</v>
      </c>
      <c r="K38" s="22">
        <v>41.58</v>
      </c>
      <c r="L38" s="8"/>
    </row>
    <row r="39" spans="1:12" ht="15.6">
      <c r="A39" s="22" t="s">
        <v>1025</v>
      </c>
      <c r="B39" s="22" t="s">
        <v>1027</v>
      </c>
      <c r="C39" s="22" t="s">
        <v>743</v>
      </c>
      <c r="D39" s="22" t="s">
        <v>1020</v>
      </c>
      <c r="E39" s="22" t="s">
        <v>2331</v>
      </c>
      <c r="F39" s="37">
        <v>191.84148995796363</v>
      </c>
      <c r="G39" s="21">
        <v>291838294.00984669</v>
      </c>
      <c r="H39" s="24">
        <v>22</v>
      </c>
      <c r="I39" s="21">
        <v>17335194664.184895</v>
      </c>
      <c r="J39" s="22" t="s">
        <v>202</v>
      </c>
      <c r="K39" s="22">
        <v>40.169999999999995</v>
      </c>
      <c r="L39" s="8"/>
    </row>
    <row r="40" spans="1:12" ht="15.6">
      <c r="A40" s="22" t="s">
        <v>1025</v>
      </c>
      <c r="B40" s="22" t="s">
        <v>1027</v>
      </c>
      <c r="C40" s="22" t="s">
        <v>743</v>
      </c>
      <c r="D40" s="22" t="s">
        <v>1020</v>
      </c>
      <c r="E40" s="22" t="s">
        <v>2331</v>
      </c>
      <c r="F40" s="37">
        <v>191.85729098552085</v>
      </c>
      <c r="G40" s="21">
        <v>32322646.266689587</v>
      </c>
      <c r="H40" s="24">
        <v>22</v>
      </c>
      <c r="I40" s="21">
        <v>1919965188.2413616</v>
      </c>
      <c r="J40" s="22" t="s">
        <v>196</v>
      </c>
      <c r="K40" s="22">
        <v>40</v>
      </c>
      <c r="L40" s="8"/>
    </row>
    <row r="41" spans="1:12" ht="15.6">
      <c r="A41" s="22" t="s">
        <v>1025</v>
      </c>
      <c r="B41" s="22" t="s">
        <v>1027</v>
      </c>
      <c r="C41" s="22" t="s">
        <v>743</v>
      </c>
      <c r="D41" s="22" t="s">
        <v>1020</v>
      </c>
      <c r="E41" s="22" t="s">
        <v>2331</v>
      </c>
      <c r="F41" s="37">
        <v>191.8758804297058</v>
      </c>
      <c r="G41" s="21">
        <v>44617754.59489993</v>
      </c>
      <c r="H41" s="24">
        <v>22</v>
      </c>
      <c r="I41" s="21">
        <v>2650294622.9370561</v>
      </c>
      <c r="J41" s="22" t="s">
        <v>195</v>
      </c>
      <c r="K41" s="22">
        <v>39.799999999999997</v>
      </c>
      <c r="L41" s="8"/>
    </row>
    <row r="42" spans="1:12" ht="15.6">
      <c r="A42" s="22" t="s">
        <v>1025</v>
      </c>
      <c r="B42" s="22" t="s">
        <v>1027</v>
      </c>
      <c r="C42" s="22" t="s">
        <v>743</v>
      </c>
      <c r="D42" s="22" t="s">
        <v>1020</v>
      </c>
      <c r="E42" s="22" t="s">
        <v>2331</v>
      </c>
      <c r="F42" s="37">
        <v>191.95953292853812</v>
      </c>
      <c r="G42" s="21">
        <v>542393033.3543756</v>
      </c>
      <c r="H42" s="24">
        <v>22</v>
      </c>
      <c r="I42" s="21">
        <v>32218146181.249912</v>
      </c>
      <c r="J42" s="22" t="s">
        <v>194</v>
      </c>
      <c r="K42" s="22">
        <v>38.9</v>
      </c>
      <c r="L42" s="8"/>
    </row>
    <row r="43" spans="1:12" ht="15.6">
      <c r="A43" s="22" t="s">
        <v>1025</v>
      </c>
      <c r="B43" s="22" t="s">
        <v>1027</v>
      </c>
      <c r="C43" s="22" t="s">
        <v>743</v>
      </c>
      <c r="D43" s="22" t="s">
        <v>1020</v>
      </c>
      <c r="E43" s="22" t="s">
        <v>2331</v>
      </c>
      <c r="F43" s="37">
        <v>191.99857076132653</v>
      </c>
      <c r="G43" s="21">
        <v>269777961.94619983</v>
      </c>
      <c r="H43" s="24">
        <v>22</v>
      </c>
      <c r="I43" s="21">
        <v>16024810939.604273</v>
      </c>
      <c r="J43" s="22" t="s">
        <v>201</v>
      </c>
      <c r="K43" s="22">
        <v>38.479999999999997</v>
      </c>
      <c r="L43" s="8"/>
    </row>
    <row r="44" spans="1:12" ht="15.6">
      <c r="A44" s="22" t="s">
        <v>1025</v>
      </c>
      <c r="B44" s="22" t="s">
        <v>1027</v>
      </c>
      <c r="C44" s="22" t="s">
        <v>743</v>
      </c>
      <c r="D44" s="22" t="s">
        <v>1020</v>
      </c>
      <c r="E44" s="22" t="s">
        <v>2331</v>
      </c>
      <c r="F44" s="37">
        <v>192.00600653900051</v>
      </c>
      <c r="G44" s="21">
        <v>260499283.11974478</v>
      </c>
      <c r="H44" s="24">
        <v>22</v>
      </c>
      <c r="I44" s="21">
        <v>15473657417.312841</v>
      </c>
      <c r="J44" s="22" t="s">
        <v>193</v>
      </c>
      <c r="K44" s="22">
        <v>38.4</v>
      </c>
      <c r="L44" s="8"/>
    </row>
    <row r="45" spans="1:12" ht="15.6">
      <c r="A45" s="22" t="s">
        <v>1025</v>
      </c>
      <c r="B45" s="22" t="s">
        <v>1027</v>
      </c>
      <c r="C45" s="22" t="s">
        <v>743</v>
      </c>
      <c r="D45" s="22" t="s">
        <v>1020</v>
      </c>
      <c r="E45" s="22" t="s">
        <v>2331</v>
      </c>
      <c r="F45" s="37">
        <v>192.01530126109299</v>
      </c>
      <c r="G45" s="21">
        <v>160879026.52398553</v>
      </c>
      <c r="H45" s="24">
        <v>22</v>
      </c>
      <c r="I45" s="21">
        <v>9556214175.5247421</v>
      </c>
      <c r="J45" s="22" t="s">
        <v>200</v>
      </c>
      <c r="K45" s="22">
        <v>38.299999999999997</v>
      </c>
      <c r="L45" s="8"/>
    </row>
    <row r="46" spans="1:12" ht="15.6">
      <c r="A46" s="22" t="s">
        <v>1025</v>
      </c>
      <c r="B46" s="22" t="s">
        <v>1027</v>
      </c>
      <c r="C46" s="22" t="s">
        <v>743</v>
      </c>
      <c r="D46" s="22" t="s">
        <v>1020</v>
      </c>
      <c r="E46" s="22" t="s">
        <v>2331</v>
      </c>
      <c r="F46" s="37">
        <v>192.03389070527794</v>
      </c>
      <c r="G46" s="21">
        <v>110543379.83099437</v>
      </c>
      <c r="H46" s="24">
        <v>22</v>
      </c>
      <c r="I46" s="21">
        <v>6566276761.9610662</v>
      </c>
      <c r="J46" s="22" t="s">
        <v>192</v>
      </c>
      <c r="K46" s="22">
        <v>38.1</v>
      </c>
      <c r="L46" s="8"/>
    </row>
    <row r="47" spans="1:12" ht="15.6">
      <c r="A47" s="22" t="s">
        <v>1025</v>
      </c>
      <c r="B47" s="22" t="s">
        <v>1027</v>
      </c>
      <c r="C47" s="22" t="s">
        <v>743</v>
      </c>
      <c r="D47" s="22" t="s">
        <v>1020</v>
      </c>
      <c r="E47" s="22" t="s">
        <v>2331</v>
      </c>
      <c r="F47" s="37">
        <v>192.09523587108831</v>
      </c>
      <c r="G47" s="21">
        <v>1189541750.7662404</v>
      </c>
      <c r="H47" s="24">
        <v>22</v>
      </c>
      <c r="I47" s="21">
        <v>70658779995.514679</v>
      </c>
      <c r="J47" s="22" t="s">
        <v>199</v>
      </c>
      <c r="K47" s="22">
        <v>37.44</v>
      </c>
      <c r="L47" s="8"/>
    </row>
    <row r="48" spans="1:12" ht="15.6">
      <c r="A48" s="22" t="s">
        <v>1025</v>
      </c>
      <c r="B48" s="22" t="s">
        <v>1027</v>
      </c>
      <c r="C48" s="22" t="s">
        <v>743</v>
      </c>
      <c r="D48" s="22" t="s">
        <v>1020</v>
      </c>
      <c r="E48" s="22" t="s">
        <v>2331</v>
      </c>
      <c r="F48" s="37">
        <v>192.17145259224665</v>
      </c>
      <c r="G48" s="21">
        <v>167825810.41675824</v>
      </c>
      <c r="H48" s="24">
        <v>22</v>
      </c>
      <c r="I48" s="21">
        <v>9968853138.7554398</v>
      </c>
      <c r="J48" s="22" t="s">
        <v>198</v>
      </c>
      <c r="K48" s="22">
        <v>36.619999999999997</v>
      </c>
      <c r="L48" s="8"/>
    </row>
    <row r="49" spans="1:12" ht="15.6">
      <c r="A49" s="22" t="s">
        <v>1025</v>
      </c>
      <c r="B49" s="22" t="s">
        <v>1027</v>
      </c>
      <c r="C49" s="22" t="s">
        <v>743</v>
      </c>
      <c r="D49" s="22" t="s">
        <v>1020</v>
      </c>
      <c r="E49" s="22" t="s">
        <v>2331</v>
      </c>
      <c r="F49" s="37">
        <v>192.45680056048579</v>
      </c>
      <c r="G49" s="21">
        <v>2999943.3168604868</v>
      </c>
      <c r="H49" s="24">
        <v>22</v>
      </c>
      <c r="I49" s="21">
        <v>178196633.02151293</v>
      </c>
      <c r="J49" s="22" t="s">
        <v>191</v>
      </c>
      <c r="K49" s="22">
        <v>33.549999999999997</v>
      </c>
      <c r="L49" s="8"/>
    </row>
    <row r="50" spans="1:12" ht="15.6">
      <c r="A50" s="22" t="s">
        <v>1025</v>
      </c>
      <c r="B50" s="22" t="s">
        <v>1027</v>
      </c>
      <c r="C50" s="22" t="s">
        <v>743</v>
      </c>
      <c r="D50" s="22" t="s">
        <v>1020</v>
      </c>
      <c r="E50" s="22" t="s">
        <v>2331</v>
      </c>
      <c r="F50" s="37">
        <v>192.4707426436245</v>
      </c>
      <c r="G50" s="21">
        <v>7781102.9781068871</v>
      </c>
      <c r="H50" s="24">
        <v>22</v>
      </c>
      <c r="I50" s="21">
        <v>462197516.89954913</v>
      </c>
      <c r="J50" s="22" t="s">
        <v>190</v>
      </c>
      <c r="K50" s="22">
        <v>33.4</v>
      </c>
      <c r="L50" s="8"/>
    </row>
    <row r="51" spans="1:12" ht="15.6">
      <c r="A51" s="22" t="s">
        <v>1025</v>
      </c>
      <c r="B51" s="22" t="s">
        <v>1027</v>
      </c>
      <c r="C51" s="22" t="s">
        <v>743</v>
      </c>
      <c r="D51" s="22" t="s">
        <v>1020</v>
      </c>
      <c r="E51" s="22" t="s">
        <v>2331</v>
      </c>
      <c r="F51" s="37">
        <v>192.47539000467074</v>
      </c>
      <c r="G51" s="21">
        <v>2999943.3168604868</v>
      </c>
      <c r="H51" s="24">
        <v>22</v>
      </c>
      <c r="I51" s="21">
        <v>178196633.02151293</v>
      </c>
      <c r="J51" s="22" t="s">
        <v>189</v>
      </c>
      <c r="K51" s="22">
        <v>33.35</v>
      </c>
      <c r="L51" s="8"/>
    </row>
    <row r="52" spans="1:12" ht="15.6">
      <c r="A52" s="22" t="s">
        <v>1025</v>
      </c>
      <c r="B52" s="22" t="s">
        <v>1027</v>
      </c>
      <c r="C52" s="22" t="s">
        <v>743</v>
      </c>
      <c r="D52" s="22" t="s">
        <v>1020</v>
      </c>
      <c r="E52" s="22" t="s">
        <v>2331</v>
      </c>
      <c r="F52" s="37">
        <v>192.48933208780946</v>
      </c>
      <c r="G52" s="21">
        <v>496693069.82458884</v>
      </c>
      <c r="H52" s="24">
        <v>22</v>
      </c>
      <c r="I52" s="21">
        <v>29503568347.580582</v>
      </c>
      <c r="J52" s="22" t="s">
        <v>188</v>
      </c>
      <c r="K52" s="22">
        <v>33.200000000000003</v>
      </c>
      <c r="L52" s="8"/>
    </row>
    <row r="53" spans="1:12" ht="15.6">
      <c r="A53" s="22" t="s">
        <v>1025</v>
      </c>
      <c r="B53" s="22" t="s">
        <v>1027</v>
      </c>
      <c r="C53" s="22" t="s">
        <v>743</v>
      </c>
      <c r="D53" s="22" t="s">
        <v>1020</v>
      </c>
      <c r="E53" s="22" t="s">
        <v>2331</v>
      </c>
      <c r="F53" s="37">
        <v>192.52651097617937</v>
      </c>
      <c r="G53" s="21">
        <v>2499952.7640504055</v>
      </c>
      <c r="H53" s="24">
        <v>22</v>
      </c>
      <c r="I53" s="21">
        <v>148497194.18459409</v>
      </c>
      <c r="J53" s="22" t="s">
        <v>187</v>
      </c>
      <c r="K53" s="22">
        <v>32.800000000000004</v>
      </c>
      <c r="L53" s="8"/>
    </row>
    <row r="54" spans="1:12" ht="15.6">
      <c r="A54" s="22" t="s">
        <v>1025</v>
      </c>
      <c r="B54" s="22" t="s">
        <v>1027</v>
      </c>
      <c r="C54" s="22" t="s">
        <v>743</v>
      </c>
      <c r="D54" s="22" t="s">
        <v>1020</v>
      </c>
      <c r="E54" s="22" t="s">
        <v>2331</v>
      </c>
      <c r="F54" s="37">
        <v>192.59622139187297</v>
      </c>
      <c r="G54" s="21">
        <v>4790232.0704707773</v>
      </c>
      <c r="H54" s="24">
        <v>22</v>
      </c>
      <c r="I54" s="21">
        <v>284539784.98596418</v>
      </c>
      <c r="J54" s="22" t="s">
        <v>186</v>
      </c>
      <c r="K54" s="22">
        <v>32.049999999999997</v>
      </c>
      <c r="L54" s="8"/>
    </row>
    <row r="55" spans="1:12" ht="15.6">
      <c r="A55" s="22" t="s">
        <v>1025</v>
      </c>
      <c r="B55" s="22" t="s">
        <v>1027</v>
      </c>
      <c r="C55" s="22" t="s">
        <v>743</v>
      </c>
      <c r="D55" s="22" t="s">
        <v>1020</v>
      </c>
      <c r="E55" s="22" t="s">
        <v>2331</v>
      </c>
      <c r="F55" s="37">
        <v>192.61945819710417</v>
      </c>
      <c r="G55" s="21">
        <v>162528002.37902662</v>
      </c>
      <c r="H55" s="24">
        <v>22</v>
      </c>
      <c r="I55" s="21">
        <v>9654163341.3141823</v>
      </c>
      <c r="J55" s="22" t="s">
        <v>185</v>
      </c>
      <c r="K55" s="22">
        <v>31.8</v>
      </c>
      <c r="L55" s="8"/>
    </row>
    <row r="56" spans="1:12" ht="15.6">
      <c r="A56" s="22" t="s">
        <v>1025</v>
      </c>
      <c r="B56" s="22" t="s">
        <v>1027</v>
      </c>
      <c r="C56" s="22" t="s">
        <v>743</v>
      </c>
      <c r="D56" s="22" t="s">
        <v>1020</v>
      </c>
      <c r="E56" s="22" t="s">
        <v>2331</v>
      </c>
      <c r="F56" s="37">
        <v>192.6798738907053</v>
      </c>
      <c r="G56" s="21">
        <v>6728238.2563241189</v>
      </c>
      <c r="H56" s="24">
        <v>22</v>
      </c>
      <c r="I56" s="21">
        <v>399657352.42565268</v>
      </c>
      <c r="J56" s="22" t="s">
        <v>184</v>
      </c>
      <c r="K56" s="22">
        <v>31.15</v>
      </c>
      <c r="L56" s="8"/>
    </row>
    <row r="57" spans="1:12" ht="15.6">
      <c r="A57" s="22" t="s">
        <v>1025</v>
      </c>
      <c r="B57" s="22" t="s">
        <v>1027</v>
      </c>
      <c r="C57" s="22" t="s">
        <v>743</v>
      </c>
      <c r="D57" s="22" t="s">
        <v>1020</v>
      </c>
      <c r="E57" s="22" t="s">
        <v>2331</v>
      </c>
      <c r="F57" s="37">
        <v>192.69381597384401</v>
      </c>
      <c r="G57" s="21">
        <v>339668642.61394411</v>
      </c>
      <c r="H57" s="24">
        <v>22</v>
      </c>
      <c r="I57" s="21">
        <v>20176317371.26828</v>
      </c>
      <c r="J57" s="22" t="s">
        <v>183</v>
      </c>
      <c r="K57" s="22">
        <v>31</v>
      </c>
      <c r="L57" s="8"/>
    </row>
    <row r="58" spans="1:12" ht="15.6">
      <c r="A58" s="22" t="s">
        <v>1025</v>
      </c>
      <c r="B58" s="22" t="s">
        <v>1027</v>
      </c>
      <c r="C58" s="22" t="s">
        <v>743</v>
      </c>
      <c r="D58" s="22" t="s">
        <v>1020</v>
      </c>
      <c r="E58" s="22" t="s">
        <v>2331</v>
      </c>
      <c r="F58" s="37">
        <v>192.75887902849138</v>
      </c>
      <c r="G58" s="21">
        <v>22862471.245428707</v>
      </c>
      <c r="H58" s="24">
        <v>22</v>
      </c>
      <c r="I58" s="21">
        <v>1358030791.9784653</v>
      </c>
      <c r="J58" s="22" t="s">
        <v>182</v>
      </c>
      <c r="K58" s="22">
        <v>30.300000000000004</v>
      </c>
      <c r="L58" s="8"/>
    </row>
    <row r="59" spans="1:12" ht="15.6">
      <c r="A59" s="22" t="s">
        <v>1025</v>
      </c>
      <c r="B59" s="22" t="s">
        <v>1027</v>
      </c>
      <c r="C59" s="22" t="s">
        <v>743</v>
      </c>
      <c r="D59" s="22" t="s">
        <v>1020</v>
      </c>
      <c r="E59" s="22" t="s">
        <v>2331</v>
      </c>
      <c r="F59" s="37">
        <v>192.78676319476881</v>
      </c>
      <c r="G59" s="21">
        <v>45099147.86346931</v>
      </c>
      <c r="H59" s="24">
        <v>22</v>
      </c>
      <c r="I59" s="21">
        <v>2678889383.0900769</v>
      </c>
      <c r="J59" s="22" t="s">
        <v>181</v>
      </c>
      <c r="K59" s="22">
        <v>30</v>
      </c>
      <c r="L59" s="8"/>
    </row>
    <row r="60" spans="1:12" ht="15.6">
      <c r="A60" s="22" t="s">
        <v>1025</v>
      </c>
      <c r="B60" s="22" t="s">
        <v>1027</v>
      </c>
      <c r="C60" s="22" t="s">
        <v>743</v>
      </c>
      <c r="D60" s="22" t="s">
        <v>1020</v>
      </c>
      <c r="E60" s="22" t="s">
        <v>2331</v>
      </c>
      <c r="F60" s="37">
        <v>192.81</v>
      </c>
      <c r="G60" s="21">
        <v>9187326.4078852404</v>
      </c>
      <c r="H60" s="24">
        <v>22</v>
      </c>
      <c r="I60" s="21">
        <v>545727188.62838328</v>
      </c>
      <c r="J60" s="22" t="s">
        <v>180</v>
      </c>
      <c r="K60" s="22">
        <v>29.75</v>
      </c>
      <c r="L60" s="8"/>
    </row>
    <row r="61" spans="1:12" ht="15.6">
      <c r="A61" s="22" t="s">
        <v>1025</v>
      </c>
      <c r="B61" s="22" t="s">
        <v>1027</v>
      </c>
      <c r="C61" s="22" t="s">
        <v>743</v>
      </c>
      <c r="D61" s="22" t="s">
        <v>2333</v>
      </c>
      <c r="E61" s="22" t="s">
        <v>2331</v>
      </c>
      <c r="F61" s="37">
        <v>192.88900513778609</v>
      </c>
      <c r="G61" s="21">
        <v>21699589.991957519</v>
      </c>
      <c r="H61" s="24">
        <v>22</v>
      </c>
      <c r="I61" s="21">
        <v>1288955645.5222766</v>
      </c>
      <c r="J61" s="22" t="s">
        <v>178</v>
      </c>
      <c r="K61" s="22">
        <v>28.9</v>
      </c>
      <c r="L61" s="8"/>
    </row>
    <row r="62" spans="1:12" ht="15.6">
      <c r="A62" s="22" t="s">
        <v>1025</v>
      </c>
      <c r="B62" s="22" t="s">
        <v>1027</v>
      </c>
      <c r="C62" s="22" t="s">
        <v>743</v>
      </c>
      <c r="D62" s="22" t="s">
        <v>2333</v>
      </c>
      <c r="E62" s="22" t="s">
        <v>2331</v>
      </c>
      <c r="F62" s="37">
        <v>192.88900513778609</v>
      </c>
      <c r="G62" s="21">
        <v>8299843.1766473455</v>
      </c>
      <c r="H62" s="24">
        <v>22</v>
      </c>
      <c r="I62" s="21">
        <v>493010684.69285238</v>
      </c>
      <c r="J62" s="22" t="s">
        <v>179</v>
      </c>
      <c r="K62" s="22">
        <v>28.9</v>
      </c>
      <c r="L62" s="8"/>
    </row>
    <row r="63" spans="1:12" ht="15.6">
      <c r="A63" s="22" t="s">
        <v>1025</v>
      </c>
      <c r="B63" s="22" t="s">
        <v>1027</v>
      </c>
      <c r="C63" s="22" t="s">
        <v>743</v>
      </c>
      <c r="D63" s="22" t="s">
        <v>2333</v>
      </c>
      <c r="E63" s="22" t="s">
        <v>2331</v>
      </c>
      <c r="F63" s="37">
        <v>192.89365249883232</v>
      </c>
      <c r="G63" s="21">
        <v>15299710.915988481</v>
      </c>
      <c r="H63" s="24">
        <v>22</v>
      </c>
      <c r="I63" s="21">
        <v>908802828.40971577</v>
      </c>
      <c r="J63" s="22" t="s">
        <v>177</v>
      </c>
      <c r="K63" s="22">
        <v>28.85</v>
      </c>
      <c r="L63" s="8"/>
    </row>
    <row r="64" spans="1:12" ht="15.6">
      <c r="A64" s="22" t="s">
        <v>1025</v>
      </c>
      <c r="B64" s="22" t="s">
        <v>1027</v>
      </c>
      <c r="C64" s="22" t="s">
        <v>743</v>
      </c>
      <c r="D64" s="22" t="s">
        <v>2333</v>
      </c>
      <c r="E64" s="22" t="s">
        <v>2330</v>
      </c>
      <c r="F64" s="37">
        <v>192.9029472209248</v>
      </c>
      <c r="G64" s="21">
        <v>3599931.9802325838</v>
      </c>
      <c r="H64" s="24">
        <v>22</v>
      </c>
      <c r="I64" s="21">
        <v>213835959.62581548</v>
      </c>
      <c r="J64" s="22" t="s">
        <v>176</v>
      </c>
      <c r="K64" s="22">
        <v>28.75</v>
      </c>
      <c r="L64" s="8"/>
    </row>
    <row r="65" spans="1:12" ht="15.6">
      <c r="A65" s="22" t="s">
        <v>1025</v>
      </c>
      <c r="B65" s="22" t="s">
        <v>1027</v>
      </c>
      <c r="C65" s="22" t="s">
        <v>743</v>
      </c>
      <c r="D65" s="22" t="s">
        <v>2333</v>
      </c>
      <c r="E65" s="22" t="s">
        <v>2330</v>
      </c>
      <c r="F65" s="37">
        <v>192.91224194301728</v>
      </c>
      <c r="G65" s="21">
        <v>20039621.356628053</v>
      </c>
      <c r="H65" s="24">
        <v>22</v>
      </c>
      <c r="I65" s="21">
        <v>1190353508.5837064</v>
      </c>
      <c r="J65" s="22" t="s">
        <v>175</v>
      </c>
      <c r="K65" s="22">
        <v>28.65</v>
      </c>
      <c r="L65" s="8"/>
    </row>
    <row r="66" spans="1:12" ht="15.6">
      <c r="A66" s="22" t="s">
        <v>1025</v>
      </c>
      <c r="B66" s="22" t="s">
        <v>1027</v>
      </c>
      <c r="C66" s="22" t="s">
        <v>743</v>
      </c>
      <c r="D66" s="22" t="s">
        <v>2333</v>
      </c>
      <c r="E66" s="22" t="s">
        <v>2330</v>
      </c>
      <c r="F66" s="37">
        <v>192.93547874824847</v>
      </c>
      <c r="G66" s="21">
        <v>14976279.527139461</v>
      </c>
      <c r="H66" s="24">
        <v>22</v>
      </c>
      <c r="I66" s="21">
        <v>889591003.91208398</v>
      </c>
      <c r="J66" s="22" t="s">
        <v>174</v>
      </c>
      <c r="K66" s="22">
        <v>28.4</v>
      </c>
      <c r="L66" s="8"/>
    </row>
    <row r="67" spans="1:12" ht="15.6">
      <c r="A67" s="22" t="s">
        <v>1025</v>
      </c>
      <c r="B67" s="22" t="s">
        <v>1027</v>
      </c>
      <c r="C67" s="22" t="s">
        <v>743</v>
      </c>
      <c r="D67" s="22" t="s">
        <v>2333</v>
      </c>
      <c r="E67" s="22" t="s">
        <v>2330</v>
      </c>
      <c r="F67" s="37">
        <v>192.94942083138719</v>
      </c>
      <c r="G67" s="21">
        <v>13654914.407778764</v>
      </c>
      <c r="H67" s="24">
        <v>22</v>
      </c>
      <c r="I67" s="21">
        <v>811101915.82205868</v>
      </c>
      <c r="J67" s="22" t="s">
        <v>173</v>
      </c>
      <c r="K67" s="22">
        <v>28.25</v>
      </c>
      <c r="L67" s="8"/>
    </row>
    <row r="68" spans="1:12" ht="15.6">
      <c r="A68" s="22" t="s">
        <v>1025</v>
      </c>
      <c r="B68" s="22" t="s">
        <v>1027</v>
      </c>
      <c r="C68" s="22" t="s">
        <v>743</v>
      </c>
      <c r="D68" s="22" t="s">
        <v>2333</v>
      </c>
      <c r="E68" s="22" t="s">
        <v>2330</v>
      </c>
      <c r="F68" s="37">
        <v>193.13531527323678</v>
      </c>
      <c r="G68" s="21">
        <v>4799909.3069767784</v>
      </c>
      <c r="H68" s="24">
        <v>22</v>
      </c>
      <c r="I68" s="21">
        <v>285114612.83442062</v>
      </c>
      <c r="J68" s="22" t="s">
        <v>172</v>
      </c>
      <c r="K68" s="22">
        <v>26.25</v>
      </c>
      <c r="L68" s="8"/>
    </row>
    <row r="69" spans="1:12" ht="15.6">
      <c r="A69" s="22" t="s">
        <v>1025</v>
      </c>
      <c r="B69" s="22" t="s">
        <v>1027</v>
      </c>
      <c r="C69" s="22" t="s">
        <v>743</v>
      </c>
      <c r="D69" s="22" t="s">
        <v>2333</v>
      </c>
      <c r="E69" s="22" t="s">
        <v>2330</v>
      </c>
      <c r="F69" s="37">
        <v>193.14460999532926</v>
      </c>
      <c r="G69" s="21">
        <v>4272646.5421952382</v>
      </c>
      <c r="H69" s="24">
        <v>22</v>
      </c>
      <c r="I69" s="21">
        <v>253795204.60639715</v>
      </c>
      <c r="J69" s="22" t="s">
        <v>171</v>
      </c>
      <c r="K69" s="22">
        <v>26.15</v>
      </c>
      <c r="L69" s="8"/>
    </row>
    <row r="70" spans="1:12" ht="15.6">
      <c r="A70" s="22" t="s">
        <v>1025</v>
      </c>
      <c r="B70" s="22" t="s">
        <v>1027</v>
      </c>
      <c r="C70" s="22" t="s">
        <v>743</v>
      </c>
      <c r="D70" s="22" t="s">
        <v>2333</v>
      </c>
      <c r="E70" s="22" t="s">
        <v>2330</v>
      </c>
      <c r="F70" s="37">
        <v>193.15390471742174</v>
      </c>
      <c r="G70" s="21">
        <v>4161211.6975806747</v>
      </c>
      <c r="H70" s="24">
        <v>22</v>
      </c>
      <c r="I70" s="21">
        <v>247175974.83629209</v>
      </c>
      <c r="J70" s="22" t="s">
        <v>170</v>
      </c>
      <c r="K70" s="22">
        <v>26.05</v>
      </c>
      <c r="L70" s="8"/>
    </row>
    <row r="71" spans="1:12" ht="15.6">
      <c r="A71" s="22" t="s">
        <v>1025</v>
      </c>
      <c r="B71" s="22" t="s">
        <v>1027</v>
      </c>
      <c r="C71" s="22" t="s">
        <v>743</v>
      </c>
      <c r="D71" s="22" t="s">
        <v>2333</v>
      </c>
      <c r="E71" s="22" t="s">
        <v>2330</v>
      </c>
      <c r="F71" s="37">
        <v>193.18178888369917</v>
      </c>
      <c r="G71" s="21">
        <v>3937425.6033793888</v>
      </c>
      <c r="H71" s="24">
        <v>22</v>
      </c>
      <c r="I71" s="21">
        <v>233883080.84073573</v>
      </c>
      <c r="J71" s="22" t="s">
        <v>169</v>
      </c>
      <c r="K71" s="22">
        <v>25.75</v>
      </c>
      <c r="L71" s="8"/>
    </row>
    <row r="72" spans="1:12" ht="15.6">
      <c r="A72" s="22" t="s">
        <v>1025</v>
      </c>
      <c r="B72" s="22" t="s">
        <v>1027</v>
      </c>
      <c r="C72" s="22" t="s">
        <v>743</v>
      </c>
      <c r="D72" s="22" t="s">
        <v>2333</v>
      </c>
      <c r="E72" s="22" t="s">
        <v>2330</v>
      </c>
      <c r="F72" s="37">
        <v>193.20502568893036</v>
      </c>
      <c r="G72" s="21">
        <v>7699854.5132752489</v>
      </c>
      <c r="H72" s="24">
        <v>22</v>
      </c>
      <c r="I72" s="21">
        <v>457371358.08854985</v>
      </c>
      <c r="J72" s="22" t="s">
        <v>168</v>
      </c>
      <c r="K72" s="22">
        <v>25.5</v>
      </c>
      <c r="L72" s="8"/>
    </row>
    <row r="73" spans="1:12" ht="15.6">
      <c r="A73" s="22" t="s">
        <v>1025</v>
      </c>
      <c r="B73" s="22" t="s">
        <v>1027</v>
      </c>
      <c r="C73" s="22" t="s">
        <v>743</v>
      </c>
      <c r="D73" s="22" t="s">
        <v>2333</v>
      </c>
      <c r="E73" s="22" t="s">
        <v>2330</v>
      </c>
      <c r="F73" s="37">
        <v>193.25149929939278</v>
      </c>
      <c r="G73" s="21">
        <v>2892802.4841154693</v>
      </c>
      <c r="H73" s="24">
        <v>22</v>
      </c>
      <c r="I73" s="21">
        <v>171832467.55645889</v>
      </c>
      <c r="J73" s="22" t="s">
        <v>167</v>
      </c>
      <c r="K73" s="22">
        <v>25</v>
      </c>
      <c r="L73" s="8"/>
    </row>
    <row r="74" spans="1:12" ht="15.6">
      <c r="A74" s="22" t="s">
        <v>1025</v>
      </c>
      <c r="B74" s="22" t="s">
        <v>1027</v>
      </c>
      <c r="C74" s="22" t="s">
        <v>743</v>
      </c>
      <c r="D74" s="22" t="s">
        <v>2333</v>
      </c>
      <c r="E74" s="22" t="s">
        <v>2330</v>
      </c>
      <c r="F74" s="37">
        <v>193.26079402148525</v>
      </c>
      <c r="G74" s="21">
        <v>1838674.9361402981</v>
      </c>
      <c r="H74" s="24">
        <v>22</v>
      </c>
      <c r="I74" s="21">
        <v>109217291.20673372</v>
      </c>
      <c r="J74" s="22" t="s">
        <v>166</v>
      </c>
      <c r="K74" s="22">
        <v>24.9</v>
      </c>
      <c r="L74" s="8"/>
    </row>
    <row r="75" spans="1:12" ht="15.6">
      <c r="A75" s="22" t="s">
        <v>1025</v>
      </c>
      <c r="B75" s="22" t="s">
        <v>1027</v>
      </c>
      <c r="C75" s="22" t="s">
        <v>743</v>
      </c>
      <c r="D75" s="22" t="s">
        <v>2333</v>
      </c>
      <c r="E75" s="22" t="s">
        <v>2330</v>
      </c>
      <c r="F75" s="37">
        <v>193.29797290985516</v>
      </c>
      <c r="G75" s="21">
        <v>2299956.542926373</v>
      </c>
      <c r="H75" s="24">
        <v>22</v>
      </c>
      <c r="I75" s="21">
        <v>136617418.64982659</v>
      </c>
      <c r="J75" s="22" t="s">
        <v>165</v>
      </c>
      <c r="K75" s="22">
        <v>24.5</v>
      </c>
      <c r="L75" s="8"/>
    </row>
    <row r="76" spans="1:12" ht="15.6">
      <c r="A76" s="22" t="s">
        <v>1025</v>
      </c>
      <c r="B76" s="22" t="s">
        <v>1027</v>
      </c>
      <c r="C76" s="22" t="s">
        <v>743</v>
      </c>
      <c r="D76" s="22" t="s">
        <v>2333</v>
      </c>
      <c r="E76" s="22" t="s">
        <v>2330</v>
      </c>
      <c r="F76" s="37">
        <v>193.30726763194764</v>
      </c>
      <c r="G76" s="21">
        <v>1687468.1157340237</v>
      </c>
      <c r="H76" s="24">
        <v>22</v>
      </c>
      <c r="I76" s="21">
        <v>100235606.07460102</v>
      </c>
      <c r="J76" s="22" t="s">
        <v>164</v>
      </c>
      <c r="K76" s="22">
        <v>24.4</v>
      </c>
      <c r="L76" s="8"/>
    </row>
    <row r="77" spans="1:12" ht="15.6">
      <c r="A77" s="22" t="s">
        <v>1025</v>
      </c>
      <c r="B77" s="22" t="s">
        <v>1027</v>
      </c>
      <c r="C77" s="22" t="s">
        <v>743</v>
      </c>
      <c r="D77" s="22" t="s">
        <v>2333</v>
      </c>
      <c r="E77" s="22" t="s">
        <v>2330</v>
      </c>
      <c r="F77" s="37">
        <v>193.37233068659501</v>
      </c>
      <c r="G77" s="21">
        <v>3281188.0028161574</v>
      </c>
      <c r="H77" s="24">
        <v>22</v>
      </c>
      <c r="I77" s="21">
        <v>194902567.36727977</v>
      </c>
      <c r="J77" s="22" t="s">
        <v>163</v>
      </c>
      <c r="K77" s="22">
        <v>23.700000000000003</v>
      </c>
      <c r="L77" s="8"/>
    </row>
    <row r="78" spans="1:12" ht="15.6">
      <c r="A78" s="22" t="s">
        <v>1025</v>
      </c>
      <c r="B78" s="22" t="s">
        <v>1027</v>
      </c>
      <c r="C78" s="22" t="s">
        <v>743</v>
      </c>
      <c r="D78" s="22" t="s">
        <v>2333</v>
      </c>
      <c r="E78" s="22" t="s">
        <v>2330</v>
      </c>
      <c r="F78" s="37">
        <v>193.39092013077996</v>
      </c>
      <c r="G78" s="21">
        <v>2499952.7640504055</v>
      </c>
      <c r="H78" s="24">
        <v>22</v>
      </c>
      <c r="I78" s="21">
        <v>148497194.18459409</v>
      </c>
      <c r="J78" s="22" t="s">
        <v>162</v>
      </c>
      <c r="K78" s="22">
        <v>23.5</v>
      </c>
      <c r="L78" s="8"/>
    </row>
    <row r="79" spans="1:12" ht="15.6">
      <c r="A79" s="22" t="s">
        <v>1025</v>
      </c>
      <c r="B79" s="22" t="s">
        <v>1027</v>
      </c>
      <c r="C79" s="22" t="s">
        <v>743</v>
      </c>
      <c r="D79" s="22" t="s">
        <v>1921</v>
      </c>
      <c r="E79" s="22" t="s">
        <v>2330</v>
      </c>
      <c r="F79" s="37">
        <v>193.42345165810363</v>
      </c>
      <c r="G79" s="21">
        <v>674987.24629360938</v>
      </c>
      <c r="H79" s="24">
        <v>22</v>
      </c>
      <c r="I79" s="21">
        <v>40094242.429840401</v>
      </c>
      <c r="J79" s="22" t="s">
        <v>161</v>
      </c>
      <c r="K79" s="22">
        <v>23.15</v>
      </c>
      <c r="L79" s="8"/>
    </row>
    <row r="80" spans="1:12" ht="15.6">
      <c r="A80" s="22" t="s">
        <v>1025</v>
      </c>
      <c r="B80" s="22" t="s">
        <v>1027</v>
      </c>
      <c r="C80" s="22" t="s">
        <v>743</v>
      </c>
      <c r="D80" s="22" t="s">
        <v>1921</v>
      </c>
      <c r="E80" s="22" t="s">
        <v>2330</v>
      </c>
      <c r="F80" s="37">
        <v>193.43739374124235</v>
      </c>
      <c r="G80" s="21">
        <v>1687468.1157340237</v>
      </c>
      <c r="H80" s="24">
        <v>22</v>
      </c>
      <c r="I80" s="21">
        <v>100235606.07460102</v>
      </c>
      <c r="J80" s="22" t="s">
        <v>160</v>
      </c>
      <c r="K80" s="22">
        <v>23</v>
      </c>
      <c r="L80" s="8"/>
    </row>
    <row r="81" spans="1:12" ht="15.6">
      <c r="A81" s="22" t="s">
        <v>1025</v>
      </c>
      <c r="B81" s="22" t="s">
        <v>1027</v>
      </c>
      <c r="C81" s="22" t="s">
        <v>743</v>
      </c>
      <c r="D81" s="22" t="s">
        <v>1921</v>
      </c>
      <c r="E81" s="22" t="s">
        <v>2330</v>
      </c>
      <c r="F81" s="37">
        <v>193.50245679588971</v>
      </c>
      <c r="G81" s="21">
        <v>1649968.8242732675</v>
      </c>
      <c r="H81" s="24">
        <v>22</v>
      </c>
      <c r="I81" s="21">
        <v>98008148.161832094</v>
      </c>
      <c r="J81" s="22" t="s">
        <v>159</v>
      </c>
      <c r="K81" s="22">
        <v>22.3</v>
      </c>
      <c r="L81" s="8"/>
    </row>
    <row r="82" spans="1:12" ht="15.6">
      <c r="A82" s="22" t="s">
        <v>1025</v>
      </c>
      <c r="B82" s="22" t="s">
        <v>1027</v>
      </c>
      <c r="C82" s="22" t="s">
        <v>743</v>
      </c>
      <c r="D82" s="22" t="s">
        <v>1921</v>
      </c>
      <c r="E82" s="22" t="s">
        <v>2330</v>
      </c>
      <c r="F82" s="37">
        <v>193.52290518449317</v>
      </c>
      <c r="G82" s="21">
        <v>1968712.8016896942</v>
      </c>
      <c r="H82" s="24">
        <v>22</v>
      </c>
      <c r="I82" s="21">
        <v>116941540.42036784</v>
      </c>
      <c r="J82" s="22" t="s">
        <v>158</v>
      </c>
      <c r="K82" s="22">
        <v>22.08</v>
      </c>
      <c r="L82" s="8"/>
    </row>
    <row r="83" spans="1:12" ht="15.6">
      <c r="A83" s="22" t="s">
        <v>1025</v>
      </c>
      <c r="B83" s="22" t="s">
        <v>1027</v>
      </c>
      <c r="C83" s="22" t="s">
        <v>743</v>
      </c>
      <c r="D83" s="22" t="s">
        <v>1921</v>
      </c>
      <c r="E83" s="22" t="s">
        <v>2330</v>
      </c>
      <c r="F83" s="37">
        <v>193.57216721158332</v>
      </c>
      <c r="G83" s="21">
        <v>4399916.8647287134</v>
      </c>
      <c r="H83" s="24">
        <v>22</v>
      </c>
      <c r="I83" s="21">
        <v>261355061.7648856</v>
      </c>
      <c r="J83" s="22" t="s">
        <v>157</v>
      </c>
      <c r="K83" s="22">
        <v>21.55</v>
      </c>
      <c r="L83" s="8"/>
    </row>
    <row r="84" spans="1:12" ht="15.6">
      <c r="A84" s="22" t="s">
        <v>1025</v>
      </c>
      <c r="B84" s="22" t="s">
        <v>1027</v>
      </c>
      <c r="C84" s="22" t="s">
        <v>743</v>
      </c>
      <c r="D84" s="22" t="s">
        <v>1921</v>
      </c>
      <c r="E84" s="22" t="s">
        <v>2330</v>
      </c>
      <c r="F84" s="37">
        <v>193.64187762727693</v>
      </c>
      <c r="G84" s="21">
        <v>4357812.3971236534</v>
      </c>
      <c r="H84" s="24">
        <v>22</v>
      </c>
      <c r="I84" s="21">
        <v>258854056.38914505</v>
      </c>
      <c r="J84" s="22" t="s">
        <v>156</v>
      </c>
      <c r="K84" s="22">
        <v>20.8</v>
      </c>
      <c r="L84" s="8"/>
    </row>
    <row r="85" spans="1:12" ht="15.6">
      <c r="A85" s="22" t="s">
        <v>1025</v>
      </c>
      <c r="B85" s="22" t="s">
        <v>1027</v>
      </c>
      <c r="C85" s="22" t="s">
        <v>743</v>
      </c>
      <c r="D85" s="22" t="s">
        <v>1921</v>
      </c>
      <c r="E85" s="22" t="s">
        <v>2330</v>
      </c>
      <c r="F85" s="37">
        <v>193.71623540401677</v>
      </c>
      <c r="G85" s="21">
        <v>6793989.276419336</v>
      </c>
      <c r="H85" s="24">
        <v>22</v>
      </c>
      <c r="I85" s="21">
        <v>403562963.01930857</v>
      </c>
      <c r="J85" s="22" t="s">
        <v>155</v>
      </c>
      <c r="K85" s="22">
        <v>20</v>
      </c>
      <c r="L85" s="8"/>
    </row>
    <row r="86" spans="1:12" ht="15.6">
      <c r="A86" s="8"/>
      <c r="B86" s="8"/>
      <c r="C86" s="8"/>
      <c r="D86" s="8"/>
      <c r="E86" s="8"/>
      <c r="F86" s="23"/>
      <c r="G86" s="21"/>
      <c r="H86" s="23"/>
      <c r="I86" s="26"/>
      <c r="J86" s="8"/>
      <c r="K86" s="8"/>
    </row>
    <row r="87" spans="1:12" ht="15.6">
      <c r="A87" s="8"/>
      <c r="B87" s="8"/>
      <c r="C87" s="8"/>
      <c r="D87" s="8"/>
      <c r="E87" s="8"/>
      <c r="F87" s="23"/>
      <c r="G87" s="21"/>
      <c r="H87" s="23"/>
      <c r="I87" s="26"/>
      <c r="J87" s="8"/>
      <c r="K87" s="8"/>
    </row>
    <row r="88" spans="1:12" ht="15.6">
      <c r="A88" s="8"/>
      <c r="B88" s="8"/>
      <c r="C88" s="8"/>
      <c r="D88" s="8"/>
      <c r="E88" s="8"/>
      <c r="F88" s="23"/>
      <c r="G88" s="21"/>
      <c r="H88" s="23"/>
      <c r="I88" s="26"/>
      <c r="J88" s="8"/>
      <c r="K88" s="8"/>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26"/>
  <sheetViews>
    <sheetView zoomScale="80" zoomScaleNormal="80" zoomScalePageLayoutView="80" workbookViewId="0"/>
  </sheetViews>
  <sheetFormatPr baseColWidth="10" defaultColWidth="10.88671875" defaultRowHeight="15"/>
  <cols>
    <col min="1" max="1" width="9.33203125" style="2" bestFit="1" customWidth="1"/>
    <col min="2" max="2" width="11" style="2" bestFit="1" customWidth="1"/>
    <col min="3" max="3" width="19.44140625" style="2" bestFit="1" customWidth="1"/>
    <col min="4" max="4" width="17.6640625" style="2" bestFit="1" customWidth="1"/>
    <col min="5" max="5" width="22.109375" style="2" bestFit="1" customWidth="1"/>
    <col min="6" max="6" width="19.109375" style="2" bestFit="1" customWidth="1"/>
    <col min="7" max="7" width="15.44140625" style="2" bestFit="1" customWidth="1"/>
    <col min="8" max="8" width="46.6640625" style="2" bestFit="1" customWidth="1"/>
    <col min="9" max="9" width="30" style="2" bestFit="1" customWidth="1"/>
    <col min="10" max="10" width="32.109375" style="2" bestFit="1" customWidth="1"/>
    <col min="11" max="11" width="9.109375" style="2" bestFit="1" customWidth="1"/>
    <col min="12" max="12" width="12" style="2" bestFit="1" customWidth="1"/>
    <col min="13" max="13" width="244.5546875" style="2" bestFit="1" customWidth="1"/>
    <col min="14" max="14" width="255.6640625" style="2" bestFit="1" customWidth="1"/>
    <col min="15" max="16384" width="10.88671875" style="2"/>
  </cols>
  <sheetData>
    <row r="1" spans="1:13">
      <c r="A1" s="2" t="s">
        <v>1024</v>
      </c>
      <c r="B1" s="2" t="s">
        <v>723</v>
      </c>
      <c r="C1" s="3" t="s">
        <v>1018</v>
      </c>
      <c r="D1" s="3" t="s">
        <v>637</v>
      </c>
      <c r="E1" s="4" t="s">
        <v>1036</v>
      </c>
      <c r="F1" s="4" t="s">
        <v>1019</v>
      </c>
      <c r="G1" s="33" t="s">
        <v>2307</v>
      </c>
      <c r="H1" s="23" t="s">
        <v>2386</v>
      </c>
      <c r="I1" s="8" t="s">
        <v>2328</v>
      </c>
      <c r="J1" s="8" t="s">
        <v>2329</v>
      </c>
      <c r="K1" s="3" t="s">
        <v>1022</v>
      </c>
      <c r="L1" s="4" t="s">
        <v>1039</v>
      </c>
      <c r="M1" s="2" t="s">
        <v>919</v>
      </c>
    </row>
    <row r="2" spans="1:13">
      <c r="A2" s="2" t="s">
        <v>1029</v>
      </c>
      <c r="B2" s="2" t="s">
        <v>1046</v>
      </c>
      <c r="C2" s="2" t="s">
        <v>972</v>
      </c>
      <c r="D2" s="2" t="s">
        <v>973</v>
      </c>
      <c r="E2" s="2" t="s">
        <v>974</v>
      </c>
      <c r="F2" s="2" t="s">
        <v>2333</v>
      </c>
      <c r="G2" s="13">
        <v>159.83000000000001</v>
      </c>
      <c r="H2" s="5">
        <v>185800000</v>
      </c>
      <c r="I2" s="7">
        <v>76.25</v>
      </c>
      <c r="J2" s="5">
        <v>38251575000</v>
      </c>
      <c r="K2" s="2">
        <v>24</v>
      </c>
      <c r="L2" s="2" t="s">
        <v>2333</v>
      </c>
      <c r="M2" s="2" t="s">
        <v>2345</v>
      </c>
    </row>
    <row r="3" spans="1:13">
      <c r="A3" s="2" t="s">
        <v>1029</v>
      </c>
      <c r="B3" s="2" t="s">
        <v>1046</v>
      </c>
      <c r="C3" s="2" t="s">
        <v>972</v>
      </c>
      <c r="D3" s="2" t="s">
        <v>973</v>
      </c>
      <c r="E3" s="2" t="s">
        <v>974</v>
      </c>
      <c r="F3" s="2" t="s">
        <v>2333</v>
      </c>
      <c r="G3" s="13">
        <v>159.84130434782585</v>
      </c>
      <c r="H3" s="5">
        <v>245000000</v>
      </c>
      <c r="I3" s="7">
        <v>76.25</v>
      </c>
      <c r="J3" s="5">
        <v>50439375000</v>
      </c>
      <c r="K3" s="2">
        <v>23</v>
      </c>
      <c r="L3" s="2" t="s">
        <v>2333</v>
      </c>
      <c r="M3" s="2" t="s">
        <v>2346</v>
      </c>
    </row>
    <row r="4" spans="1:13">
      <c r="A4" s="2" t="s">
        <v>1029</v>
      </c>
      <c r="B4" s="2" t="s">
        <v>1046</v>
      </c>
      <c r="C4" s="2" t="s">
        <v>972</v>
      </c>
      <c r="D4" s="2" t="s">
        <v>973</v>
      </c>
      <c r="E4" s="2" t="s">
        <v>974</v>
      </c>
      <c r="F4" s="2" t="s">
        <v>2333</v>
      </c>
      <c r="G4" s="13">
        <v>159.85260869565195</v>
      </c>
      <c r="H4" s="5">
        <v>40000000</v>
      </c>
      <c r="I4" s="7">
        <v>76.25</v>
      </c>
      <c r="J4" s="5">
        <v>8235000000.000001</v>
      </c>
      <c r="K4" s="2">
        <v>22</v>
      </c>
      <c r="L4" s="2" t="s">
        <v>2333</v>
      </c>
    </row>
    <row r="5" spans="1:13">
      <c r="A5" s="2" t="s">
        <v>1029</v>
      </c>
      <c r="B5" s="2" t="s">
        <v>1046</v>
      </c>
      <c r="C5" s="2" t="s">
        <v>972</v>
      </c>
      <c r="D5" s="2" t="s">
        <v>973</v>
      </c>
      <c r="E5" s="2" t="s">
        <v>974</v>
      </c>
      <c r="F5" s="2" t="s">
        <v>2333</v>
      </c>
      <c r="G5" s="13">
        <v>159.86391304347805</v>
      </c>
      <c r="H5" s="5">
        <v>55000000</v>
      </c>
      <c r="I5" s="7">
        <v>76.25</v>
      </c>
      <c r="J5" s="5">
        <v>11323125000</v>
      </c>
      <c r="K5" s="2">
        <v>21</v>
      </c>
      <c r="L5" s="2" t="s">
        <v>2333</v>
      </c>
    </row>
    <row r="6" spans="1:13">
      <c r="A6" s="2" t="s">
        <v>1029</v>
      </c>
      <c r="B6" s="2" t="s">
        <v>1046</v>
      </c>
      <c r="C6" s="2" t="s">
        <v>972</v>
      </c>
      <c r="D6" s="2" t="s">
        <v>973</v>
      </c>
      <c r="E6" s="2" t="s">
        <v>974</v>
      </c>
      <c r="F6" s="2" t="s">
        <v>2333</v>
      </c>
      <c r="G6" s="13">
        <v>159.87521739130415</v>
      </c>
      <c r="H6" s="5">
        <v>95000000</v>
      </c>
      <c r="I6" s="7">
        <v>76.25</v>
      </c>
      <c r="J6" s="5">
        <v>19558125000</v>
      </c>
      <c r="K6" s="2">
        <v>20</v>
      </c>
      <c r="L6" s="2" t="s">
        <v>2333</v>
      </c>
    </row>
    <row r="7" spans="1:13">
      <c r="A7" s="2" t="s">
        <v>1029</v>
      </c>
      <c r="B7" s="2" t="s">
        <v>1046</v>
      </c>
      <c r="C7" s="2" t="s">
        <v>972</v>
      </c>
      <c r="D7" s="2" t="s">
        <v>973</v>
      </c>
      <c r="E7" s="2" t="s">
        <v>974</v>
      </c>
      <c r="F7" s="2" t="s">
        <v>2333</v>
      </c>
      <c r="G7" s="13">
        <v>159.88652173913025</v>
      </c>
      <c r="H7" s="5">
        <v>30000000</v>
      </c>
      <c r="I7" s="7">
        <v>76.25</v>
      </c>
      <c r="J7" s="5">
        <v>6176250000</v>
      </c>
      <c r="K7" s="2">
        <v>19</v>
      </c>
      <c r="L7" s="2" t="s">
        <v>2333</v>
      </c>
    </row>
    <row r="8" spans="1:13">
      <c r="A8" s="2" t="s">
        <v>1029</v>
      </c>
      <c r="B8" s="2" t="s">
        <v>1046</v>
      </c>
      <c r="C8" s="2" t="s">
        <v>972</v>
      </c>
      <c r="D8" s="2" t="s">
        <v>973</v>
      </c>
      <c r="E8" s="2" t="s">
        <v>974</v>
      </c>
      <c r="F8" s="2" t="s">
        <v>2333</v>
      </c>
      <c r="G8" s="13">
        <v>159.89782608695634</v>
      </c>
      <c r="H8" s="5">
        <v>28000000</v>
      </c>
      <c r="I8" s="7">
        <v>76.25</v>
      </c>
      <c r="J8" s="5">
        <v>5764500000</v>
      </c>
      <c r="K8" s="2">
        <v>18</v>
      </c>
      <c r="L8" s="2" t="s">
        <v>2333</v>
      </c>
    </row>
    <row r="9" spans="1:13">
      <c r="A9" s="2" t="s">
        <v>1029</v>
      </c>
      <c r="B9" s="2" t="s">
        <v>1046</v>
      </c>
      <c r="C9" s="2" t="s">
        <v>972</v>
      </c>
      <c r="D9" s="2" t="s">
        <v>973</v>
      </c>
      <c r="E9" s="2" t="s">
        <v>974</v>
      </c>
      <c r="F9" s="2" t="s">
        <v>2333</v>
      </c>
      <c r="G9" s="13">
        <v>159.90913043478244</v>
      </c>
      <c r="H9" s="5">
        <v>22500000</v>
      </c>
      <c r="I9" s="7">
        <v>76.25</v>
      </c>
      <c r="J9" s="5">
        <v>4632187500</v>
      </c>
      <c r="K9" s="2">
        <v>17</v>
      </c>
      <c r="L9" s="2" t="s">
        <v>2333</v>
      </c>
    </row>
    <row r="10" spans="1:13">
      <c r="A10" s="2" t="s">
        <v>1029</v>
      </c>
      <c r="B10" s="2" t="s">
        <v>1046</v>
      </c>
      <c r="C10" s="2" t="s">
        <v>972</v>
      </c>
      <c r="D10" s="2" t="s">
        <v>973</v>
      </c>
      <c r="E10" s="2" t="s">
        <v>974</v>
      </c>
      <c r="F10" s="2" t="s">
        <v>2333</v>
      </c>
      <c r="G10" s="13">
        <v>159.92043478260854</v>
      </c>
      <c r="H10" s="5">
        <v>55000000</v>
      </c>
      <c r="I10" s="7">
        <v>76.25</v>
      </c>
      <c r="J10" s="5">
        <v>11323125000</v>
      </c>
      <c r="K10" s="2">
        <v>16</v>
      </c>
      <c r="L10" s="2" t="s">
        <v>2333</v>
      </c>
    </row>
    <row r="11" spans="1:13">
      <c r="A11" s="2" t="s">
        <v>1029</v>
      </c>
      <c r="B11" s="2" t="s">
        <v>1046</v>
      </c>
      <c r="C11" s="2" t="s">
        <v>972</v>
      </c>
      <c r="D11" s="2" t="s">
        <v>973</v>
      </c>
      <c r="E11" s="2" t="s">
        <v>974</v>
      </c>
      <c r="F11" s="2" t="s">
        <v>2333</v>
      </c>
      <c r="G11" s="13">
        <v>159.93173913043464</v>
      </c>
      <c r="H11" s="5">
        <v>290000000</v>
      </c>
      <c r="I11" s="7">
        <v>76.25</v>
      </c>
      <c r="J11" s="5">
        <v>59703750000.000008</v>
      </c>
      <c r="K11" s="2">
        <v>15</v>
      </c>
      <c r="L11" s="2" t="s">
        <v>2333</v>
      </c>
    </row>
    <row r="12" spans="1:13">
      <c r="A12" s="2" t="s">
        <v>1029</v>
      </c>
      <c r="B12" s="2" t="s">
        <v>1046</v>
      </c>
      <c r="C12" s="2" t="s">
        <v>972</v>
      </c>
      <c r="D12" s="2" t="s">
        <v>973</v>
      </c>
      <c r="E12" s="2" t="s">
        <v>974</v>
      </c>
      <c r="F12" s="2" t="s">
        <v>2333</v>
      </c>
      <c r="G12" s="13">
        <v>159.94304347826073</v>
      </c>
      <c r="H12" s="5">
        <v>25000000</v>
      </c>
      <c r="I12" s="7">
        <v>76.25</v>
      </c>
      <c r="J12" s="5">
        <v>5146875000</v>
      </c>
      <c r="K12" s="2">
        <v>14</v>
      </c>
      <c r="L12" s="2" t="s">
        <v>2333</v>
      </c>
    </row>
    <row r="13" spans="1:13">
      <c r="A13" s="2" t="s">
        <v>1029</v>
      </c>
      <c r="B13" s="2" t="s">
        <v>1046</v>
      </c>
      <c r="C13" s="2" t="s">
        <v>972</v>
      </c>
      <c r="D13" s="2" t="s">
        <v>973</v>
      </c>
      <c r="E13" s="2" t="s">
        <v>974</v>
      </c>
      <c r="F13" s="2" t="s">
        <v>2333</v>
      </c>
      <c r="G13" s="13">
        <v>159.95434782608683</v>
      </c>
      <c r="H13" s="5">
        <v>119000000</v>
      </c>
      <c r="I13" s="7">
        <v>76.25</v>
      </c>
      <c r="J13" s="5">
        <v>24499125000</v>
      </c>
      <c r="K13" s="2">
        <v>13</v>
      </c>
      <c r="L13" s="2" t="s">
        <v>2333</v>
      </c>
    </row>
    <row r="14" spans="1:13">
      <c r="A14" s="2" t="s">
        <v>1029</v>
      </c>
      <c r="B14" s="2" t="s">
        <v>1046</v>
      </c>
      <c r="C14" s="2" t="s">
        <v>972</v>
      </c>
      <c r="D14" s="2" t="s">
        <v>973</v>
      </c>
      <c r="E14" s="2" t="s">
        <v>974</v>
      </c>
      <c r="F14" s="2" t="s">
        <v>2333</v>
      </c>
      <c r="G14" s="13">
        <v>159.96565217391293</v>
      </c>
      <c r="H14" s="5">
        <v>275000000</v>
      </c>
      <c r="I14" s="7">
        <v>76.25</v>
      </c>
      <c r="J14" s="5">
        <v>56615625000</v>
      </c>
      <c r="K14" s="2">
        <v>12</v>
      </c>
      <c r="L14" s="2" t="s">
        <v>2333</v>
      </c>
    </row>
    <row r="15" spans="1:13">
      <c r="A15" s="2" t="s">
        <v>1029</v>
      </c>
      <c r="B15" s="2" t="s">
        <v>1046</v>
      </c>
      <c r="C15" s="2" t="s">
        <v>972</v>
      </c>
      <c r="D15" s="2" t="s">
        <v>973</v>
      </c>
      <c r="E15" s="2" t="s">
        <v>974</v>
      </c>
      <c r="F15" s="2" t="s">
        <v>2333</v>
      </c>
      <c r="G15" s="13">
        <v>159.97695652173903</v>
      </c>
      <c r="H15" s="5">
        <v>285500000</v>
      </c>
      <c r="I15" s="7">
        <v>76.25</v>
      </c>
      <c r="J15" s="5">
        <v>58777312500.000008</v>
      </c>
      <c r="K15" s="2">
        <v>11</v>
      </c>
      <c r="L15" s="2" t="s">
        <v>2333</v>
      </c>
    </row>
    <row r="16" spans="1:13">
      <c r="A16" s="2" t="s">
        <v>1029</v>
      </c>
      <c r="B16" s="2" t="s">
        <v>1046</v>
      </c>
      <c r="C16" s="2" t="s">
        <v>972</v>
      </c>
      <c r="D16" s="2" t="s">
        <v>973</v>
      </c>
      <c r="E16" s="2" t="s">
        <v>974</v>
      </c>
      <c r="F16" s="2" t="s">
        <v>2333</v>
      </c>
      <c r="G16" s="13">
        <v>159.98826086956512</v>
      </c>
      <c r="H16" s="5">
        <v>200000000</v>
      </c>
      <c r="I16" s="7">
        <v>76.25</v>
      </c>
      <c r="J16" s="5">
        <v>41175000000</v>
      </c>
      <c r="K16" s="2">
        <v>10</v>
      </c>
      <c r="L16" s="2" t="s">
        <v>2333</v>
      </c>
    </row>
    <row r="17" spans="1:12">
      <c r="A17" s="2" t="s">
        <v>1029</v>
      </c>
      <c r="B17" s="2" t="s">
        <v>1046</v>
      </c>
      <c r="C17" s="2" t="s">
        <v>972</v>
      </c>
      <c r="D17" s="2" t="s">
        <v>973</v>
      </c>
      <c r="E17" s="2" t="s">
        <v>974</v>
      </c>
      <c r="F17" s="2" t="s">
        <v>2333</v>
      </c>
      <c r="G17" s="13">
        <v>159.99956521739122</v>
      </c>
      <c r="H17" s="5">
        <v>285000000</v>
      </c>
      <c r="I17" s="7">
        <v>76.25</v>
      </c>
      <c r="J17" s="5">
        <v>58674375000.000008</v>
      </c>
      <c r="K17" s="2">
        <v>9</v>
      </c>
      <c r="L17" s="2" t="s">
        <v>2333</v>
      </c>
    </row>
    <row r="18" spans="1:12">
      <c r="A18" s="2" t="s">
        <v>1029</v>
      </c>
      <c r="B18" s="2" t="s">
        <v>1046</v>
      </c>
      <c r="C18" s="2" t="s">
        <v>972</v>
      </c>
      <c r="D18" s="2" t="s">
        <v>973</v>
      </c>
      <c r="E18" s="2" t="s">
        <v>974</v>
      </c>
      <c r="F18" s="2" t="s">
        <v>2333</v>
      </c>
      <c r="G18" s="13">
        <v>160.01086956521732</v>
      </c>
      <c r="H18" s="5">
        <v>50000000</v>
      </c>
      <c r="I18" s="7">
        <v>76.25</v>
      </c>
      <c r="J18" s="5">
        <v>10293750000</v>
      </c>
      <c r="K18" s="2">
        <v>8</v>
      </c>
      <c r="L18" s="2" t="s">
        <v>2333</v>
      </c>
    </row>
    <row r="19" spans="1:12">
      <c r="A19" s="2" t="s">
        <v>1029</v>
      </c>
      <c r="B19" s="2" t="s">
        <v>1046</v>
      </c>
      <c r="C19" s="2" t="s">
        <v>972</v>
      </c>
      <c r="D19" s="2" t="s">
        <v>973</v>
      </c>
      <c r="E19" s="2" t="s">
        <v>974</v>
      </c>
      <c r="F19" s="2" t="s">
        <v>2333</v>
      </c>
      <c r="G19" s="13">
        <v>160.02217391304342</v>
      </c>
      <c r="H19" s="5">
        <v>215000000</v>
      </c>
      <c r="I19" s="7">
        <v>76.25</v>
      </c>
      <c r="J19" s="5">
        <v>44263125000</v>
      </c>
      <c r="K19" s="2">
        <v>7</v>
      </c>
      <c r="L19" s="2" t="s">
        <v>2333</v>
      </c>
    </row>
    <row r="20" spans="1:12">
      <c r="A20" s="2" t="s">
        <v>1029</v>
      </c>
      <c r="B20" s="2" t="s">
        <v>1046</v>
      </c>
      <c r="C20" s="2" t="s">
        <v>972</v>
      </c>
      <c r="D20" s="2" t="s">
        <v>973</v>
      </c>
      <c r="E20" s="2" t="s">
        <v>974</v>
      </c>
      <c r="F20" s="2" t="s">
        <v>2333</v>
      </c>
      <c r="G20" s="13">
        <v>160.03347826086951</v>
      </c>
      <c r="H20" s="5">
        <v>92000000</v>
      </c>
      <c r="I20" s="7">
        <v>76.25</v>
      </c>
      <c r="J20" s="5">
        <v>18940500000</v>
      </c>
      <c r="K20" s="2">
        <v>6</v>
      </c>
      <c r="L20" s="2" t="s">
        <v>2333</v>
      </c>
    </row>
    <row r="21" spans="1:12">
      <c r="A21" s="2" t="s">
        <v>1029</v>
      </c>
      <c r="B21" s="2" t="s">
        <v>1046</v>
      </c>
      <c r="C21" s="2" t="s">
        <v>972</v>
      </c>
      <c r="D21" s="2" t="s">
        <v>973</v>
      </c>
      <c r="E21" s="2" t="s">
        <v>974</v>
      </c>
      <c r="F21" s="2" t="s">
        <v>2333</v>
      </c>
      <c r="G21" s="13">
        <v>160.04478260869561</v>
      </c>
      <c r="H21" s="5">
        <v>150000000</v>
      </c>
      <c r="I21" s="7">
        <v>76.25</v>
      </c>
      <c r="J21" s="5">
        <v>30881250000.000004</v>
      </c>
      <c r="K21" s="2">
        <v>5</v>
      </c>
      <c r="L21" s="2" t="s">
        <v>2333</v>
      </c>
    </row>
    <row r="22" spans="1:12">
      <c r="A22" s="2" t="s">
        <v>1029</v>
      </c>
      <c r="B22" s="2" t="s">
        <v>1046</v>
      </c>
      <c r="C22" s="2" t="s">
        <v>972</v>
      </c>
      <c r="D22" s="2" t="s">
        <v>973</v>
      </c>
      <c r="E22" s="2" t="s">
        <v>974</v>
      </c>
      <c r="F22" s="2" t="s">
        <v>2333</v>
      </c>
      <c r="G22" s="13">
        <v>160.05608695652171</v>
      </c>
      <c r="H22" s="5">
        <v>90000000</v>
      </c>
      <c r="I22" s="7">
        <v>76.25</v>
      </c>
      <c r="J22" s="5">
        <v>18528750000</v>
      </c>
      <c r="K22" s="2">
        <v>4</v>
      </c>
      <c r="L22" s="2" t="s">
        <v>2333</v>
      </c>
    </row>
    <row r="23" spans="1:12">
      <c r="A23" s="2" t="s">
        <v>1029</v>
      </c>
      <c r="B23" s="2" t="s">
        <v>1046</v>
      </c>
      <c r="C23" s="2" t="s">
        <v>972</v>
      </c>
      <c r="D23" s="2" t="s">
        <v>973</v>
      </c>
      <c r="E23" s="2" t="s">
        <v>974</v>
      </c>
      <c r="F23" s="2" t="s">
        <v>2333</v>
      </c>
      <c r="G23" s="13">
        <v>160.06739130434781</v>
      </c>
      <c r="H23" s="5">
        <v>184500000</v>
      </c>
      <c r="I23" s="7">
        <v>76.25</v>
      </c>
      <c r="J23" s="5">
        <v>37983937500</v>
      </c>
      <c r="K23" s="2">
        <v>3</v>
      </c>
      <c r="L23" s="2" t="s">
        <v>2333</v>
      </c>
    </row>
    <row r="24" spans="1:12">
      <c r="A24" s="2" t="s">
        <v>1029</v>
      </c>
      <c r="B24" s="2" t="s">
        <v>1046</v>
      </c>
      <c r="C24" s="2" t="s">
        <v>972</v>
      </c>
      <c r="D24" s="2" t="s">
        <v>973</v>
      </c>
      <c r="E24" s="2" t="s">
        <v>974</v>
      </c>
      <c r="F24" s="2" t="s">
        <v>2333</v>
      </c>
      <c r="G24" s="13">
        <v>160.07869565217391</v>
      </c>
      <c r="H24" s="5">
        <v>30000000</v>
      </c>
      <c r="I24" s="7">
        <v>76.25</v>
      </c>
      <c r="J24" s="5">
        <v>6176250000</v>
      </c>
      <c r="K24" s="2">
        <v>2</v>
      </c>
      <c r="L24" s="2" t="s">
        <v>2333</v>
      </c>
    </row>
    <row r="25" spans="1:12">
      <c r="A25" s="2" t="s">
        <v>1029</v>
      </c>
      <c r="B25" s="2" t="s">
        <v>1046</v>
      </c>
      <c r="C25" s="2" t="s">
        <v>972</v>
      </c>
      <c r="D25" s="2" t="s">
        <v>973</v>
      </c>
      <c r="E25" s="2" t="s">
        <v>974</v>
      </c>
      <c r="F25" s="2" t="s">
        <v>2333</v>
      </c>
      <c r="G25" s="13">
        <v>160.09</v>
      </c>
      <c r="H25" s="5">
        <v>19000000</v>
      </c>
      <c r="I25" s="7">
        <f>3.05/0.04</f>
        <v>76.25</v>
      </c>
      <c r="J25" s="5">
        <v>3911625000.0000005</v>
      </c>
      <c r="K25" s="2">
        <v>1</v>
      </c>
      <c r="L25" s="2" t="s">
        <v>2333</v>
      </c>
    </row>
    <row r="26" spans="1:12">
      <c r="K26" s="5"/>
      <c r="L26" s="5"/>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14"/>
  <sheetViews>
    <sheetView zoomScale="80" zoomScaleNormal="80" zoomScalePageLayoutView="90" workbookViewId="0"/>
  </sheetViews>
  <sheetFormatPr baseColWidth="10" defaultColWidth="10.88671875" defaultRowHeight="15"/>
  <cols>
    <col min="1" max="1" width="9.33203125" style="2" bestFit="1" customWidth="1"/>
    <col min="2" max="2" width="10" style="2" bestFit="1" customWidth="1"/>
    <col min="3" max="3" width="19.44140625" style="2" bestFit="1" customWidth="1"/>
    <col min="4" max="4" width="17.6640625" style="2" bestFit="1" customWidth="1"/>
    <col min="5" max="5" width="22.109375" style="2" bestFit="1" customWidth="1"/>
    <col min="6" max="6" width="19.109375" style="2" bestFit="1" customWidth="1"/>
    <col min="7" max="7" width="15.44140625" style="2" bestFit="1" customWidth="1"/>
    <col min="8" max="8" width="46.6640625" style="2" bestFit="1" customWidth="1"/>
    <col min="9" max="9" width="30" style="2" bestFit="1" customWidth="1"/>
    <col min="10" max="10" width="32.109375" style="2" bestFit="1" customWidth="1"/>
    <col min="11" max="11" width="9.109375" style="2" bestFit="1" customWidth="1"/>
    <col min="12" max="12" width="12" style="2" bestFit="1" customWidth="1"/>
    <col min="13" max="13" width="244.5546875" style="2" bestFit="1" customWidth="1"/>
    <col min="14" max="16384" width="10.88671875" style="2"/>
  </cols>
  <sheetData>
    <row r="1" spans="1:13">
      <c r="A1" s="2" t="s">
        <v>1024</v>
      </c>
      <c r="B1" s="3" t="s">
        <v>723</v>
      </c>
      <c r="C1" s="3" t="s">
        <v>1018</v>
      </c>
      <c r="D1" s="3" t="s">
        <v>637</v>
      </c>
      <c r="E1" s="4" t="s">
        <v>1036</v>
      </c>
      <c r="F1" s="4" t="s">
        <v>1019</v>
      </c>
      <c r="G1" s="33" t="s">
        <v>2307</v>
      </c>
      <c r="H1" s="23" t="s">
        <v>2386</v>
      </c>
      <c r="I1" s="8" t="s">
        <v>2328</v>
      </c>
      <c r="J1" s="8" t="s">
        <v>2329</v>
      </c>
      <c r="K1" s="3" t="s">
        <v>1022</v>
      </c>
      <c r="L1" s="4" t="s">
        <v>1039</v>
      </c>
      <c r="M1" s="2" t="s">
        <v>919</v>
      </c>
    </row>
    <row r="2" spans="1:13">
      <c r="A2" s="2" t="s">
        <v>1029</v>
      </c>
      <c r="B2" s="2" t="s">
        <v>1047</v>
      </c>
      <c r="C2" s="2" t="s">
        <v>972</v>
      </c>
      <c r="D2" s="2" t="s">
        <v>973</v>
      </c>
      <c r="E2" s="2" t="s">
        <v>974</v>
      </c>
      <c r="F2" s="2" t="s">
        <v>2333</v>
      </c>
      <c r="G2" s="13">
        <v>159.83000000000001</v>
      </c>
      <c r="H2" s="5">
        <v>400000000</v>
      </c>
      <c r="I2" s="2">
        <v>35</v>
      </c>
      <c r="J2" s="5">
        <v>37800000000</v>
      </c>
      <c r="K2" s="2">
        <v>12</v>
      </c>
      <c r="L2" s="2" t="s">
        <v>2333</v>
      </c>
      <c r="M2" s="2" t="s">
        <v>2345</v>
      </c>
    </row>
    <row r="3" spans="1:13">
      <c r="A3" s="2" t="s">
        <v>1029</v>
      </c>
      <c r="B3" s="2" t="s">
        <v>1047</v>
      </c>
      <c r="C3" s="2" t="s">
        <v>972</v>
      </c>
      <c r="D3" s="2" t="s">
        <v>973</v>
      </c>
      <c r="E3" s="2" t="s">
        <v>974</v>
      </c>
      <c r="F3" s="2" t="s">
        <v>2333</v>
      </c>
      <c r="G3" s="13">
        <v>159.8536363636363</v>
      </c>
      <c r="H3" s="5">
        <v>726000000</v>
      </c>
      <c r="I3" s="2">
        <v>35</v>
      </c>
      <c r="J3" s="5">
        <v>68607000000.000008</v>
      </c>
      <c r="K3" s="2">
        <v>11</v>
      </c>
      <c r="L3" s="2" t="s">
        <v>2333</v>
      </c>
      <c r="M3" s="2" t="s">
        <v>2346</v>
      </c>
    </row>
    <row r="4" spans="1:13">
      <c r="A4" s="2" t="s">
        <v>1029</v>
      </c>
      <c r="B4" s="2" t="s">
        <v>1047</v>
      </c>
      <c r="C4" s="2" t="s">
        <v>972</v>
      </c>
      <c r="D4" s="2" t="s">
        <v>973</v>
      </c>
      <c r="E4" s="2" t="s">
        <v>974</v>
      </c>
      <c r="F4" s="2" t="s">
        <v>2333</v>
      </c>
      <c r="G4" s="13">
        <v>159.87727272727267</v>
      </c>
      <c r="H4" s="5">
        <v>425000000</v>
      </c>
      <c r="I4" s="2">
        <v>35</v>
      </c>
      <c r="J4" s="5">
        <v>40162500000</v>
      </c>
      <c r="K4" s="2">
        <v>10</v>
      </c>
      <c r="L4" s="2" t="s">
        <v>2333</v>
      </c>
    </row>
    <row r="5" spans="1:13">
      <c r="A5" s="2" t="s">
        <v>1029</v>
      </c>
      <c r="B5" s="2" t="s">
        <v>1047</v>
      </c>
      <c r="C5" s="2" t="s">
        <v>972</v>
      </c>
      <c r="D5" s="2" t="s">
        <v>973</v>
      </c>
      <c r="E5" s="2" t="s">
        <v>974</v>
      </c>
      <c r="F5" s="2" t="s">
        <v>2333</v>
      </c>
      <c r="G5" s="13">
        <v>159.90090909090904</v>
      </c>
      <c r="H5" s="5">
        <v>70000000</v>
      </c>
      <c r="I5" s="2">
        <v>35</v>
      </c>
      <c r="J5" s="5">
        <v>6615000000</v>
      </c>
      <c r="K5" s="2">
        <v>9</v>
      </c>
      <c r="L5" s="2" t="s">
        <v>2333</v>
      </c>
    </row>
    <row r="6" spans="1:13">
      <c r="A6" s="2" t="s">
        <v>1029</v>
      </c>
      <c r="B6" s="2" t="s">
        <v>1047</v>
      </c>
      <c r="C6" s="2" t="s">
        <v>972</v>
      </c>
      <c r="D6" s="2" t="s">
        <v>973</v>
      </c>
      <c r="E6" s="2" t="s">
        <v>974</v>
      </c>
      <c r="F6" s="2" t="s">
        <v>2333</v>
      </c>
      <c r="G6" s="13">
        <v>159.92454545454541</v>
      </c>
      <c r="H6" s="5">
        <v>150000000</v>
      </c>
      <c r="I6" s="2">
        <v>35</v>
      </c>
      <c r="J6" s="5">
        <v>14175000000</v>
      </c>
      <c r="K6" s="2">
        <v>8</v>
      </c>
      <c r="L6" s="2" t="s">
        <v>2333</v>
      </c>
    </row>
    <row r="7" spans="1:13">
      <c r="A7" s="2" t="s">
        <v>1029</v>
      </c>
      <c r="B7" s="2" t="s">
        <v>1047</v>
      </c>
      <c r="C7" s="2" t="s">
        <v>972</v>
      </c>
      <c r="D7" s="2" t="s">
        <v>973</v>
      </c>
      <c r="E7" s="2" t="s">
        <v>974</v>
      </c>
      <c r="F7" s="2" t="s">
        <v>2333</v>
      </c>
      <c r="G7" s="13">
        <v>159.94818181818178</v>
      </c>
      <c r="H7" s="5">
        <v>215000000</v>
      </c>
      <c r="I7" s="2">
        <v>35</v>
      </c>
      <c r="J7" s="5">
        <v>20317500000</v>
      </c>
      <c r="K7" s="2">
        <v>7</v>
      </c>
      <c r="L7" s="2" t="s">
        <v>2333</v>
      </c>
    </row>
    <row r="8" spans="1:13">
      <c r="A8" s="2" t="s">
        <v>1029</v>
      </c>
      <c r="B8" s="2" t="s">
        <v>1047</v>
      </c>
      <c r="C8" s="2" t="s">
        <v>972</v>
      </c>
      <c r="D8" s="2" t="s">
        <v>973</v>
      </c>
      <c r="E8" s="2" t="s">
        <v>974</v>
      </c>
      <c r="F8" s="2" t="s">
        <v>2333</v>
      </c>
      <c r="G8" s="13">
        <v>159.97181818181815</v>
      </c>
      <c r="H8" s="5">
        <v>282500000</v>
      </c>
      <c r="I8" s="2">
        <v>35</v>
      </c>
      <c r="J8" s="5">
        <v>26696250000</v>
      </c>
      <c r="K8" s="2">
        <v>6</v>
      </c>
      <c r="L8" s="2" t="s">
        <v>2333</v>
      </c>
    </row>
    <row r="9" spans="1:13">
      <c r="A9" s="2" t="s">
        <v>1029</v>
      </c>
      <c r="B9" s="2" t="s">
        <v>1047</v>
      </c>
      <c r="C9" s="2" t="s">
        <v>972</v>
      </c>
      <c r="D9" s="2" t="s">
        <v>973</v>
      </c>
      <c r="E9" s="2" t="s">
        <v>974</v>
      </c>
      <c r="F9" s="2" t="s">
        <v>2333</v>
      </c>
      <c r="G9" s="13">
        <v>159.99545454545452</v>
      </c>
      <c r="H9" s="5">
        <v>150000000</v>
      </c>
      <c r="I9" s="2">
        <v>35</v>
      </c>
      <c r="J9" s="5">
        <v>14175000000</v>
      </c>
      <c r="K9" s="2">
        <v>5</v>
      </c>
      <c r="L9" s="2" t="s">
        <v>2333</v>
      </c>
    </row>
    <row r="10" spans="1:13">
      <c r="A10" s="2" t="s">
        <v>1029</v>
      </c>
      <c r="B10" s="2" t="s">
        <v>1047</v>
      </c>
      <c r="C10" s="2" t="s">
        <v>972</v>
      </c>
      <c r="D10" s="2" t="s">
        <v>973</v>
      </c>
      <c r="E10" s="2" t="s">
        <v>974</v>
      </c>
      <c r="F10" s="2" t="s">
        <v>2333</v>
      </c>
      <c r="G10" s="13">
        <v>160.01909090909089</v>
      </c>
      <c r="H10" s="5">
        <v>320000000</v>
      </c>
      <c r="I10" s="2">
        <v>35</v>
      </c>
      <c r="J10" s="5">
        <v>30240000000.000004</v>
      </c>
      <c r="K10" s="2">
        <v>4</v>
      </c>
      <c r="L10" s="2" t="s">
        <v>2333</v>
      </c>
    </row>
    <row r="11" spans="1:13">
      <c r="A11" s="2" t="s">
        <v>1029</v>
      </c>
      <c r="B11" s="2" t="s">
        <v>1047</v>
      </c>
      <c r="C11" s="2" t="s">
        <v>972</v>
      </c>
      <c r="D11" s="2" t="s">
        <v>973</v>
      </c>
      <c r="E11" s="2" t="s">
        <v>974</v>
      </c>
      <c r="F11" s="2" t="s">
        <v>2333</v>
      </c>
      <c r="G11" s="13">
        <v>160.04272727272726</v>
      </c>
      <c r="H11" s="5">
        <v>215000000</v>
      </c>
      <c r="I11" s="2">
        <v>35</v>
      </c>
      <c r="J11" s="5">
        <v>20317500000</v>
      </c>
      <c r="K11" s="2">
        <v>3</v>
      </c>
      <c r="L11" s="2" t="s">
        <v>2333</v>
      </c>
    </row>
    <row r="12" spans="1:13">
      <c r="A12" s="2" t="s">
        <v>1029</v>
      </c>
      <c r="B12" s="2" t="s">
        <v>1047</v>
      </c>
      <c r="C12" s="2" t="s">
        <v>972</v>
      </c>
      <c r="D12" s="2" t="s">
        <v>973</v>
      </c>
      <c r="E12" s="2" t="s">
        <v>974</v>
      </c>
      <c r="F12" s="2" t="s">
        <v>2333</v>
      </c>
      <c r="G12" s="13">
        <v>160.06636363636363</v>
      </c>
      <c r="H12" s="5">
        <v>785000000</v>
      </c>
      <c r="I12" s="2">
        <v>35</v>
      </c>
      <c r="J12" s="5">
        <v>74182500000</v>
      </c>
      <c r="K12" s="2">
        <v>2</v>
      </c>
      <c r="L12" s="2" t="s">
        <v>2333</v>
      </c>
    </row>
    <row r="13" spans="1:13">
      <c r="A13" s="2" t="s">
        <v>1029</v>
      </c>
      <c r="B13" s="2" t="s">
        <v>1047</v>
      </c>
      <c r="C13" s="2" t="s">
        <v>972</v>
      </c>
      <c r="D13" s="2" t="s">
        <v>973</v>
      </c>
      <c r="E13" s="2" t="s">
        <v>974</v>
      </c>
      <c r="F13" s="2" t="s">
        <v>2333</v>
      </c>
      <c r="G13" s="13">
        <v>160.09</v>
      </c>
      <c r="H13" s="5">
        <v>75000000</v>
      </c>
      <c r="I13" s="2">
        <v>35</v>
      </c>
      <c r="J13" s="5">
        <v>7087500000</v>
      </c>
      <c r="K13" s="2">
        <v>1</v>
      </c>
      <c r="L13" s="2" t="s">
        <v>2333</v>
      </c>
    </row>
    <row r="14" spans="1:13">
      <c r="J14" s="5"/>
    </row>
  </sheetData>
  <pageMargins left="0.7" right="0.7" top="0.75" bottom="0.75" header="0.3" footer="0.3"/>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38"/>
  <sheetViews>
    <sheetView zoomScale="80" zoomScaleNormal="80" workbookViewId="0"/>
  </sheetViews>
  <sheetFormatPr baseColWidth="10" defaultColWidth="10.88671875" defaultRowHeight="15"/>
  <cols>
    <col min="1" max="1" width="10.6640625" style="2" bestFit="1" customWidth="1"/>
    <col min="2" max="2" width="20.33203125" style="2" bestFit="1" customWidth="1"/>
    <col min="3" max="3" width="19.10937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11.44140625" style="2" bestFit="1" customWidth="1"/>
    <col min="11" max="11" width="12" style="2" bestFit="1" customWidth="1"/>
    <col min="12" max="12" width="212.109375" style="2" bestFit="1" customWidth="1"/>
    <col min="13" max="16384" width="10.88671875" style="2"/>
  </cols>
  <sheetData>
    <row r="1" spans="1:12">
      <c r="A1" s="2" t="s">
        <v>1024</v>
      </c>
      <c r="B1" s="2" t="s">
        <v>723</v>
      </c>
      <c r="C1" s="3" t="s">
        <v>1018</v>
      </c>
      <c r="D1" s="3" t="s">
        <v>637</v>
      </c>
      <c r="E1" s="4" t="s">
        <v>1019</v>
      </c>
      <c r="F1" s="33" t="s">
        <v>2307</v>
      </c>
      <c r="G1" s="23" t="s">
        <v>2386</v>
      </c>
      <c r="H1" s="8" t="s">
        <v>2328</v>
      </c>
      <c r="I1" s="8" t="s">
        <v>2329</v>
      </c>
      <c r="J1" s="3" t="s">
        <v>1022</v>
      </c>
      <c r="K1" s="4" t="s">
        <v>1039</v>
      </c>
      <c r="L1" s="2" t="s">
        <v>919</v>
      </c>
    </row>
    <row r="2" spans="1:12">
      <c r="A2" s="2" t="s">
        <v>1037</v>
      </c>
      <c r="B2" s="2" t="s">
        <v>1916</v>
      </c>
      <c r="C2" s="2" t="s">
        <v>142</v>
      </c>
      <c r="D2" s="2" t="s">
        <v>742</v>
      </c>
      <c r="E2" s="2" t="s">
        <v>2333</v>
      </c>
      <c r="F2" s="7">
        <v>156.655</v>
      </c>
      <c r="G2" s="5">
        <v>738402724.53505516</v>
      </c>
      <c r="H2" s="2">
        <v>10</v>
      </c>
      <c r="I2" s="5">
        <v>19936873562.446491</v>
      </c>
      <c r="J2" s="2" t="s">
        <v>953</v>
      </c>
      <c r="K2" s="2">
        <v>25.2</v>
      </c>
      <c r="L2" s="2" t="s">
        <v>2347</v>
      </c>
    </row>
    <row r="3" spans="1:12">
      <c r="A3" s="2" t="s">
        <v>1037</v>
      </c>
      <c r="B3" s="2" t="s">
        <v>1916</v>
      </c>
      <c r="C3" s="2" t="s">
        <v>142</v>
      </c>
      <c r="D3" s="2" t="s">
        <v>742</v>
      </c>
      <c r="E3" s="2" t="s">
        <v>2333</v>
      </c>
      <c r="F3" s="7">
        <v>158.005</v>
      </c>
      <c r="G3" s="5">
        <v>368603810.92975348</v>
      </c>
      <c r="H3" s="2">
        <v>10</v>
      </c>
      <c r="I3" s="5">
        <v>9952302895.1033459</v>
      </c>
      <c r="J3" s="2" t="s">
        <v>954</v>
      </c>
      <c r="K3" s="2">
        <v>11.7</v>
      </c>
      <c r="L3" s="2" t="s">
        <v>2346</v>
      </c>
    </row>
    <row r="4" spans="1:12">
      <c r="A4" s="2" t="s">
        <v>1037</v>
      </c>
      <c r="B4" s="2" t="s">
        <v>1916</v>
      </c>
      <c r="C4" s="2" t="s">
        <v>142</v>
      </c>
      <c r="D4" s="2" t="s">
        <v>742</v>
      </c>
      <c r="E4" s="2" t="s">
        <v>2333</v>
      </c>
      <c r="F4" s="7">
        <v>158.035</v>
      </c>
      <c r="G4" s="5">
        <v>418772017.12943631</v>
      </c>
      <c r="H4" s="2">
        <v>10</v>
      </c>
      <c r="I4" s="5">
        <v>11306844462.494781</v>
      </c>
      <c r="J4" s="2" t="s">
        <v>955</v>
      </c>
      <c r="K4" s="2">
        <v>11.4</v>
      </c>
    </row>
    <row r="5" spans="1:12">
      <c r="A5" s="2" t="s">
        <v>1037</v>
      </c>
      <c r="B5" s="2" t="s">
        <v>1916</v>
      </c>
      <c r="C5" s="2" t="s">
        <v>142</v>
      </c>
      <c r="D5" s="2" t="s">
        <v>742</v>
      </c>
      <c r="E5" s="2" t="s">
        <v>2333</v>
      </c>
      <c r="F5" s="7">
        <v>158.04999999999998</v>
      </c>
      <c r="G5" s="5">
        <v>641752035.38627386</v>
      </c>
      <c r="H5" s="2">
        <v>10</v>
      </c>
      <c r="I5" s="5">
        <v>17327304955.429394</v>
      </c>
      <c r="J5" s="2" t="s">
        <v>956</v>
      </c>
      <c r="K5" s="2">
        <v>11.25</v>
      </c>
    </row>
    <row r="6" spans="1:12">
      <c r="A6" s="2" t="s">
        <v>1037</v>
      </c>
      <c r="B6" s="2" t="s">
        <v>1916</v>
      </c>
      <c r="C6" s="2" t="s">
        <v>142</v>
      </c>
      <c r="D6" s="2" t="s">
        <v>742</v>
      </c>
      <c r="E6" s="2" t="s">
        <v>2333</v>
      </c>
      <c r="F6" s="7">
        <v>158.29499999999999</v>
      </c>
      <c r="G6" s="5">
        <v>612422178.06335998</v>
      </c>
      <c r="H6" s="2">
        <v>10</v>
      </c>
      <c r="I6" s="5">
        <v>16535398807.710722</v>
      </c>
      <c r="J6" s="2" t="s">
        <v>957</v>
      </c>
      <c r="K6" s="2">
        <v>8.8000000000000007</v>
      </c>
    </row>
    <row r="7" spans="1:12">
      <c r="A7" s="2" t="s">
        <v>1037</v>
      </c>
      <c r="B7" s="2" t="s">
        <v>1916</v>
      </c>
      <c r="C7" s="2" t="s">
        <v>142</v>
      </c>
      <c r="D7" s="2" t="s">
        <v>742</v>
      </c>
      <c r="E7" s="2" t="s">
        <v>2333</v>
      </c>
      <c r="F7" s="7">
        <v>158.38999999999999</v>
      </c>
      <c r="G7" s="5">
        <v>849769446.30290794</v>
      </c>
      <c r="H7" s="2">
        <v>10</v>
      </c>
      <c r="I7" s="5">
        <v>22943775050.178516</v>
      </c>
      <c r="J7" s="2" t="s">
        <v>958</v>
      </c>
      <c r="K7" s="2">
        <v>7.85</v>
      </c>
    </row>
    <row r="8" spans="1:12">
      <c r="A8" s="2" t="s">
        <v>1037</v>
      </c>
      <c r="B8" s="2" t="s">
        <v>1916</v>
      </c>
      <c r="C8" s="2" t="s">
        <v>142</v>
      </c>
      <c r="D8" s="2" t="s">
        <v>970</v>
      </c>
      <c r="E8" s="2" t="s">
        <v>2333</v>
      </c>
      <c r="F8" s="7">
        <v>158.65</v>
      </c>
      <c r="G8" s="5">
        <v>496031746.03174597</v>
      </c>
      <c r="H8" s="2">
        <v>10</v>
      </c>
      <c r="I8" s="5">
        <v>13392857142.857143</v>
      </c>
      <c r="J8" s="2" t="s">
        <v>959</v>
      </c>
      <c r="K8" s="2">
        <v>5.25</v>
      </c>
    </row>
    <row r="9" spans="1:12">
      <c r="A9" s="2" t="s">
        <v>1037</v>
      </c>
      <c r="B9" s="2" t="s">
        <v>1916</v>
      </c>
      <c r="C9" s="2" t="s">
        <v>142</v>
      </c>
      <c r="D9" s="2" t="s">
        <v>970</v>
      </c>
      <c r="E9" s="2" t="s">
        <v>2333</v>
      </c>
      <c r="F9" s="7">
        <v>158.75</v>
      </c>
      <c r="G9" s="5">
        <v>689360390.85292804</v>
      </c>
      <c r="H9" s="2">
        <v>10</v>
      </c>
      <c r="I9" s="5">
        <v>18612730553.02906</v>
      </c>
      <c r="J9" s="2" t="s">
        <v>960</v>
      </c>
      <c r="K9" s="2">
        <v>4.25</v>
      </c>
    </row>
    <row r="10" spans="1:12">
      <c r="A10" s="2" t="s">
        <v>1037</v>
      </c>
      <c r="B10" s="2" t="s">
        <v>1916</v>
      </c>
      <c r="C10" s="2" t="s">
        <v>142</v>
      </c>
      <c r="D10" s="2" t="s">
        <v>970</v>
      </c>
      <c r="E10" s="2" t="s">
        <v>2333</v>
      </c>
      <c r="F10" s="7">
        <v>158.77000000000001</v>
      </c>
      <c r="G10" s="5">
        <v>1081662319.1257954</v>
      </c>
      <c r="H10" s="2">
        <v>10</v>
      </c>
      <c r="I10" s="5">
        <v>29204882616.396477</v>
      </c>
      <c r="J10" s="2" t="s">
        <v>961</v>
      </c>
      <c r="K10" s="2">
        <v>4.05</v>
      </c>
    </row>
    <row r="11" spans="1:12">
      <c r="A11" s="2" t="s">
        <v>1037</v>
      </c>
      <c r="B11" s="2" t="s">
        <v>1916</v>
      </c>
      <c r="C11" s="2" t="s">
        <v>142</v>
      </c>
      <c r="D11" s="2" t="s">
        <v>970</v>
      </c>
      <c r="E11" s="2" t="s">
        <v>2333</v>
      </c>
      <c r="F11" s="7">
        <v>158.85000000000002</v>
      </c>
      <c r="G11" s="5">
        <v>610011378.31749856</v>
      </c>
      <c r="H11" s="2">
        <v>10</v>
      </c>
      <c r="I11" s="5">
        <v>16470307214.572462</v>
      </c>
      <c r="J11" s="2" t="s">
        <v>962</v>
      </c>
      <c r="K11" s="2">
        <v>3.25</v>
      </c>
    </row>
    <row r="12" spans="1:12">
      <c r="A12" s="2" t="s">
        <v>1037</v>
      </c>
      <c r="B12" s="2" t="s">
        <v>1916</v>
      </c>
      <c r="C12" s="2" t="s">
        <v>142</v>
      </c>
      <c r="D12" s="2" t="s">
        <v>970</v>
      </c>
      <c r="E12" s="2" t="s">
        <v>2333</v>
      </c>
      <c r="F12" s="7">
        <v>158.89000000000001</v>
      </c>
      <c r="G12" s="5">
        <v>825512686.82655537</v>
      </c>
      <c r="H12" s="2">
        <v>10</v>
      </c>
      <c r="I12" s="5">
        <v>22288842544.316998</v>
      </c>
      <c r="J12" s="2" t="s">
        <v>963</v>
      </c>
      <c r="K12" s="2">
        <v>2.85</v>
      </c>
    </row>
    <row r="13" spans="1:12">
      <c r="A13" s="2" t="s">
        <v>1037</v>
      </c>
      <c r="B13" s="2" t="s">
        <v>1916</v>
      </c>
      <c r="C13" s="2" t="s">
        <v>142</v>
      </c>
      <c r="D13" s="2" t="s">
        <v>970</v>
      </c>
      <c r="E13" s="2" t="s">
        <v>2333</v>
      </c>
      <c r="F13" s="7">
        <v>158.91000000000003</v>
      </c>
      <c r="G13" s="5">
        <v>659759567.10337901</v>
      </c>
      <c r="H13" s="2">
        <v>10</v>
      </c>
      <c r="I13" s="5">
        <v>17813508311.791237</v>
      </c>
      <c r="J13" s="2" t="s">
        <v>964</v>
      </c>
      <c r="K13" s="2">
        <v>2.65</v>
      </c>
    </row>
    <row r="14" spans="1:12">
      <c r="A14" s="2" t="s">
        <v>1037</v>
      </c>
      <c r="B14" s="2" t="s">
        <v>1916</v>
      </c>
      <c r="C14" s="2" t="s">
        <v>142</v>
      </c>
      <c r="D14" s="2" t="s">
        <v>970</v>
      </c>
      <c r="E14" s="2" t="s">
        <v>2333</v>
      </c>
      <c r="F14" s="7">
        <v>158.93000000000004</v>
      </c>
      <c r="G14" s="5">
        <v>478056365.81002647</v>
      </c>
      <c r="H14" s="2">
        <v>10</v>
      </c>
      <c r="I14" s="5">
        <v>12907521876.870714</v>
      </c>
      <c r="J14" s="2" t="s">
        <v>965</v>
      </c>
      <c r="K14" s="2">
        <v>2.4500000000000002</v>
      </c>
    </row>
    <row r="15" spans="1:12">
      <c r="A15" s="2" t="s">
        <v>1037</v>
      </c>
      <c r="B15" s="2" t="s">
        <v>1916</v>
      </c>
      <c r="C15" s="2" t="s">
        <v>142</v>
      </c>
      <c r="D15" s="2" t="s">
        <v>970</v>
      </c>
      <c r="E15" s="2" t="s">
        <v>2333</v>
      </c>
      <c r="F15" s="7">
        <v>158.96500000000003</v>
      </c>
      <c r="G15" s="5">
        <v>683115632.56194949</v>
      </c>
      <c r="H15" s="2">
        <v>10</v>
      </c>
      <c r="I15" s="5">
        <v>18444122079.172638</v>
      </c>
      <c r="J15" s="2" t="s">
        <v>966</v>
      </c>
      <c r="K15" s="2">
        <v>2.1</v>
      </c>
    </row>
    <row r="16" spans="1:12">
      <c r="A16" s="2" t="s">
        <v>1037</v>
      </c>
      <c r="B16" s="2" t="s">
        <v>1916</v>
      </c>
      <c r="C16" s="2" t="s">
        <v>142</v>
      </c>
      <c r="D16" s="2" t="s">
        <v>970</v>
      </c>
      <c r="E16" s="2" t="s">
        <v>2333</v>
      </c>
      <c r="F16" s="7">
        <v>158.98500000000004</v>
      </c>
      <c r="G16" s="5">
        <v>604477457.50047803</v>
      </c>
      <c r="H16" s="2">
        <v>10</v>
      </c>
      <c r="I16" s="5">
        <v>16320891352.512907</v>
      </c>
      <c r="J16" s="2" t="s">
        <v>967</v>
      </c>
      <c r="K16" s="2">
        <v>1.9</v>
      </c>
    </row>
    <row r="17" spans="1:11">
      <c r="A17" s="2" t="s">
        <v>1037</v>
      </c>
      <c r="B17" s="2" t="s">
        <v>1916</v>
      </c>
      <c r="C17" s="2" t="s">
        <v>142</v>
      </c>
      <c r="D17" s="2" t="s">
        <v>970</v>
      </c>
      <c r="E17" s="2" t="s">
        <v>2333</v>
      </c>
      <c r="F17" s="7">
        <v>159.00500000000005</v>
      </c>
      <c r="G17" s="5">
        <v>899439196.09460509</v>
      </c>
      <c r="H17" s="2">
        <v>10</v>
      </c>
      <c r="I17" s="5">
        <v>24284858294.554337</v>
      </c>
      <c r="J17" s="2" t="s">
        <v>968</v>
      </c>
      <c r="K17" s="2">
        <v>1.7</v>
      </c>
    </row>
    <row r="18" spans="1:11">
      <c r="A18" s="2" t="s">
        <v>1037</v>
      </c>
      <c r="B18" s="2" t="s">
        <v>1916</v>
      </c>
      <c r="C18" s="2" t="s">
        <v>142</v>
      </c>
      <c r="D18" s="2" t="s">
        <v>970</v>
      </c>
      <c r="E18" s="2" t="s">
        <v>2333</v>
      </c>
      <c r="F18" s="7">
        <v>159.02500000000006</v>
      </c>
      <c r="G18" s="5">
        <v>726132001.5729785</v>
      </c>
      <c r="H18" s="2">
        <v>10</v>
      </c>
      <c r="I18" s="5">
        <v>19605564042.470421</v>
      </c>
      <c r="J18" s="2" t="s">
        <v>969</v>
      </c>
      <c r="K18" s="2">
        <v>1.5</v>
      </c>
    </row>
    <row r="22" spans="1:11">
      <c r="G22" s="5"/>
    </row>
    <row r="23" spans="1:11">
      <c r="G23" s="5"/>
    </row>
    <row r="24" spans="1:11">
      <c r="G24" s="5"/>
    </row>
    <row r="25" spans="1:11">
      <c r="G25" s="5"/>
    </row>
    <row r="26" spans="1:11">
      <c r="G26" s="5"/>
    </row>
    <row r="27" spans="1:11">
      <c r="G27" s="5"/>
    </row>
    <row r="28" spans="1:11">
      <c r="G28" s="5"/>
    </row>
    <row r="29" spans="1:11">
      <c r="G29" s="5"/>
    </row>
    <row r="30" spans="1:11">
      <c r="G30" s="5"/>
    </row>
    <row r="31" spans="1:11">
      <c r="G31" s="5"/>
    </row>
    <row r="32" spans="1:11">
      <c r="G32" s="5"/>
    </row>
    <row r="33" spans="7:7">
      <c r="G33" s="5"/>
    </row>
    <row r="34" spans="7:7">
      <c r="G34" s="5"/>
    </row>
    <row r="35" spans="7:7">
      <c r="G35" s="5"/>
    </row>
    <row r="36" spans="7:7">
      <c r="G36" s="5"/>
    </row>
    <row r="37" spans="7:7">
      <c r="G37" s="5"/>
    </row>
    <row r="38" spans="7:7">
      <c r="G38" s="5"/>
    </row>
  </sheetData>
  <pageMargins left="0.7" right="0.7" top="0.75" bottom="0.75" header="0.3" footer="0.3"/>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47"/>
  <sheetViews>
    <sheetView zoomScale="80" zoomScaleNormal="80" zoomScalePageLayoutView="80" workbookViewId="0"/>
  </sheetViews>
  <sheetFormatPr baseColWidth="10" defaultColWidth="10.88671875" defaultRowHeight="15"/>
  <cols>
    <col min="1" max="1" width="10.6640625" style="2" bestFit="1" customWidth="1"/>
    <col min="2" max="2" width="13" style="2" bestFit="1" customWidth="1"/>
    <col min="3" max="3" width="19.109375" style="2" bestFit="1" customWidth="1"/>
    <col min="4" max="4" width="17.6640625" style="2" bestFit="1" customWidth="1"/>
    <col min="5" max="5" width="19.109375" style="2" bestFit="1" customWidth="1"/>
    <col min="6" max="6" width="12.8867187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55.6640625" style="2" bestFit="1" customWidth="1"/>
    <col min="13" max="16384" width="10.88671875" style="2"/>
  </cols>
  <sheetData>
    <row r="1" spans="1:12">
      <c r="A1" s="2" t="s">
        <v>1024</v>
      </c>
      <c r="B1" s="2" t="s">
        <v>723</v>
      </c>
      <c r="C1" s="3" t="s">
        <v>1018</v>
      </c>
      <c r="D1" s="3" t="s">
        <v>637</v>
      </c>
      <c r="E1" s="4" t="s">
        <v>1019</v>
      </c>
      <c r="F1" s="33" t="s">
        <v>2307</v>
      </c>
      <c r="G1" s="23" t="s">
        <v>2386</v>
      </c>
      <c r="H1" s="8" t="s">
        <v>2328</v>
      </c>
      <c r="I1" s="8" t="s">
        <v>2329</v>
      </c>
      <c r="J1" s="3" t="s">
        <v>1022</v>
      </c>
      <c r="K1" s="4" t="s">
        <v>1039</v>
      </c>
      <c r="L1" s="2" t="s">
        <v>919</v>
      </c>
    </row>
    <row r="2" spans="1:12">
      <c r="A2" s="2" t="s">
        <v>1037</v>
      </c>
      <c r="B2" s="2" t="s">
        <v>1048</v>
      </c>
      <c r="C2" s="2" t="s">
        <v>142</v>
      </c>
      <c r="D2" s="2" t="s">
        <v>742</v>
      </c>
      <c r="E2" s="2" t="s">
        <v>2333</v>
      </c>
      <c r="F2" s="7">
        <v>158.01755</v>
      </c>
      <c r="G2" s="5">
        <v>21068652.148003686</v>
      </c>
      <c r="H2" s="7">
        <v>37.8125</v>
      </c>
      <c r="I2" s="5">
        <v>2150977705.2352514</v>
      </c>
      <c r="J2" s="2">
        <v>56</v>
      </c>
      <c r="K2" s="2">
        <v>12.15</v>
      </c>
      <c r="L2" s="16" t="s">
        <v>2348</v>
      </c>
    </row>
    <row r="3" spans="1:12">
      <c r="A3" s="2" t="s">
        <v>1037</v>
      </c>
      <c r="B3" s="2" t="s">
        <v>1048</v>
      </c>
      <c r="C3" s="2" t="s">
        <v>142</v>
      </c>
      <c r="D3" s="2" t="s">
        <v>742</v>
      </c>
      <c r="E3" s="2" t="s">
        <v>2333</v>
      </c>
      <c r="F3" s="7">
        <v>158.024</v>
      </c>
      <c r="G3" s="5">
        <v>149463900.78665209</v>
      </c>
      <c r="H3" s="7">
        <v>37.8125</v>
      </c>
      <c r="I3" s="5">
        <v>15259330120.937263</v>
      </c>
      <c r="J3" s="2">
        <v>55</v>
      </c>
      <c r="K3" s="2">
        <v>12</v>
      </c>
      <c r="L3" s="2" t="s">
        <v>2346</v>
      </c>
    </row>
    <row r="4" spans="1:12">
      <c r="A4" s="2" t="s">
        <v>1037</v>
      </c>
      <c r="B4" s="2" t="s">
        <v>1048</v>
      </c>
      <c r="C4" s="2" t="s">
        <v>142</v>
      </c>
      <c r="D4" s="2" t="s">
        <v>742</v>
      </c>
      <c r="E4" s="2" t="s">
        <v>2333</v>
      </c>
      <c r="F4" s="7">
        <v>158.02915999999999</v>
      </c>
      <c r="G4" s="5">
        <v>48352311.939268462</v>
      </c>
      <c r="H4" s="7">
        <v>37.8125</v>
      </c>
      <c r="I4" s="5">
        <v>4936468847.0496902</v>
      </c>
      <c r="J4" s="2">
        <v>54</v>
      </c>
      <c r="K4" s="2">
        <v>11.88</v>
      </c>
    </row>
    <row r="5" spans="1:12">
      <c r="A5" s="2" t="s">
        <v>1037</v>
      </c>
      <c r="B5" s="2" t="s">
        <v>1048</v>
      </c>
      <c r="C5" s="2" t="s">
        <v>142</v>
      </c>
      <c r="D5" s="2" t="s">
        <v>742</v>
      </c>
      <c r="E5" s="2" t="s">
        <v>2333</v>
      </c>
      <c r="F5" s="7">
        <v>158.03603999999999</v>
      </c>
      <c r="G5" s="5">
        <v>332768645.72028553</v>
      </c>
      <c r="H5" s="7">
        <v>37.8125</v>
      </c>
      <c r="I5" s="5">
        <v>33973598924.005402</v>
      </c>
      <c r="J5" s="2">
        <v>53</v>
      </c>
      <c r="K5" s="2">
        <v>11.72</v>
      </c>
    </row>
    <row r="6" spans="1:12">
      <c r="A6" s="2" t="s">
        <v>1037</v>
      </c>
      <c r="B6" s="2" t="s">
        <v>1048</v>
      </c>
      <c r="C6" s="2" t="s">
        <v>142</v>
      </c>
      <c r="D6" s="2" t="s">
        <v>742</v>
      </c>
      <c r="E6" s="2" t="s">
        <v>2333</v>
      </c>
      <c r="F6" s="7">
        <v>158.04549999999998</v>
      </c>
      <c r="G6" s="5">
        <v>67462437.254103929</v>
      </c>
      <c r="H6" s="7">
        <v>37.8125</v>
      </c>
      <c r="I6" s="5">
        <v>6887493203.4111738</v>
      </c>
      <c r="J6" s="2">
        <v>52</v>
      </c>
      <c r="K6" s="2">
        <v>11.5</v>
      </c>
    </row>
    <row r="7" spans="1:12">
      <c r="A7" s="2" t="s">
        <v>1037</v>
      </c>
      <c r="B7" s="2" t="s">
        <v>1048</v>
      </c>
      <c r="C7" s="2" t="s">
        <v>142</v>
      </c>
      <c r="D7" s="2" t="s">
        <v>742</v>
      </c>
      <c r="E7" s="2" t="s">
        <v>2333</v>
      </c>
      <c r="F7" s="7">
        <v>158.05624999999998</v>
      </c>
      <c r="G7" s="5">
        <v>55908662.900188304</v>
      </c>
      <c r="H7" s="7">
        <v>37.8125</v>
      </c>
      <c r="I7" s="5">
        <v>5707925052.9661007</v>
      </c>
      <c r="J7" s="2">
        <v>50</v>
      </c>
      <c r="K7" s="2">
        <v>11.25</v>
      </c>
    </row>
    <row r="8" spans="1:12">
      <c r="A8" s="2" t="s">
        <v>1037</v>
      </c>
      <c r="B8" s="2" t="s">
        <v>1048</v>
      </c>
      <c r="C8" s="2" t="s">
        <v>142</v>
      </c>
      <c r="D8" s="2" t="s">
        <v>742</v>
      </c>
      <c r="E8" s="2" t="s">
        <v>2333</v>
      </c>
      <c r="F8" s="7">
        <v>158.05925999999997</v>
      </c>
      <c r="G8" s="5">
        <v>89906486.010382116</v>
      </c>
      <c r="H8" s="7">
        <v>37.8125</v>
      </c>
      <c r="I8" s="5">
        <v>9178890306.1224499</v>
      </c>
      <c r="J8" s="2">
        <v>49</v>
      </c>
      <c r="K8" s="2">
        <v>11.18</v>
      </c>
    </row>
    <row r="9" spans="1:12">
      <c r="A9" s="2" t="s">
        <v>1037</v>
      </c>
      <c r="B9" s="2" t="s">
        <v>1048</v>
      </c>
      <c r="C9" s="2" t="s">
        <v>142</v>
      </c>
      <c r="D9" s="2" t="s">
        <v>742</v>
      </c>
      <c r="E9" s="2" t="s">
        <v>2333</v>
      </c>
      <c r="F9" s="7">
        <v>158.06355999999997</v>
      </c>
      <c r="G9" s="5">
        <v>11913121.990369182</v>
      </c>
      <c r="H9" s="7">
        <v>37.8125</v>
      </c>
      <c r="I9" s="5">
        <v>1216255298.2042537</v>
      </c>
      <c r="J9" s="2">
        <v>48</v>
      </c>
      <c r="K9" s="2">
        <v>11.08</v>
      </c>
    </row>
    <row r="10" spans="1:12">
      <c r="A10" s="2" t="s">
        <v>1037</v>
      </c>
      <c r="B10" s="2" t="s">
        <v>1048</v>
      </c>
      <c r="C10" s="2" t="s">
        <v>142</v>
      </c>
      <c r="D10" s="2" t="s">
        <v>742</v>
      </c>
      <c r="E10" s="2" t="s">
        <v>2333</v>
      </c>
      <c r="F10" s="7">
        <v>158.07301999999996</v>
      </c>
      <c r="G10" s="5">
        <v>61418762.261458889</v>
      </c>
      <c r="H10" s="7">
        <v>37.8125</v>
      </c>
      <c r="I10" s="5">
        <v>6270471759.6308184</v>
      </c>
      <c r="J10" s="2">
        <v>47</v>
      </c>
      <c r="K10" s="2">
        <v>10.86</v>
      </c>
    </row>
    <row r="11" spans="1:12">
      <c r="A11" s="2" t="s">
        <v>1037</v>
      </c>
      <c r="B11" s="2" t="s">
        <v>1048</v>
      </c>
      <c r="C11" s="2" t="s">
        <v>142</v>
      </c>
      <c r="D11" s="2" t="s">
        <v>742</v>
      </c>
      <c r="E11" s="2" t="s">
        <v>2333</v>
      </c>
      <c r="F11" s="7">
        <v>158.07774999999995</v>
      </c>
      <c r="G11" s="5">
        <v>16556735.306735309</v>
      </c>
      <c r="H11" s="7">
        <v>37.8125</v>
      </c>
      <c r="I11" s="5">
        <v>1690339195.222008</v>
      </c>
      <c r="J11" s="2">
        <v>46</v>
      </c>
      <c r="K11" s="2">
        <v>10.75</v>
      </c>
    </row>
    <row r="12" spans="1:12">
      <c r="A12" s="2" t="s">
        <v>1037</v>
      </c>
      <c r="B12" s="2" t="s">
        <v>1048</v>
      </c>
      <c r="C12" s="2" t="s">
        <v>142</v>
      </c>
      <c r="D12" s="2" t="s">
        <v>742</v>
      </c>
      <c r="E12" s="2" t="s">
        <v>2333</v>
      </c>
      <c r="F12" s="7">
        <v>158.08419999999995</v>
      </c>
      <c r="G12" s="5">
        <v>83177502.355584547</v>
      </c>
      <c r="H12" s="7">
        <v>37.8125</v>
      </c>
      <c r="I12" s="5">
        <v>8491903131.1154613</v>
      </c>
      <c r="J12" s="2">
        <v>45</v>
      </c>
      <c r="K12" s="2">
        <v>10.6</v>
      </c>
    </row>
    <row r="13" spans="1:12">
      <c r="A13" s="2" t="s">
        <v>1037</v>
      </c>
      <c r="B13" s="2" t="s">
        <v>1048</v>
      </c>
      <c r="C13" s="2" t="s">
        <v>142</v>
      </c>
      <c r="D13" s="2" t="s">
        <v>742</v>
      </c>
      <c r="E13" s="2" t="s">
        <v>2333</v>
      </c>
      <c r="F13" s="7">
        <v>158.09064999999995</v>
      </c>
      <c r="G13" s="5">
        <v>8874834.6560846567</v>
      </c>
      <c r="H13" s="7">
        <v>37.8125</v>
      </c>
      <c r="I13" s="5">
        <v>906065150.66964293</v>
      </c>
      <c r="J13" s="2">
        <v>44</v>
      </c>
      <c r="K13" s="2">
        <v>10.45</v>
      </c>
    </row>
    <row r="14" spans="1:12">
      <c r="A14" s="2" t="s">
        <v>1037</v>
      </c>
      <c r="B14" s="2" t="s">
        <v>1048</v>
      </c>
      <c r="C14" s="2" t="s">
        <v>142</v>
      </c>
      <c r="D14" s="2" t="s">
        <v>742</v>
      </c>
      <c r="E14" s="2" t="s">
        <v>2333</v>
      </c>
      <c r="F14" s="7">
        <v>158.09838999999997</v>
      </c>
      <c r="G14" s="5">
        <v>66338226.22900293</v>
      </c>
      <c r="H14" s="7">
        <v>37.8125</v>
      </c>
      <c r="I14" s="5">
        <v>6772718284.0672693</v>
      </c>
      <c r="J14" s="2">
        <v>43</v>
      </c>
      <c r="K14" s="2">
        <v>10.27</v>
      </c>
    </row>
    <row r="15" spans="1:12">
      <c r="A15" s="2" t="s">
        <v>1037</v>
      </c>
      <c r="B15" s="2" t="s">
        <v>1048</v>
      </c>
      <c r="C15" s="2" t="s">
        <v>142</v>
      </c>
      <c r="D15" s="2" t="s">
        <v>742</v>
      </c>
      <c r="E15" s="2" t="s">
        <v>2333</v>
      </c>
      <c r="F15" s="7">
        <v>158.11214999999996</v>
      </c>
      <c r="G15" s="5">
        <v>80011874.981387183</v>
      </c>
      <c r="H15" s="7">
        <v>37.8125</v>
      </c>
      <c r="I15" s="5">
        <v>8168712361.3809977</v>
      </c>
      <c r="J15" s="2">
        <v>42</v>
      </c>
      <c r="K15" s="2">
        <v>9.9499999999999993</v>
      </c>
    </row>
    <row r="16" spans="1:12">
      <c r="A16" s="2" t="s">
        <v>1037</v>
      </c>
      <c r="B16" s="2" t="s">
        <v>1048</v>
      </c>
      <c r="C16" s="2" t="s">
        <v>142</v>
      </c>
      <c r="D16" s="2" t="s">
        <v>742</v>
      </c>
      <c r="E16" s="2" t="s">
        <v>2333</v>
      </c>
      <c r="F16" s="7">
        <v>158.13579999999996</v>
      </c>
      <c r="G16" s="5">
        <v>18278046.791799787</v>
      </c>
      <c r="H16" s="7">
        <v>37.8125</v>
      </c>
      <c r="I16" s="5">
        <v>1866074339.6503098</v>
      </c>
      <c r="J16" s="2">
        <v>38</v>
      </c>
      <c r="K16" s="2">
        <v>9.4</v>
      </c>
    </row>
    <row r="17" spans="1:11">
      <c r="A17" s="2" t="s">
        <v>1037</v>
      </c>
      <c r="B17" s="2" t="s">
        <v>1048</v>
      </c>
      <c r="C17" s="2" t="s">
        <v>142</v>
      </c>
      <c r="D17" s="2" t="s">
        <v>742</v>
      </c>
      <c r="E17" s="2" t="s">
        <v>2333</v>
      </c>
      <c r="F17" s="7">
        <v>158.15514999999996</v>
      </c>
      <c r="G17" s="5">
        <v>113970160.53978597</v>
      </c>
      <c r="H17" s="7">
        <v>37.8125</v>
      </c>
      <c r="I17" s="5">
        <v>11635641077.608774</v>
      </c>
      <c r="J17" s="2">
        <v>37</v>
      </c>
      <c r="K17" s="2">
        <v>8.9499999999999993</v>
      </c>
    </row>
    <row r="18" spans="1:11">
      <c r="A18" s="2" t="s">
        <v>1037</v>
      </c>
      <c r="B18" s="2" t="s">
        <v>1048</v>
      </c>
      <c r="C18" s="2" t="s">
        <v>142</v>
      </c>
      <c r="D18" s="2" t="s">
        <v>742</v>
      </c>
      <c r="E18" s="2" t="s">
        <v>2333</v>
      </c>
      <c r="F18" s="7">
        <v>158.16800000000001</v>
      </c>
      <c r="G18" s="5">
        <v>45021645.02164501</v>
      </c>
      <c r="H18" s="7">
        <v>37.8125</v>
      </c>
      <c r="I18" s="5">
        <v>4596428571.4285707</v>
      </c>
      <c r="J18" s="2">
        <v>19</v>
      </c>
    </row>
    <row r="19" spans="1:11">
      <c r="A19" s="2" t="s">
        <v>1037</v>
      </c>
      <c r="B19" s="2" t="s">
        <v>1048</v>
      </c>
      <c r="C19" s="2" t="s">
        <v>142</v>
      </c>
      <c r="D19" s="2" t="s">
        <v>742</v>
      </c>
      <c r="E19" s="2" t="s">
        <v>2333</v>
      </c>
      <c r="F19" s="7">
        <v>158.18051999999997</v>
      </c>
      <c r="G19" s="5">
        <v>369170984.45595849</v>
      </c>
      <c r="H19" s="7">
        <v>37.8125</v>
      </c>
      <c r="I19" s="5">
        <v>37690050194.300514</v>
      </c>
      <c r="J19" s="2">
        <v>35</v>
      </c>
      <c r="K19" s="2">
        <v>8.36</v>
      </c>
    </row>
    <row r="20" spans="1:11">
      <c r="A20" s="2" t="s">
        <v>1037</v>
      </c>
      <c r="B20" s="2" t="s">
        <v>1048</v>
      </c>
      <c r="C20" s="2" t="s">
        <v>142</v>
      </c>
      <c r="D20" s="2" t="s">
        <v>742</v>
      </c>
      <c r="E20" s="2" t="s">
        <v>2333</v>
      </c>
      <c r="F20" s="7">
        <v>158.20330999999996</v>
      </c>
      <c r="G20" s="5">
        <v>36721653.983323283</v>
      </c>
      <c r="H20" s="7">
        <v>37.8125</v>
      </c>
      <c r="I20" s="5">
        <v>3749051361.3599119</v>
      </c>
      <c r="J20" s="2">
        <v>31</v>
      </c>
      <c r="K20" s="2">
        <v>7.83</v>
      </c>
    </row>
    <row r="21" spans="1:11">
      <c r="A21" s="2" t="s">
        <v>1037</v>
      </c>
      <c r="B21" s="2" t="s">
        <v>1048</v>
      </c>
      <c r="C21" s="2" t="s">
        <v>142</v>
      </c>
      <c r="D21" s="2" t="s">
        <v>742</v>
      </c>
      <c r="E21" s="2" t="s">
        <v>2333</v>
      </c>
      <c r="F21" s="7">
        <v>158.21534999999997</v>
      </c>
      <c r="G21" s="5">
        <v>257034632.03463203</v>
      </c>
      <c r="H21" s="7">
        <v>37.8125</v>
      </c>
      <c r="I21" s="5">
        <v>26241629464.285713</v>
      </c>
      <c r="J21" s="2">
        <v>30</v>
      </c>
      <c r="K21" s="2">
        <v>7.55</v>
      </c>
    </row>
    <row r="22" spans="1:11">
      <c r="A22" s="2" t="s">
        <v>1037</v>
      </c>
      <c r="B22" s="2" t="s">
        <v>1048</v>
      </c>
      <c r="C22" s="2" t="s">
        <v>142</v>
      </c>
      <c r="D22" s="2" t="s">
        <v>742</v>
      </c>
      <c r="E22" s="2" t="s">
        <v>2333</v>
      </c>
      <c r="F22" s="7">
        <v>158.22265999999996</v>
      </c>
      <c r="G22" s="5">
        <v>25287139.503688801</v>
      </c>
      <c r="H22" s="7">
        <v>37.8125</v>
      </c>
      <c r="I22" s="5">
        <v>2581658898.7047286</v>
      </c>
      <c r="J22" s="2">
        <v>29</v>
      </c>
      <c r="K22" s="2">
        <v>7.38</v>
      </c>
    </row>
    <row r="23" spans="1:11">
      <c r="A23" s="2" t="s">
        <v>1037</v>
      </c>
      <c r="B23" s="2" t="s">
        <v>1048</v>
      </c>
      <c r="C23" s="2" t="s">
        <v>142</v>
      </c>
      <c r="D23" s="2" t="s">
        <v>742</v>
      </c>
      <c r="E23" s="2" t="s">
        <v>2333</v>
      </c>
      <c r="F23" s="7">
        <v>158.22824999999997</v>
      </c>
      <c r="G23" s="5">
        <v>151429017.29980382</v>
      </c>
      <c r="H23" s="7">
        <v>37.8125</v>
      </c>
      <c r="I23" s="5">
        <v>15459956234.951849</v>
      </c>
      <c r="J23" s="2">
        <v>28</v>
      </c>
      <c r="K23" s="2">
        <v>7.25</v>
      </c>
    </row>
    <row r="24" spans="1:11">
      <c r="A24" s="2" t="s">
        <v>1037</v>
      </c>
      <c r="B24" s="2" t="s">
        <v>1048</v>
      </c>
      <c r="C24" s="2" t="s">
        <v>142</v>
      </c>
      <c r="D24" s="2" t="s">
        <v>742</v>
      </c>
      <c r="E24" s="2" t="s">
        <v>2333</v>
      </c>
      <c r="F24" s="7">
        <v>158.24501999999998</v>
      </c>
      <c r="G24" s="5">
        <v>20926339.285714284</v>
      </c>
      <c r="H24" s="7">
        <v>37.8125</v>
      </c>
      <c r="I24" s="5">
        <v>2136448451.4508927</v>
      </c>
      <c r="J24" s="2">
        <v>25</v>
      </c>
      <c r="K24" s="2">
        <v>6.86</v>
      </c>
    </row>
    <row r="25" spans="1:11">
      <c r="A25" s="2" t="s">
        <v>1037</v>
      </c>
      <c r="B25" s="2" t="s">
        <v>1048</v>
      </c>
      <c r="C25" s="2" t="s">
        <v>142</v>
      </c>
      <c r="D25" s="2" t="s">
        <v>742</v>
      </c>
      <c r="E25" s="2" t="s">
        <v>2333</v>
      </c>
      <c r="F25" s="7">
        <v>158.25877999999997</v>
      </c>
      <c r="G25" s="5">
        <v>78803692.084942088</v>
      </c>
      <c r="H25" s="7">
        <v>37.8125</v>
      </c>
      <c r="I25" s="5">
        <v>8045364438.7970562</v>
      </c>
      <c r="J25" s="2">
        <v>24</v>
      </c>
      <c r="K25" s="2">
        <v>6.54</v>
      </c>
    </row>
    <row r="26" spans="1:11">
      <c r="A26" s="2" t="s">
        <v>1037</v>
      </c>
      <c r="B26" s="2" t="s">
        <v>1048</v>
      </c>
      <c r="C26" s="2" t="s">
        <v>142</v>
      </c>
      <c r="D26" s="2" t="s">
        <v>742</v>
      </c>
      <c r="E26" s="2" t="s">
        <v>2333</v>
      </c>
      <c r="F26" s="7">
        <v>158.27038999999996</v>
      </c>
      <c r="G26" s="5">
        <v>12688229.265216021</v>
      </c>
      <c r="H26" s="7">
        <v>37.8125</v>
      </c>
      <c r="I26" s="5">
        <v>1295388906.5456481</v>
      </c>
      <c r="J26" s="2">
        <v>23</v>
      </c>
      <c r="K26" s="2">
        <v>6.27</v>
      </c>
    </row>
    <row r="27" spans="1:11">
      <c r="A27" s="2" t="s">
        <v>1037</v>
      </c>
      <c r="B27" s="2" t="s">
        <v>1048</v>
      </c>
      <c r="C27" s="2" t="s">
        <v>142</v>
      </c>
      <c r="D27" s="2" t="s">
        <v>742</v>
      </c>
      <c r="E27" s="2" t="s">
        <v>2333</v>
      </c>
      <c r="F27" s="7">
        <v>158.27898999999996</v>
      </c>
      <c r="G27" s="5">
        <v>177503736.92077726</v>
      </c>
      <c r="H27" s="7">
        <v>37.8125</v>
      </c>
      <c r="I27" s="5">
        <v>18122022141.255604</v>
      </c>
      <c r="J27" s="2">
        <v>22</v>
      </c>
      <c r="K27" s="2">
        <v>6.07</v>
      </c>
    </row>
    <row r="28" spans="1:11">
      <c r="A28" s="2" t="s">
        <v>1037</v>
      </c>
      <c r="B28" s="2" t="s">
        <v>1048</v>
      </c>
      <c r="C28" s="2" t="s">
        <v>142</v>
      </c>
      <c r="D28" s="2" t="s">
        <v>742</v>
      </c>
      <c r="E28" s="2" t="s">
        <v>2333</v>
      </c>
      <c r="F28" s="7">
        <v>158.28414999999995</v>
      </c>
      <c r="G28" s="5">
        <v>25505255.208441593</v>
      </c>
      <c r="H28" s="7">
        <v>37.8125</v>
      </c>
      <c r="I28" s="5">
        <v>2603927148.9368343</v>
      </c>
      <c r="J28" s="2">
        <v>21</v>
      </c>
      <c r="K28" s="2">
        <v>5.95</v>
      </c>
    </row>
    <row r="29" spans="1:11">
      <c r="A29" s="2" t="s">
        <v>1037</v>
      </c>
      <c r="B29" s="2" t="s">
        <v>1048</v>
      </c>
      <c r="C29" s="2" t="s">
        <v>142</v>
      </c>
      <c r="D29" s="2" t="s">
        <v>742</v>
      </c>
      <c r="E29" s="2" t="s">
        <v>2333</v>
      </c>
      <c r="F29" s="7">
        <v>158.29145999999994</v>
      </c>
      <c r="G29" s="5">
        <v>102615370.47251333</v>
      </c>
      <c r="H29" s="7">
        <v>37.8125</v>
      </c>
      <c r="I29" s="5">
        <v>10476387979.17816</v>
      </c>
      <c r="J29" s="2">
        <v>20</v>
      </c>
      <c r="K29" s="2">
        <v>5.78</v>
      </c>
    </row>
    <row r="30" spans="1:11">
      <c r="A30" s="2" t="s">
        <v>1037</v>
      </c>
      <c r="B30" s="2" t="s">
        <v>1048</v>
      </c>
      <c r="C30" s="2" t="s">
        <v>142</v>
      </c>
      <c r="D30" s="2" t="s">
        <v>742</v>
      </c>
      <c r="E30" s="2" t="s">
        <v>2333</v>
      </c>
      <c r="F30" s="7">
        <v>158.29274999999996</v>
      </c>
      <c r="G30" s="5">
        <v>129249145.08669649</v>
      </c>
      <c r="H30" s="7">
        <v>37.8125</v>
      </c>
      <c r="I30" s="5">
        <v>13195529906.19492</v>
      </c>
      <c r="J30" s="2">
        <v>19</v>
      </c>
      <c r="K30" s="2">
        <v>5.75</v>
      </c>
    </row>
    <row r="31" spans="1:11">
      <c r="A31" s="2" t="s">
        <v>1037</v>
      </c>
      <c r="B31" s="2" t="s">
        <v>1048</v>
      </c>
      <c r="C31" s="2" t="s">
        <v>142</v>
      </c>
      <c r="D31" s="2" t="s">
        <v>742</v>
      </c>
      <c r="E31" s="2" t="s">
        <v>2333</v>
      </c>
      <c r="F31" s="7">
        <v>158.30263999999997</v>
      </c>
      <c r="G31" s="5">
        <v>135975135.97513595</v>
      </c>
      <c r="H31" s="7">
        <v>37.8125</v>
      </c>
      <c r="I31" s="5">
        <v>13882211538.461536</v>
      </c>
      <c r="J31" s="2">
        <v>18</v>
      </c>
      <c r="K31" s="2">
        <v>5.52</v>
      </c>
    </row>
    <row r="32" spans="1:11">
      <c r="A32" s="2" t="s">
        <v>1037</v>
      </c>
      <c r="B32" s="2" t="s">
        <v>1048</v>
      </c>
      <c r="C32" s="2" t="s">
        <v>142</v>
      </c>
      <c r="D32" s="2" t="s">
        <v>742</v>
      </c>
      <c r="E32" s="2" t="s">
        <v>2333</v>
      </c>
      <c r="F32" s="7">
        <v>158.34219999999996</v>
      </c>
      <c r="G32" s="5">
        <v>94699402.487245828</v>
      </c>
      <c r="H32" s="7">
        <v>37.8125</v>
      </c>
      <c r="I32" s="5">
        <v>9668217122.6822548</v>
      </c>
      <c r="J32" s="2">
        <v>17</v>
      </c>
      <c r="K32" s="2">
        <v>4.5999999999999996</v>
      </c>
    </row>
    <row r="33" spans="1:11">
      <c r="A33" s="2" t="s">
        <v>1037</v>
      </c>
      <c r="B33" s="2" t="s">
        <v>1048</v>
      </c>
      <c r="C33" s="2" t="s">
        <v>142</v>
      </c>
      <c r="D33" s="2" t="s">
        <v>742</v>
      </c>
      <c r="E33" s="2" t="s">
        <v>2333</v>
      </c>
      <c r="F33" s="7">
        <v>158.34864999999996</v>
      </c>
      <c r="G33" s="5">
        <v>37331555.886243381</v>
      </c>
      <c r="H33" s="7">
        <v>37.8125</v>
      </c>
      <c r="I33" s="5">
        <v>3811318533.7611604</v>
      </c>
      <c r="J33" s="2">
        <v>16</v>
      </c>
      <c r="K33" s="2">
        <v>4.45</v>
      </c>
    </row>
    <row r="34" spans="1:11">
      <c r="A34" s="2" t="s">
        <v>1037</v>
      </c>
      <c r="B34" s="2" t="s">
        <v>1048</v>
      </c>
      <c r="C34" s="2" t="s">
        <v>142</v>
      </c>
      <c r="D34" s="2" t="s">
        <v>742</v>
      </c>
      <c r="E34" s="2" t="s">
        <v>2333</v>
      </c>
      <c r="F34" s="7">
        <v>158.35939999999997</v>
      </c>
      <c r="G34" s="5">
        <v>47262021.819543935</v>
      </c>
      <c r="H34" s="7">
        <v>37.8125</v>
      </c>
      <c r="I34" s="5">
        <v>4825157040.1390638</v>
      </c>
      <c r="J34" s="2">
        <v>15</v>
      </c>
      <c r="K34" s="2">
        <v>4.2</v>
      </c>
    </row>
    <row r="35" spans="1:11">
      <c r="A35" s="2" t="s">
        <v>1037</v>
      </c>
      <c r="B35" s="2" t="s">
        <v>1048</v>
      </c>
      <c r="C35" s="2" t="s">
        <v>142</v>
      </c>
      <c r="D35" s="2" t="s">
        <v>742</v>
      </c>
      <c r="E35" s="2" t="s">
        <v>2333</v>
      </c>
      <c r="F35" s="7">
        <v>158.39594999999997</v>
      </c>
      <c r="G35" s="5">
        <v>7592084.6394984331</v>
      </c>
      <c r="H35" s="7">
        <v>37.8125</v>
      </c>
      <c r="I35" s="5">
        <v>775104391.16379321</v>
      </c>
      <c r="J35" s="2">
        <v>14</v>
      </c>
      <c r="K35" s="2">
        <v>3.35</v>
      </c>
    </row>
    <row r="36" spans="1:11">
      <c r="A36" s="2" t="s">
        <v>1037</v>
      </c>
      <c r="B36" s="2" t="s">
        <v>1048</v>
      </c>
      <c r="C36" s="2" t="s">
        <v>142</v>
      </c>
      <c r="D36" s="2" t="s">
        <v>742</v>
      </c>
      <c r="E36" s="2" t="s">
        <v>2333</v>
      </c>
      <c r="F36" s="7">
        <v>158.39809999999997</v>
      </c>
      <c r="G36" s="5">
        <v>62557931.728916176</v>
      </c>
      <c r="H36" s="7">
        <v>37.8125</v>
      </c>
      <c r="I36" s="5">
        <v>6386773842.4490356</v>
      </c>
      <c r="J36" s="2">
        <v>13</v>
      </c>
      <c r="K36" s="2">
        <v>3.3</v>
      </c>
    </row>
    <row r="37" spans="1:11">
      <c r="A37" s="2" t="s">
        <v>1037</v>
      </c>
      <c r="B37" s="2" t="s">
        <v>1048</v>
      </c>
      <c r="C37" s="2" t="s">
        <v>142</v>
      </c>
      <c r="D37" s="2" t="s">
        <v>742</v>
      </c>
      <c r="E37" s="2" t="s">
        <v>2333</v>
      </c>
      <c r="F37" s="7">
        <v>158.40540999999996</v>
      </c>
      <c r="G37" s="5">
        <v>19288388.10923193</v>
      </c>
      <c r="H37" s="7">
        <v>37.8125</v>
      </c>
      <c r="I37" s="5">
        <v>1969223873.5268974</v>
      </c>
      <c r="J37" s="2">
        <v>12</v>
      </c>
      <c r="K37" s="2">
        <v>3.13</v>
      </c>
    </row>
    <row r="38" spans="1:11">
      <c r="A38" s="2" t="s">
        <v>1037</v>
      </c>
      <c r="B38" s="2" t="s">
        <v>1048</v>
      </c>
      <c r="C38" s="2" t="s">
        <v>142</v>
      </c>
      <c r="D38" s="2" t="s">
        <v>742</v>
      </c>
      <c r="E38" s="2" t="s">
        <v>2333</v>
      </c>
      <c r="F38" s="7">
        <v>158.41099999999997</v>
      </c>
      <c r="G38" s="5">
        <v>35414536.468984306</v>
      </c>
      <c r="H38" s="7">
        <v>37.8125</v>
      </c>
      <c r="I38" s="5">
        <v>3615602832.6303663</v>
      </c>
      <c r="J38" s="2">
        <v>11</v>
      </c>
      <c r="K38" s="2">
        <v>3</v>
      </c>
    </row>
    <row r="39" spans="1:11">
      <c r="A39" s="2" t="s">
        <v>1037</v>
      </c>
      <c r="B39" s="2" t="s">
        <v>1048</v>
      </c>
      <c r="C39" s="2" t="s">
        <v>142</v>
      </c>
      <c r="D39" s="2" t="s">
        <v>742</v>
      </c>
      <c r="E39" s="2" t="s">
        <v>2333</v>
      </c>
      <c r="F39" s="7">
        <v>158.42174999999997</v>
      </c>
      <c r="G39" s="5">
        <v>27594558.844558846</v>
      </c>
      <c r="H39" s="7">
        <v>37.8125</v>
      </c>
      <c r="I39" s="5">
        <v>2817231992.0366797</v>
      </c>
      <c r="J39" s="2">
        <v>10</v>
      </c>
      <c r="K39" s="2">
        <v>2.75</v>
      </c>
    </row>
    <row r="40" spans="1:11">
      <c r="A40" s="2" t="s">
        <v>1037</v>
      </c>
      <c r="B40" s="2" t="s">
        <v>1048</v>
      </c>
      <c r="C40" s="2" t="s">
        <v>142</v>
      </c>
      <c r="D40" s="2" t="s">
        <v>742</v>
      </c>
      <c r="E40" s="2" t="s">
        <v>2333</v>
      </c>
      <c r="F40" s="7">
        <v>158.42604999999998</v>
      </c>
      <c r="G40" s="5">
        <v>27668559.778651521</v>
      </c>
      <c r="H40" s="7">
        <v>37.8125</v>
      </c>
      <c r="I40" s="5">
        <v>2824787024.9017038</v>
      </c>
      <c r="J40" s="2">
        <v>9</v>
      </c>
      <c r="K40" s="2">
        <v>2.65</v>
      </c>
    </row>
    <row r="41" spans="1:11">
      <c r="A41" s="2" t="s">
        <v>1037</v>
      </c>
      <c r="B41" s="2" t="s">
        <v>1048</v>
      </c>
      <c r="C41" s="2" t="s">
        <v>142</v>
      </c>
      <c r="D41" s="2" t="s">
        <v>742</v>
      </c>
      <c r="E41" s="2" t="s">
        <v>2333</v>
      </c>
      <c r="F41" s="7">
        <v>158.43894999999998</v>
      </c>
      <c r="G41" s="5">
        <v>38974943.96413704</v>
      </c>
      <c r="H41" s="7">
        <v>37.8125</v>
      </c>
      <c r="I41" s="5">
        <v>3979098185.3386164</v>
      </c>
      <c r="J41" s="2">
        <v>7</v>
      </c>
      <c r="K41" s="2">
        <v>2.35</v>
      </c>
    </row>
    <row r="42" spans="1:11">
      <c r="A42" s="2" t="s">
        <v>1037</v>
      </c>
      <c r="B42" s="2" t="s">
        <v>1048</v>
      </c>
      <c r="C42" s="2" t="s">
        <v>142</v>
      </c>
      <c r="D42" s="2" t="s">
        <v>742</v>
      </c>
      <c r="E42" s="2" t="s">
        <v>2333</v>
      </c>
      <c r="F42" s="7">
        <v>158.44754999999998</v>
      </c>
      <c r="G42" s="5">
        <v>10007922.060409926</v>
      </c>
      <c r="H42" s="7">
        <v>37.8125</v>
      </c>
      <c r="I42" s="5">
        <v>1021746292.8549759</v>
      </c>
      <c r="J42" s="2">
        <v>6</v>
      </c>
      <c r="K42" s="2">
        <v>2.15</v>
      </c>
    </row>
    <row r="43" spans="1:11">
      <c r="A43" s="2" t="s">
        <v>1037</v>
      </c>
      <c r="B43" s="2" t="s">
        <v>1048</v>
      </c>
      <c r="C43" s="2" t="s">
        <v>142</v>
      </c>
      <c r="D43" s="2" t="s">
        <v>742</v>
      </c>
      <c r="E43" s="2" t="s">
        <v>2333</v>
      </c>
      <c r="F43" s="7">
        <v>158.45399999999998</v>
      </c>
      <c r="G43" s="5">
        <v>47979480.182280622</v>
      </c>
      <c r="H43" s="7">
        <v>37.8125</v>
      </c>
      <c r="I43" s="5">
        <v>4898405054.8597126</v>
      </c>
      <c r="J43" s="2">
        <v>5</v>
      </c>
      <c r="K43" s="2">
        <v>2</v>
      </c>
    </row>
    <row r="44" spans="1:11">
      <c r="A44" s="2" t="s">
        <v>1037</v>
      </c>
      <c r="B44" s="2" t="s">
        <v>1048</v>
      </c>
      <c r="C44" s="2" t="s">
        <v>142</v>
      </c>
      <c r="D44" s="2" t="s">
        <v>742</v>
      </c>
      <c r="E44" s="2" t="s">
        <v>2333</v>
      </c>
      <c r="F44" s="7">
        <v>158.47807999999998</v>
      </c>
      <c r="G44" s="5">
        <v>4007885.3706431026</v>
      </c>
      <c r="H44" s="7">
        <v>37.8125</v>
      </c>
      <c r="I44" s="5">
        <v>409180047.05909431</v>
      </c>
      <c r="J44" s="2">
        <v>4</v>
      </c>
      <c r="K44" s="2">
        <v>1.44</v>
      </c>
    </row>
    <row r="45" spans="1:11">
      <c r="A45" s="2" t="s">
        <v>1037</v>
      </c>
      <c r="B45" s="2" t="s">
        <v>1048</v>
      </c>
      <c r="C45" s="2" t="s">
        <v>142</v>
      </c>
      <c r="D45" s="2" t="s">
        <v>742</v>
      </c>
      <c r="E45" s="2" t="s">
        <v>2333</v>
      </c>
      <c r="F45" s="7">
        <v>158.49269999999999</v>
      </c>
      <c r="G45" s="5">
        <v>36914868.406378947</v>
      </c>
      <c r="H45" s="7">
        <v>37.8125</v>
      </c>
      <c r="I45" s="5">
        <v>3768777346.3637509</v>
      </c>
      <c r="J45" s="2">
        <v>3</v>
      </c>
      <c r="K45" s="2">
        <v>1.1000000000000001</v>
      </c>
    </row>
    <row r="46" spans="1:11">
      <c r="A46" s="2" t="s">
        <v>1037</v>
      </c>
      <c r="B46" s="2" t="s">
        <v>1048</v>
      </c>
      <c r="C46" s="2" t="s">
        <v>142</v>
      </c>
      <c r="D46" s="2" t="s">
        <v>742</v>
      </c>
      <c r="E46" s="2" t="s">
        <v>2333</v>
      </c>
      <c r="F46" s="7">
        <v>158.49699999999999</v>
      </c>
      <c r="G46" s="5">
        <v>19143349.5975894</v>
      </c>
      <c r="H46" s="7">
        <v>37.8125</v>
      </c>
      <c r="I46" s="5">
        <v>1954416347.9788928</v>
      </c>
      <c r="J46" s="2">
        <v>2</v>
      </c>
      <c r="K46" s="2">
        <v>1</v>
      </c>
    </row>
    <row r="47" spans="1:11">
      <c r="A47" s="2" t="s">
        <v>1037</v>
      </c>
      <c r="B47" s="2" t="s">
        <v>1048</v>
      </c>
      <c r="C47" s="2" t="s">
        <v>142</v>
      </c>
      <c r="D47" s="2" t="s">
        <v>742</v>
      </c>
      <c r="E47" s="2" t="s">
        <v>2333</v>
      </c>
      <c r="F47" s="7">
        <v>158.51849999999999</v>
      </c>
      <c r="G47" s="5">
        <v>56357695.677570097</v>
      </c>
      <c r="H47" s="7">
        <v>37.8125</v>
      </c>
      <c r="I47" s="5">
        <v>5753768493.0819225</v>
      </c>
      <c r="J47" s="2">
        <v>1</v>
      </c>
      <c r="K47" s="2">
        <v>0.5</v>
      </c>
    </row>
  </sheetData>
  <pageMargins left="0.7" right="0.7" top="0.75" bottom="0.75" header="0.3" footer="0.3"/>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43"/>
  <sheetViews>
    <sheetView zoomScale="80" zoomScaleNormal="80" zoomScalePageLayoutView="90" workbookViewId="0">
      <selection activeCell="F2" activeCellId="1" sqref="A2:C43 F2:I43"/>
    </sheetView>
  </sheetViews>
  <sheetFormatPr baseColWidth="10" defaultColWidth="12" defaultRowHeight="15"/>
  <cols>
    <col min="1" max="1" width="9.33203125" style="6" bestFit="1" customWidth="1"/>
    <col min="2" max="2" width="23" style="6" bestFit="1" customWidth="1"/>
    <col min="3" max="3" width="21.5546875" style="6" bestFit="1" customWidth="1"/>
    <col min="4" max="4" width="17.6640625" style="6" bestFit="1" customWidth="1"/>
    <col min="5" max="5" width="19.109375" style="6" bestFit="1" customWidth="1"/>
    <col min="6" max="6" width="15.44140625" style="6" bestFit="1" customWidth="1"/>
    <col min="7" max="7" width="46.6640625" style="6" bestFit="1" customWidth="1"/>
    <col min="8" max="8" width="30" style="6" bestFit="1" customWidth="1"/>
    <col min="9" max="9" width="32.109375" style="6" bestFit="1" customWidth="1"/>
    <col min="10" max="10" width="9.33203125" style="6" bestFit="1" customWidth="1"/>
    <col min="11" max="11" width="12" style="23" bestFit="1" customWidth="1"/>
    <col min="12" max="12" width="255" style="6" bestFit="1" customWidth="1"/>
    <col min="13" max="16384" width="12" style="6"/>
  </cols>
  <sheetData>
    <row r="1" spans="1:12">
      <c r="A1" s="6" t="s">
        <v>1024</v>
      </c>
      <c r="B1" s="6" t="s">
        <v>723</v>
      </c>
      <c r="C1" s="29" t="s">
        <v>1018</v>
      </c>
      <c r="D1" s="29" t="s">
        <v>637</v>
      </c>
      <c r="E1" s="33" t="s">
        <v>1019</v>
      </c>
      <c r="F1" s="33" t="s">
        <v>2307</v>
      </c>
      <c r="G1" s="23" t="s">
        <v>2386</v>
      </c>
      <c r="H1" s="23" t="s">
        <v>2328</v>
      </c>
      <c r="I1" s="23" t="s">
        <v>2329</v>
      </c>
      <c r="J1" s="29" t="s">
        <v>1022</v>
      </c>
      <c r="K1" s="33" t="s">
        <v>1039</v>
      </c>
      <c r="L1" s="6" t="s">
        <v>919</v>
      </c>
    </row>
    <row r="2" spans="1:12">
      <c r="A2" s="11" t="s">
        <v>1029</v>
      </c>
      <c r="B2" s="6" t="s">
        <v>1049</v>
      </c>
      <c r="C2" s="6" t="s">
        <v>139</v>
      </c>
      <c r="D2" s="6" t="s">
        <v>140</v>
      </c>
      <c r="E2" s="6" t="s">
        <v>2333</v>
      </c>
      <c r="F2" s="13">
        <v>155.22908133411349</v>
      </c>
      <c r="G2" s="1">
        <v>38566398.862716973</v>
      </c>
      <c r="H2" s="13">
        <v>55.344999999999992</v>
      </c>
      <c r="I2" s="1">
        <v>5763034831.6540909</v>
      </c>
      <c r="J2" s="36" t="s">
        <v>86</v>
      </c>
      <c r="K2" s="23">
        <v>52.45</v>
      </c>
      <c r="L2" s="6" t="s">
        <v>2349</v>
      </c>
    </row>
    <row r="3" spans="1:12">
      <c r="A3" s="11" t="s">
        <v>1029</v>
      </c>
      <c r="B3" s="6" t="s">
        <v>1049</v>
      </c>
      <c r="C3" s="6" t="s">
        <v>139</v>
      </c>
      <c r="D3" s="6" t="s">
        <v>140</v>
      </c>
      <c r="E3" s="6" t="s">
        <v>2333</v>
      </c>
      <c r="F3" s="13">
        <v>155.33294324166175</v>
      </c>
      <c r="G3" s="1">
        <v>3534742.2244736655</v>
      </c>
      <c r="H3" s="13">
        <v>55.344999999999992</v>
      </c>
      <c r="I3" s="1">
        <v>528201832.71643645</v>
      </c>
      <c r="J3" s="36" t="s">
        <v>87</v>
      </c>
      <c r="K3" s="23">
        <v>51.03</v>
      </c>
      <c r="L3" s="6" t="s">
        <v>2350</v>
      </c>
    </row>
    <row r="4" spans="1:12">
      <c r="A4" s="11" t="s">
        <v>1029</v>
      </c>
      <c r="B4" s="6" t="s">
        <v>1049</v>
      </c>
      <c r="C4" s="6" t="s">
        <v>139</v>
      </c>
      <c r="D4" s="6" t="s">
        <v>140</v>
      </c>
      <c r="E4" s="6" t="s">
        <v>2333</v>
      </c>
      <c r="F4" s="13">
        <v>155.44704505558803</v>
      </c>
      <c r="G4" s="1">
        <v>18029264.604947709</v>
      </c>
      <c r="H4" s="13">
        <v>58.099999999999994</v>
      </c>
      <c r="I4" s="1">
        <v>2828250738.5781469</v>
      </c>
      <c r="J4" s="36" t="s">
        <v>88</v>
      </c>
      <c r="K4" s="23">
        <v>49.47</v>
      </c>
    </row>
    <row r="5" spans="1:12">
      <c r="A5" s="11" t="s">
        <v>1029</v>
      </c>
      <c r="B5" s="6" t="s">
        <v>1049</v>
      </c>
      <c r="C5" s="6" t="s">
        <v>139</v>
      </c>
      <c r="D5" s="6" t="s">
        <v>140</v>
      </c>
      <c r="E5" s="6" t="s">
        <v>2333</v>
      </c>
      <c r="F5" s="13">
        <v>155.56407255705088</v>
      </c>
      <c r="G5" s="1">
        <v>24024969.783331838</v>
      </c>
      <c r="H5" s="13">
        <v>58.099999999999994</v>
      </c>
      <c r="I5" s="1">
        <v>3768797009.9112654</v>
      </c>
      <c r="J5" s="36" t="s">
        <v>89</v>
      </c>
      <c r="K5" s="23">
        <v>47.87</v>
      </c>
    </row>
    <row r="6" spans="1:12">
      <c r="A6" s="11" t="s">
        <v>1029</v>
      </c>
      <c r="B6" s="6" t="s">
        <v>1049</v>
      </c>
      <c r="C6" s="6" t="s">
        <v>139</v>
      </c>
      <c r="D6" s="6" t="s">
        <v>140</v>
      </c>
      <c r="E6" s="6" t="s">
        <v>2333</v>
      </c>
      <c r="F6" s="13">
        <v>155.6189291983616</v>
      </c>
      <c r="G6" s="1">
        <v>26187996.532930683</v>
      </c>
      <c r="H6" s="13">
        <v>58.099999999999994</v>
      </c>
      <c r="I6" s="1">
        <v>4108111016.1208358</v>
      </c>
      <c r="J6" s="36" t="s">
        <v>90</v>
      </c>
      <c r="K6" s="23">
        <v>47.12</v>
      </c>
    </row>
    <row r="7" spans="1:12">
      <c r="A7" s="11" t="s">
        <v>1029</v>
      </c>
      <c r="B7" s="6" t="s">
        <v>1049</v>
      </c>
      <c r="C7" s="6" t="s">
        <v>139</v>
      </c>
      <c r="D7" s="6" t="s">
        <v>140</v>
      </c>
      <c r="E7" s="6" t="s">
        <v>2333</v>
      </c>
      <c r="F7" s="13">
        <v>155.71328262141603</v>
      </c>
      <c r="G7" s="1">
        <v>11377494.003573067</v>
      </c>
      <c r="H7" s="13">
        <v>58.099999999999994</v>
      </c>
      <c r="I7" s="1">
        <v>1784787484.3405073</v>
      </c>
      <c r="J7" s="36" t="s">
        <v>91</v>
      </c>
      <c r="K7" s="23">
        <v>45.83</v>
      </c>
    </row>
    <row r="8" spans="1:12">
      <c r="A8" s="11" t="s">
        <v>1029</v>
      </c>
      <c r="B8" s="6" t="s">
        <v>1049</v>
      </c>
      <c r="C8" s="6" t="s">
        <v>139</v>
      </c>
      <c r="D8" s="6" t="s">
        <v>140</v>
      </c>
      <c r="E8" s="6" t="s">
        <v>2333</v>
      </c>
      <c r="F8" s="13">
        <v>155.86102984201287</v>
      </c>
      <c r="G8" s="1">
        <v>190705.1470800481</v>
      </c>
      <c r="H8" s="13">
        <v>41.8</v>
      </c>
      <c r="I8" s="1">
        <v>21522982.899454229</v>
      </c>
      <c r="J8" s="36" t="s">
        <v>92</v>
      </c>
      <c r="K8" s="23">
        <v>43.81</v>
      </c>
    </row>
    <row r="9" spans="1:12">
      <c r="A9" s="11" t="s">
        <v>1029</v>
      </c>
      <c r="B9" s="6" t="s">
        <v>1049</v>
      </c>
      <c r="C9" s="6" t="s">
        <v>139</v>
      </c>
      <c r="D9" s="6" t="s">
        <v>140</v>
      </c>
      <c r="E9" s="6" t="s">
        <v>2333</v>
      </c>
      <c r="F9" s="13">
        <v>155.912960795787</v>
      </c>
      <c r="G9" s="1">
        <v>5670901.0290492699</v>
      </c>
      <c r="H9" s="13">
        <v>41.8</v>
      </c>
      <c r="I9" s="1">
        <v>640017890.13850057</v>
      </c>
      <c r="J9" s="36" t="s">
        <v>93</v>
      </c>
      <c r="K9" s="23">
        <v>43.1</v>
      </c>
    </row>
    <row r="10" spans="1:12">
      <c r="A10" s="11" t="s">
        <v>1029</v>
      </c>
      <c r="B10" s="6" t="s">
        <v>1049</v>
      </c>
      <c r="C10" s="6" t="s">
        <v>139</v>
      </c>
      <c r="D10" s="6" t="s">
        <v>141</v>
      </c>
      <c r="E10" s="6" t="s">
        <v>2333</v>
      </c>
      <c r="F10" s="13">
        <v>156.16456992393213</v>
      </c>
      <c r="G10" s="1">
        <v>12476999.726607431</v>
      </c>
      <c r="H10" s="13">
        <v>41.8</v>
      </c>
      <c r="I10" s="1">
        <v>1408154189.1449146</v>
      </c>
      <c r="J10" s="36" t="s">
        <v>94</v>
      </c>
      <c r="K10" s="23">
        <v>39.659999999999997</v>
      </c>
    </row>
    <row r="11" spans="1:12">
      <c r="A11" s="11" t="s">
        <v>1029</v>
      </c>
      <c r="B11" s="6" t="s">
        <v>1049</v>
      </c>
      <c r="C11" s="6" t="s">
        <v>139</v>
      </c>
      <c r="D11" s="6" t="s">
        <v>141</v>
      </c>
      <c r="E11" s="6" t="s">
        <v>2333</v>
      </c>
      <c r="F11" s="13">
        <v>156.22966647162085</v>
      </c>
      <c r="G11" s="1">
        <v>27346200.609471597</v>
      </c>
      <c r="H11" s="13">
        <v>56.7</v>
      </c>
      <c r="I11" s="1">
        <v>4186429851.3040071</v>
      </c>
      <c r="J11" s="36" t="s">
        <v>95</v>
      </c>
      <c r="K11" s="23">
        <v>38.770000000000003</v>
      </c>
    </row>
    <row r="12" spans="1:12">
      <c r="A12" s="11" t="s">
        <v>1029</v>
      </c>
      <c r="B12" s="6" t="s">
        <v>1049</v>
      </c>
      <c r="C12" s="6" t="s">
        <v>139</v>
      </c>
      <c r="D12" s="6" t="s">
        <v>141</v>
      </c>
      <c r="E12" s="6" t="s">
        <v>2333</v>
      </c>
      <c r="F12" s="13">
        <v>156.30866003510826</v>
      </c>
      <c r="G12" s="1">
        <v>11190578.030657221</v>
      </c>
      <c r="H12" s="13">
        <v>56.7</v>
      </c>
      <c r="I12" s="1">
        <v>1713165590.7133141</v>
      </c>
      <c r="J12" s="36" t="s">
        <v>96</v>
      </c>
      <c r="K12" s="23">
        <v>37.69</v>
      </c>
    </row>
    <row r="13" spans="1:12">
      <c r="A13" s="11" t="s">
        <v>1029</v>
      </c>
      <c r="B13" s="6" t="s">
        <v>1049</v>
      </c>
      <c r="C13" s="6" t="s">
        <v>139</v>
      </c>
      <c r="D13" s="6" t="s">
        <v>141</v>
      </c>
      <c r="E13" s="6" t="s">
        <v>2333</v>
      </c>
      <c r="F13" s="13">
        <v>156.37741369221769</v>
      </c>
      <c r="G13" s="1">
        <v>22824605.54038474</v>
      </c>
      <c r="H13" s="13">
        <v>56.7</v>
      </c>
      <c r="I13" s="1">
        <v>3494218862.1775002</v>
      </c>
      <c r="J13" s="36" t="s">
        <v>97</v>
      </c>
      <c r="K13" s="23">
        <v>36.75</v>
      </c>
    </row>
    <row r="14" spans="1:12">
      <c r="A14" s="11" t="s">
        <v>1029</v>
      </c>
      <c r="B14" s="6" t="s">
        <v>1049</v>
      </c>
      <c r="C14" s="6" t="s">
        <v>139</v>
      </c>
      <c r="D14" s="6" t="s">
        <v>141</v>
      </c>
      <c r="E14" s="6" t="s">
        <v>2333</v>
      </c>
      <c r="F14" s="13">
        <v>156.4308074897601</v>
      </c>
      <c r="G14" s="1">
        <v>12731033.026913777</v>
      </c>
      <c r="H14" s="13">
        <v>56.7</v>
      </c>
      <c r="I14" s="1">
        <v>1948993846.0902302</v>
      </c>
      <c r="J14" s="36" t="s">
        <v>98</v>
      </c>
      <c r="K14" s="23">
        <v>36.020000000000003</v>
      </c>
    </row>
    <row r="15" spans="1:12">
      <c r="A15" s="11" t="s">
        <v>1029</v>
      </c>
      <c r="B15" s="6" t="s">
        <v>1049</v>
      </c>
      <c r="C15" s="6" t="s">
        <v>139</v>
      </c>
      <c r="D15" s="6" t="s">
        <v>141</v>
      </c>
      <c r="E15" s="6" t="s">
        <v>2333</v>
      </c>
      <c r="F15" s="13">
        <v>156.52150380339381</v>
      </c>
      <c r="G15" s="1">
        <v>20442298.850729719</v>
      </c>
      <c r="H15" s="13">
        <v>56.7</v>
      </c>
      <c r="I15" s="1">
        <v>3129511531.0582128</v>
      </c>
      <c r="J15" s="36" t="s">
        <v>99</v>
      </c>
      <c r="K15" s="23">
        <v>34.78</v>
      </c>
    </row>
    <row r="16" spans="1:12">
      <c r="A16" s="11" t="s">
        <v>1029</v>
      </c>
      <c r="B16" s="6" t="s">
        <v>1049</v>
      </c>
      <c r="C16" s="6" t="s">
        <v>139</v>
      </c>
      <c r="D16" s="6" t="s">
        <v>141</v>
      </c>
      <c r="E16" s="6" t="s">
        <v>2333</v>
      </c>
      <c r="F16" s="13">
        <v>156.63048566413107</v>
      </c>
      <c r="G16" s="1">
        <v>2326083.8688062951</v>
      </c>
      <c r="H16" s="13">
        <v>48.099999999999994</v>
      </c>
      <c r="I16" s="1">
        <v>302088512.04187351</v>
      </c>
      <c r="J16" s="36" t="s">
        <v>100</v>
      </c>
      <c r="K16" s="23">
        <v>33.29</v>
      </c>
    </row>
    <row r="17" spans="1:11">
      <c r="A17" s="11" t="s">
        <v>1029</v>
      </c>
      <c r="B17" s="6" t="s">
        <v>1049</v>
      </c>
      <c r="C17" s="6" t="s">
        <v>139</v>
      </c>
      <c r="D17" s="6" t="s">
        <v>141</v>
      </c>
      <c r="E17" s="6" t="s">
        <v>2333</v>
      </c>
      <c r="F17" s="13">
        <v>156.73069046225862</v>
      </c>
      <c r="G17" s="1">
        <v>32454783.742395699</v>
      </c>
      <c r="H17" s="13">
        <v>48.099999999999994</v>
      </c>
      <c r="I17" s="1">
        <v>4214902764.6249294</v>
      </c>
      <c r="J17" s="36" t="s">
        <v>101</v>
      </c>
      <c r="K17" s="23">
        <v>31.92</v>
      </c>
    </row>
    <row r="18" spans="1:11">
      <c r="A18" s="11" t="s">
        <v>1029</v>
      </c>
      <c r="B18" s="6" t="s">
        <v>1049</v>
      </c>
      <c r="C18" s="6" t="s">
        <v>139</v>
      </c>
      <c r="D18" s="6" t="s">
        <v>141</v>
      </c>
      <c r="E18" s="6" t="s">
        <v>2333</v>
      </c>
      <c r="F18" s="13">
        <v>156.80675833820948</v>
      </c>
      <c r="G18" s="1">
        <v>5388056.0888349582</v>
      </c>
      <c r="H18" s="13">
        <v>48.099999999999994</v>
      </c>
      <c r="I18" s="1">
        <v>699746844.25699604</v>
      </c>
      <c r="J18" s="36" t="s">
        <v>102</v>
      </c>
      <c r="K18" s="23">
        <v>30.88</v>
      </c>
    </row>
    <row r="19" spans="1:11">
      <c r="A19" s="11" t="s">
        <v>1029</v>
      </c>
      <c r="B19" s="6" t="s">
        <v>1049</v>
      </c>
      <c r="C19" s="6" t="s">
        <v>139</v>
      </c>
      <c r="D19" s="6" t="s">
        <v>141</v>
      </c>
      <c r="E19" s="6" t="s">
        <v>2333</v>
      </c>
      <c r="F19" s="13">
        <v>156.92086015213576</v>
      </c>
      <c r="G19" s="1">
        <v>18672931.539180666</v>
      </c>
      <c r="H19" s="13">
        <v>48.099999999999994</v>
      </c>
      <c r="I19" s="1">
        <v>2425053618.9933929</v>
      </c>
      <c r="J19" s="36" t="s">
        <v>103</v>
      </c>
      <c r="K19" s="23">
        <v>29.32</v>
      </c>
    </row>
    <row r="20" spans="1:11">
      <c r="A20" s="11" t="s">
        <v>1029</v>
      </c>
      <c r="B20" s="6" t="s">
        <v>1049</v>
      </c>
      <c r="C20" s="6" t="s">
        <v>139</v>
      </c>
      <c r="D20" s="6" t="s">
        <v>141</v>
      </c>
      <c r="E20" s="6" t="s">
        <v>2333</v>
      </c>
      <c r="F20" s="13">
        <v>157.02179637214746</v>
      </c>
      <c r="G20" s="1">
        <v>25683293.840852588</v>
      </c>
      <c r="H20" s="13">
        <v>64.800000000000011</v>
      </c>
      <c r="I20" s="1">
        <v>4493549090.3955698</v>
      </c>
      <c r="J20" s="36" t="s">
        <v>104</v>
      </c>
      <c r="K20" s="23">
        <v>27.94</v>
      </c>
    </row>
    <row r="21" spans="1:11">
      <c r="A21" s="11" t="s">
        <v>1029</v>
      </c>
      <c r="B21" s="6" t="s">
        <v>1049</v>
      </c>
      <c r="C21" s="6" t="s">
        <v>139</v>
      </c>
      <c r="D21" s="6" t="s">
        <v>141</v>
      </c>
      <c r="E21" s="6" t="s">
        <v>2333</v>
      </c>
      <c r="F21" s="13">
        <v>157.08689291983617</v>
      </c>
      <c r="G21" s="1">
        <v>1922779.7303534753</v>
      </c>
      <c r="H21" s="13">
        <v>64.800000000000011</v>
      </c>
      <c r="I21" s="1">
        <v>336409541.62264413</v>
      </c>
      <c r="J21" s="36" t="s">
        <v>105</v>
      </c>
      <c r="K21" s="23">
        <v>27.05</v>
      </c>
    </row>
    <row r="22" spans="1:11">
      <c r="A22" s="11" t="s">
        <v>1029</v>
      </c>
      <c r="B22" s="6" t="s">
        <v>1049</v>
      </c>
      <c r="C22" s="6" t="s">
        <v>139</v>
      </c>
      <c r="D22" s="6" t="s">
        <v>141</v>
      </c>
      <c r="E22" s="6" t="s">
        <v>2333</v>
      </c>
      <c r="F22" s="13">
        <v>157.19660620245759</v>
      </c>
      <c r="G22" s="1">
        <v>40348662.509360053</v>
      </c>
      <c r="H22" s="13">
        <v>64.800000000000011</v>
      </c>
      <c r="I22" s="1">
        <v>7059401992.6376371</v>
      </c>
      <c r="J22" s="36" t="s">
        <v>106</v>
      </c>
      <c r="K22" s="23">
        <v>25.55</v>
      </c>
    </row>
    <row r="23" spans="1:11">
      <c r="A23" s="11" t="s">
        <v>1029</v>
      </c>
      <c r="B23" s="6" t="s">
        <v>1049</v>
      </c>
      <c r="C23" s="6" t="s">
        <v>139</v>
      </c>
      <c r="D23" s="6" t="s">
        <v>141</v>
      </c>
      <c r="E23" s="6" t="s">
        <v>2333</v>
      </c>
      <c r="F23" s="13">
        <v>157.25</v>
      </c>
      <c r="G23" s="1">
        <v>34278597.087819837</v>
      </c>
      <c r="H23" s="13">
        <v>64.800000000000011</v>
      </c>
      <c r="I23" s="1">
        <v>5997383346.4849596</v>
      </c>
      <c r="J23" s="36" t="s">
        <v>107</v>
      </c>
      <c r="K23" s="23">
        <v>24.82</v>
      </c>
    </row>
    <row r="24" spans="1:11">
      <c r="A24" s="11" t="s">
        <v>1029</v>
      </c>
      <c r="B24" s="6" t="s">
        <v>1049</v>
      </c>
      <c r="C24" s="6" t="s">
        <v>142</v>
      </c>
      <c r="D24" s="6" t="s">
        <v>1815</v>
      </c>
      <c r="E24" s="6" t="s">
        <v>2333</v>
      </c>
      <c r="F24" s="13">
        <v>157.306319485079</v>
      </c>
      <c r="G24" s="1">
        <v>20797836.86752839</v>
      </c>
      <c r="H24" s="13">
        <v>64.800000000000011</v>
      </c>
      <c r="I24" s="1">
        <v>3638789538.3427677</v>
      </c>
      <c r="J24" s="36" t="s">
        <v>108</v>
      </c>
      <c r="K24" s="23">
        <v>24.05</v>
      </c>
    </row>
    <row r="25" spans="1:11">
      <c r="A25" s="11" t="s">
        <v>1029</v>
      </c>
      <c r="B25" s="6" t="s">
        <v>1049</v>
      </c>
      <c r="C25" s="6" t="s">
        <v>142</v>
      </c>
      <c r="D25" s="6" t="s">
        <v>1815</v>
      </c>
      <c r="E25" s="6" t="s">
        <v>2333</v>
      </c>
      <c r="F25" s="13">
        <v>157.37434172030427</v>
      </c>
      <c r="G25" s="1">
        <v>4574372.290495323</v>
      </c>
      <c r="H25" s="13">
        <v>64.800000000000011</v>
      </c>
      <c r="I25" s="1">
        <v>800332175.94506192</v>
      </c>
      <c r="J25" s="36" t="s">
        <v>109</v>
      </c>
      <c r="K25" s="23">
        <v>23.12</v>
      </c>
    </row>
    <row r="26" spans="1:11">
      <c r="A26" s="11" t="s">
        <v>1029</v>
      </c>
      <c r="B26" s="6" t="s">
        <v>1049</v>
      </c>
      <c r="C26" s="6" t="s">
        <v>142</v>
      </c>
      <c r="D26" s="6" t="s">
        <v>1815</v>
      </c>
      <c r="E26" s="6" t="s">
        <v>2333</v>
      </c>
      <c r="F26" s="13">
        <v>157.44163253364542</v>
      </c>
      <c r="G26" s="1">
        <v>2005479.9338095328</v>
      </c>
      <c r="H26" s="13">
        <v>66</v>
      </c>
      <c r="I26" s="1">
        <v>357376524.20485878</v>
      </c>
      <c r="J26" s="36" t="s">
        <v>110</v>
      </c>
      <c r="K26" s="23">
        <v>22.2</v>
      </c>
    </row>
    <row r="27" spans="1:11">
      <c r="A27" s="11" t="s">
        <v>1029</v>
      </c>
      <c r="B27" s="6" t="s">
        <v>1049</v>
      </c>
      <c r="C27" s="6" t="s">
        <v>142</v>
      </c>
      <c r="D27" s="6" t="s">
        <v>1815</v>
      </c>
      <c r="E27" s="6" t="s">
        <v>2333</v>
      </c>
      <c r="F27" s="13">
        <v>157.51111761263897</v>
      </c>
      <c r="G27" s="1">
        <v>5092413.2107655108</v>
      </c>
      <c r="H27" s="13">
        <v>66</v>
      </c>
      <c r="I27" s="1">
        <v>907468034.15841413</v>
      </c>
      <c r="J27" s="36" t="s">
        <v>111</v>
      </c>
      <c r="K27" s="23">
        <v>21.25</v>
      </c>
    </row>
    <row r="28" spans="1:11">
      <c r="A28" s="11" t="s">
        <v>1029</v>
      </c>
      <c r="B28" s="6" t="s">
        <v>1049</v>
      </c>
      <c r="C28" s="6" t="s">
        <v>142</v>
      </c>
      <c r="D28" s="6" t="s">
        <v>1815</v>
      </c>
      <c r="E28" s="6" t="s">
        <v>2333</v>
      </c>
      <c r="F28" s="13">
        <v>157.59303686366297</v>
      </c>
      <c r="G28" s="1">
        <v>19752971.254411623</v>
      </c>
      <c r="H28" s="13">
        <v>66</v>
      </c>
      <c r="I28" s="1">
        <v>3519979477.5361514</v>
      </c>
      <c r="J28" s="36" t="s">
        <v>112</v>
      </c>
      <c r="K28" s="23">
        <v>20.13</v>
      </c>
    </row>
    <row r="29" spans="1:11">
      <c r="A29" s="11" t="s">
        <v>1029</v>
      </c>
      <c r="B29" s="6" t="s">
        <v>1049</v>
      </c>
      <c r="C29" s="6" t="s">
        <v>142</v>
      </c>
      <c r="D29" s="6" t="s">
        <v>1815</v>
      </c>
      <c r="E29" s="6" t="s">
        <v>2333</v>
      </c>
      <c r="F29" s="13">
        <v>157.65959625511996</v>
      </c>
      <c r="G29" s="1">
        <v>6631453.6477968581</v>
      </c>
      <c r="H29" s="13">
        <v>66</v>
      </c>
      <c r="I29" s="1">
        <v>1181725040.0374002</v>
      </c>
      <c r="J29" s="36" t="s">
        <v>113</v>
      </c>
      <c r="K29" s="23">
        <v>19.22</v>
      </c>
    </row>
    <row r="30" spans="1:11">
      <c r="A30" s="11" t="s">
        <v>1029</v>
      </c>
      <c r="B30" s="6" t="s">
        <v>1049</v>
      </c>
      <c r="C30" s="6" t="s">
        <v>142</v>
      </c>
      <c r="D30" s="6" t="s">
        <v>1815</v>
      </c>
      <c r="E30" s="6" t="s">
        <v>2333</v>
      </c>
      <c r="F30" s="13">
        <v>157.78832650672911</v>
      </c>
      <c r="G30" s="1">
        <v>10929523.236695737</v>
      </c>
      <c r="H30" s="13">
        <v>66</v>
      </c>
      <c r="I30" s="1">
        <v>1947641040.7791805</v>
      </c>
      <c r="J30" s="36" t="s">
        <v>114</v>
      </c>
      <c r="K30" s="23">
        <v>17.46</v>
      </c>
    </row>
    <row r="31" spans="1:11">
      <c r="A31" s="11" t="s">
        <v>1029</v>
      </c>
      <c r="B31" s="6" t="s">
        <v>1049</v>
      </c>
      <c r="C31" s="6" t="s">
        <v>142</v>
      </c>
      <c r="D31" s="6" t="s">
        <v>1815</v>
      </c>
      <c r="E31" s="6" t="s">
        <v>2333</v>
      </c>
      <c r="F31" s="13">
        <v>157.92583382094796</v>
      </c>
      <c r="G31" s="1">
        <v>20808130.777555346</v>
      </c>
      <c r="H31" s="13">
        <v>39</v>
      </c>
      <c r="I31" s="1">
        <v>2191096170.8765783</v>
      </c>
      <c r="J31" s="36" t="s">
        <v>115</v>
      </c>
      <c r="K31" s="23">
        <v>15.58</v>
      </c>
    </row>
    <row r="32" spans="1:11">
      <c r="A32" s="11" t="s">
        <v>1029</v>
      </c>
      <c r="B32" s="6" t="s">
        <v>1049</v>
      </c>
      <c r="C32" s="6" t="s">
        <v>142</v>
      </c>
      <c r="D32" s="6" t="s">
        <v>1815</v>
      </c>
      <c r="E32" s="6" t="s">
        <v>2333</v>
      </c>
      <c r="F32" s="13">
        <v>158.02091866588651</v>
      </c>
      <c r="G32" s="1">
        <v>25422218.744814243</v>
      </c>
      <c r="H32" s="13">
        <v>39</v>
      </c>
      <c r="I32" s="1">
        <v>2676959633.8289399</v>
      </c>
      <c r="J32" s="36" t="s">
        <v>116</v>
      </c>
      <c r="K32" s="23">
        <v>14.28</v>
      </c>
    </row>
    <row r="33" spans="1:11">
      <c r="A33" s="11" t="s">
        <v>1029</v>
      </c>
      <c r="B33" s="6" t="s">
        <v>1049</v>
      </c>
      <c r="C33" s="6" t="s">
        <v>142</v>
      </c>
      <c r="D33" s="6" t="s">
        <v>1815</v>
      </c>
      <c r="E33" s="6" t="s">
        <v>2333</v>
      </c>
      <c r="F33" s="13">
        <v>158.11966062024578</v>
      </c>
      <c r="G33" s="1">
        <v>18722135.101847753</v>
      </c>
      <c r="H33" s="13">
        <v>39</v>
      </c>
      <c r="I33" s="1">
        <v>1971440826.2245684</v>
      </c>
      <c r="J33" s="36" t="s">
        <v>117</v>
      </c>
      <c r="K33" s="23">
        <v>12.93</v>
      </c>
    </row>
    <row r="34" spans="1:11">
      <c r="A34" s="11" t="s">
        <v>1029</v>
      </c>
      <c r="B34" s="6" t="s">
        <v>1049</v>
      </c>
      <c r="C34" s="6" t="s">
        <v>142</v>
      </c>
      <c r="D34" s="6" t="s">
        <v>1815</v>
      </c>
      <c r="E34" s="6" t="s">
        <v>2333</v>
      </c>
      <c r="F34" s="13">
        <v>158.31275599765948</v>
      </c>
      <c r="G34" s="1">
        <v>18528130.897052564</v>
      </c>
      <c r="H34" s="13">
        <v>53.6</v>
      </c>
      <c r="I34" s="1">
        <v>2681391103.4214473</v>
      </c>
      <c r="J34" s="36" t="s">
        <v>118</v>
      </c>
      <c r="K34" s="23">
        <v>10.29</v>
      </c>
    </row>
    <row r="35" spans="1:11">
      <c r="A35" s="11" t="s">
        <v>1029</v>
      </c>
      <c r="B35" s="6" t="s">
        <v>1049</v>
      </c>
      <c r="C35" s="6" t="s">
        <v>142</v>
      </c>
      <c r="D35" s="6" t="s">
        <v>1815</v>
      </c>
      <c r="E35" s="6" t="s">
        <v>2333</v>
      </c>
      <c r="F35" s="13">
        <v>158.38736102984205</v>
      </c>
      <c r="G35" s="1">
        <v>26508638.349293482</v>
      </c>
      <c r="H35" s="13">
        <v>53.6</v>
      </c>
      <c r="I35" s="1">
        <v>3836330141.9097533</v>
      </c>
      <c r="J35" s="36" t="s">
        <v>119</v>
      </c>
      <c r="K35" s="23">
        <v>9.27</v>
      </c>
    </row>
    <row r="36" spans="1:11">
      <c r="A36" s="11" t="s">
        <v>1029</v>
      </c>
      <c r="B36" s="6" t="s">
        <v>1049</v>
      </c>
      <c r="C36" s="6" t="s">
        <v>142</v>
      </c>
      <c r="D36" s="6" t="s">
        <v>1815</v>
      </c>
      <c r="E36" s="6" t="s">
        <v>2333</v>
      </c>
      <c r="F36" s="13">
        <v>158.49488004681103</v>
      </c>
      <c r="G36" s="1">
        <v>17638512.802622158</v>
      </c>
      <c r="H36" s="13">
        <v>53.6</v>
      </c>
      <c r="I36" s="1">
        <v>2552645572.7954788</v>
      </c>
      <c r="J36" s="36" t="s">
        <v>120</v>
      </c>
      <c r="K36" s="23">
        <v>7.8</v>
      </c>
    </row>
    <row r="37" spans="1:11">
      <c r="A37" s="11" t="s">
        <v>1029</v>
      </c>
      <c r="B37" s="6" t="s">
        <v>1049</v>
      </c>
      <c r="C37" s="6" t="s">
        <v>142</v>
      </c>
      <c r="D37" s="6" t="s">
        <v>1815</v>
      </c>
      <c r="E37" s="6" t="s">
        <v>2333</v>
      </c>
      <c r="F37" s="13">
        <v>158.53437682855474</v>
      </c>
      <c r="G37" s="1">
        <v>12352087.264701711</v>
      </c>
      <c r="H37" s="13">
        <v>53.6</v>
      </c>
      <c r="I37" s="1">
        <v>1787594068.9476316</v>
      </c>
      <c r="J37" s="36" t="s">
        <v>121</v>
      </c>
      <c r="K37" s="23">
        <v>7.26</v>
      </c>
    </row>
    <row r="38" spans="1:11">
      <c r="A38" s="11" t="s">
        <v>1029</v>
      </c>
      <c r="B38" s="6" t="s">
        <v>1049</v>
      </c>
      <c r="C38" s="6" t="s">
        <v>142</v>
      </c>
      <c r="D38" s="6" t="s">
        <v>1815</v>
      </c>
      <c r="E38" s="6" t="s">
        <v>2333</v>
      </c>
      <c r="F38" s="13">
        <v>158.61190754827388</v>
      </c>
      <c r="G38" s="1">
        <v>15702578.470627042</v>
      </c>
      <c r="H38" s="13">
        <v>57.5</v>
      </c>
      <c r="I38" s="1">
        <v>2437825307.5648484</v>
      </c>
      <c r="J38" s="36" t="s">
        <v>122</v>
      </c>
      <c r="K38" s="23">
        <v>6.2</v>
      </c>
    </row>
    <row r="39" spans="1:11">
      <c r="A39" s="11" t="s">
        <v>1029</v>
      </c>
      <c r="B39" s="6" t="s">
        <v>1049</v>
      </c>
      <c r="C39" s="6" t="s">
        <v>142</v>
      </c>
      <c r="D39" s="6" t="s">
        <v>1815</v>
      </c>
      <c r="E39" s="6" t="s">
        <v>2333</v>
      </c>
      <c r="F39" s="13">
        <v>158.72674078408428</v>
      </c>
      <c r="G39" s="1">
        <v>24448905.838883489</v>
      </c>
      <c r="H39" s="13">
        <v>57.5</v>
      </c>
      <c r="I39" s="1">
        <v>3795692631.4866624</v>
      </c>
      <c r="J39" s="36" t="s">
        <v>123</v>
      </c>
      <c r="K39" s="23">
        <v>4.63</v>
      </c>
    </row>
    <row r="40" spans="1:11">
      <c r="A40" s="11" t="s">
        <v>1029</v>
      </c>
      <c r="B40" s="6" t="s">
        <v>1049</v>
      </c>
      <c r="C40" s="6" t="s">
        <v>142</v>
      </c>
      <c r="D40" s="6" t="s">
        <v>1815</v>
      </c>
      <c r="E40" s="6" t="s">
        <v>2333</v>
      </c>
      <c r="F40" s="13">
        <v>158.83279695728498</v>
      </c>
      <c r="G40" s="1">
        <v>16519530.972218575</v>
      </c>
      <c r="H40" s="13">
        <v>57.5</v>
      </c>
      <c r="I40" s="1">
        <v>2564657183.436934</v>
      </c>
      <c r="J40" s="36" t="s">
        <v>124</v>
      </c>
      <c r="K40" s="23">
        <v>3.18</v>
      </c>
    </row>
    <row r="41" spans="1:11">
      <c r="A41" s="11" t="s">
        <v>1029</v>
      </c>
      <c r="B41" s="6" t="s">
        <v>1049</v>
      </c>
      <c r="C41" s="6" t="s">
        <v>142</v>
      </c>
      <c r="D41" s="6" t="s">
        <v>1815</v>
      </c>
      <c r="E41" s="6" t="s">
        <v>2333</v>
      </c>
      <c r="F41" s="13">
        <v>158.90813341135168</v>
      </c>
      <c r="G41" s="1">
        <v>1942430.7559279832</v>
      </c>
      <c r="H41" s="13">
        <v>57.5</v>
      </c>
      <c r="I41" s="1">
        <v>301562374.85781944</v>
      </c>
      <c r="J41" s="36" t="s">
        <v>125</v>
      </c>
      <c r="K41" s="23">
        <v>2.15</v>
      </c>
    </row>
    <row r="42" spans="1:11">
      <c r="A42" s="11" t="s">
        <v>1029</v>
      </c>
      <c r="B42" s="6" t="s">
        <v>1049</v>
      </c>
      <c r="C42" s="6" t="s">
        <v>142</v>
      </c>
      <c r="D42" s="6" t="s">
        <v>1815</v>
      </c>
      <c r="E42" s="6" t="s">
        <v>2333</v>
      </c>
      <c r="F42" s="13">
        <v>158.98639555295497</v>
      </c>
      <c r="G42" s="1">
        <v>31202831.571023505</v>
      </c>
      <c r="H42" s="13">
        <v>55.344999999999992</v>
      </c>
      <c r="I42" s="1">
        <v>4662685925.9053984</v>
      </c>
      <c r="J42" s="36" t="s">
        <v>126</v>
      </c>
      <c r="K42" s="23">
        <v>1.08</v>
      </c>
    </row>
    <row r="43" spans="1:11">
      <c r="A43" s="11" t="s">
        <v>1029</v>
      </c>
      <c r="B43" s="6" t="s">
        <v>1049</v>
      </c>
      <c r="C43" s="6" t="s">
        <v>142</v>
      </c>
      <c r="D43" s="6" t="s">
        <v>1815</v>
      </c>
      <c r="E43" s="6" t="s">
        <v>2333</v>
      </c>
      <c r="F43" s="13">
        <v>159.06100058513755</v>
      </c>
      <c r="G43" s="1">
        <v>30302749.891090177</v>
      </c>
      <c r="H43" s="13">
        <v>55.344999999999992</v>
      </c>
      <c r="I43" s="1">
        <v>4528185370.3504419</v>
      </c>
      <c r="J43" s="36" t="s">
        <v>127</v>
      </c>
      <c r="K43" s="23">
        <v>0.06</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57"/>
  <sheetViews>
    <sheetView zoomScale="80" zoomScaleNormal="80" zoomScalePageLayoutView="90" workbookViewId="0"/>
  </sheetViews>
  <sheetFormatPr baseColWidth="10" defaultColWidth="10.88671875" defaultRowHeight="15"/>
  <cols>
    <col min="1" max="1" width="15.33203125" style="2" bestFit="1" customWidth="1"/>
    <col min="2" max="2" width="11.6640625" style="2" bestFit="1" customWidth="1"/>
    <col min="3" max="3" width="19.109375" style="2" bestFit="1" customWidth="1"/>
    <col min="4" max="4" width="17.6640625" style="2" bestFit="1" customWidth="1"/>
    <col min="5" max="5" width="19.109375" style="2" bestFit="1" customWidth="1"/>
    <col min="6" max="6" width="15.441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43" style="2" bestFit="1" customWidth="1"/>
    <col min="13" max="16384" width="10.88671875" style="2"/>
  </cols>
  <sheetData>
    <row r="1" spans="1:12">
      <c r="A1" s="6" t="s">
        <v>1024</v>
      </c>
      <c r="B1" s="6" t="s">
        <v>723</v>
      </c>
      <c r="C1" s="6" t="s">
        <v>1018</v>
      </c>
      <c r="D1" s="6" t="s">
        <v>637</v>
      </c>
      <c r="E1" s="6" t="s">
        <v>1019</v>
      </c>
      <c r="F1" s="33" t="s">
        <v>2307</v>
      </c>
      <c r="G1" s="23" t="s">
        <v>2386</v>
      </c>
      <c r="H1" s="23" t="s">
        <v>2328</v>
      </c>
      <c r="I1" s="23" t="s">
        <v>2329</v>
      </c>
      <c r="J1" s="6" t="s">
        <v>1022</v>
      </c>
      <c r="K1" s="6" t="s">
        <v>1039</v>
      </c>
      <c r="L1" s="6" t="s">
        <v>919</v>
      </c>
    </row>
    <row r="2" spans="1:12">
      <c r="A2" s="6" t="s">
        <v>2267</v>
      </c>
      <c r="B2" s="6" t="s">
        <v>1147</v>
      </c>
      <c r="C2" s="6" t="s">
        <v>1146</v>
      </c>
      <c r="D2" s="6" t="s">
        <v>2333</v>
      </c>
      <c r="E2" s="6" t="s">
        <v>1145</v>
      </c>
      <c r="F2" s="13">
        <v>139.39000000000007</v>
      </c>
      <c r="G2" s="1">
        <v>2300000000</v>
      </c>
      <c r="H2" s="6">
        <v>27.5</v>
      </c>
      <c r="I2" s="1">
        <v>170775000000</v>
      </c>
      <c r="J2" s="6">
        <v>488</v>
      </c>
      <c r="K2" s="6">
        <v>488</v>
      </c>
      <c r="L2" s="6" t="s">
        <v>2351</v>
      </c>
    </row>
    <row r="3" spans="1:12">
      <c r="A3" s="6" t="s">
        <v>2267</v>
      </c>
      <c r="B3" s="6" t="s">
        <v>1147</v>
      </c>
      <c r="C3" s="6" t="s">
        <v>976</v>
      </c>
      <c r="D3" s="6" t="s">
        <v>2333</v>
      </c>
      <c r="E3" s="6" t="s">
        <v>1142</v>
      </c>
      <c r="F3" s="13">
        <v>139.85065573770498</v>
      </c>
      <c r="G3" s="1">
        <v>2800000000</v>
      </c>
      <c r="H3" s="6">
        <v>27.5</v>
      </c>
      <c r="I3" s="1">
        <v>207900000000</v>
      </c>
      <c r="J3" s="6">
        <v>494</v>
      </c>
      <c r="K3" s="6">
        <v>494</v>
      </c>
      <c r="L3" s="6" t="s">
        <v>2351</v>
      </c>
    </row>
    <row r="4" spans="1:12">
      <c r="A4" s="6" t="s">
        <v>2267</v>
      </c>
      <c r="B4" s="6" t="s">
        <v>1147</v>
      </c>
      <c r="C4" s="6" t="s">
        <v>976</v>
      </c>
      <c r="D4" s="6" t="s">
        <v>2333</v>
      </c>
      <c r="E4" s="6" t="s">
        <v>1142</v>
      </c>
      <c r="F4" s="13">
        <v>139.9658196721312</v>
      </c>
      <c r="G4" s="1">
        <v>2150000000</v>
      </c>
      <c r="H4" s="6">
        <v>27.5</v>
      </c>
      <c r="I4" s="1">
        <v>159637500000</v>
      </c>
      <c r="J4" s="6">
        <v>495.5</v>
      </c>
      <c r="K4" s="6">
        <v>495.5</v>
      </c>
      <c r="L4" s="6"/>
    </row>
    <row r="5" spans="1:12">
      <c r="A5" s="6" t="s">
        <v>2267</v>
      </c>
      <c r="B5" s="6" t="s">
        <v>1147</v>
      </c>
      <c r="C5" s="6" t="s">
        <v>976</v>
      </c>
      <c r="D5" s="6" t="s">
        <v>2333</v>
      </c>
      <c r="E5" s="6" t="s">
        <v>1142</v>
      </c>
      <c r="F5" s="13">
        <v>140.54931693989076</v>
      </c>
      <c r="G5" s="1">
        <v>880000000</v>
      </c>
      <c r="H5" s="6">
        <v>27.5</v>
      </c>
      <c r="I5" s="1">
        <v>65340000000.000008</v>
      </c>
      <c r="J5" s="6">
        <v>503.1</v>
      </c>
      <c r="K5" s="6">
        <v>503.1</v>
      </c>
      <c r="L5" s="6"/>
    </row>
    <row r="6" spans="1:12">
      <c r="A6" s="6" t="s">
        <v>2267</v>
      </c>
      <c r="B6" s="6" t="s">
        <v>1147</v>
      </c>
      <c r="C6" s="6" t="s">
        <v>976</v>
      </c>
      <c r="D6" s="6" t="s">
        <v>2333</v>
      </c>
      <c r="E6" s="6" t="s">
        <v>1142</v>
      </c>
      <c r="F6" s="13">
        <v>140.65680327868856</v>
      </c>
      <c r="G6" s="1">
        <v>1750000000</v>
      </c>
      <c r="H6" s="6">
        <v>27.5</v>
      </c>
      <c r="I6" s="1">
        <v>129937500000.00002</v>
      </c>
      <c r="J6" s="6">
        <v>504.5</v>
      </c>
      <c r="K6" s="6">
        <v>504.5</v>
      </c>
      <c r="L6" s="6"/>
    </row>
    <row r="7" spans="1:12">
      <c r="A7" s="6" t="s">
        <v>2267</v>
      </c>
      <c r="B7" s="6" t="s">
        <v>1147</v>
      </c>
      <c r="C7" s="6" t="s">
        <v>976</v>
      </c>
      <c r="D7" s="6" t="s">
        <v>2333</v>
      </c>
      <c r="E7" s="6" t="s">
        <v>1142</v>
      </c>
      <c r="F7" s="13">
        <v>140.77196721311478</v>
      </c>
      <c r="G7" s="1">
        <v>3400000000</v>
      </c>
      <c r="H7" s="6">
        <v>27.5</v>
      </c>
      <c r="I7" s="1">
        <v>252450000000.00003</v>
      </c>
      <c r="J7" s="6">
        <v>506</v>
      </c>
      <c r="K7" s="6">
        <v>506</v>
      </c>
      <c r="L7" s="6"/>
    </row>
    <row r="8" spans="1:12">
      <c r="A8" s="6" t="s">
        <v>2267</v>
      </c>
      <c r="B8" s="6" t="s">
        <v>1147</v>
      </c>
      <c r="C8" s="6" t="s">
        <v>976</v>
      </c>
      <c r="D8" s="6" t="s">
        <v>2333</v>
      </c>
      <c r="E8" s="6" t="s">
        <v>1142</v>
      </c>
      <c r="F8" s="13">
        <v>141.23262295081969</v>
      </c>
      <c r="G8" s="1">
        <v>2220000000</v>
      </c>
      <c r="H8" s="6">
        <v>27.5</v>
      </c>
      <c r="I8" s="1">
        <v>164835000000</v>
      </c>
      <c r="J8" s="6">
        <v>512</v>
      </c>
      <c r="K8" s="6">
        <v>512</v>
      </c>
      <c r="L8" s="6"/>
    </row>
    <row r="9" spans="1:12">
      <c r="A9" s="6" t="s">
        <v>2267</v>
      </c>
      <c r="B9" s="6" t="s">
        <v>1147</v>
      </c>
      <c r="C9" s="6" t="s">
        <v>976</v>
      </c>
      <c r="D9" s="6" t="s">
        <v>2333</v>
      </c>
      <c r="E9" s="6" t="s">
        <v>1142</v>
      </c>
      <c r="F9" s="13">
        <v>141.33243169398909</v>
      </c>
      <c r="G9" s="1">
        <v>3180000000</v>
      </c>
      <c r="H9" s="6">
        <v>27.5</v>
      </c>
      <c r="I9" s="1">
        <v>236115000000.00003</v>
      </c>
      <c r="J9" s="6">
        <v>513.29999999999995</v>
      </c>
      <c r="K9" s="6">
        <v>513.29999999999995</v>
      </c>
      <c r="L9" s="6"/>
    </row>
    <row r="10" spans="1:12">
      <c r="A10" s="6" t="s">
        <v>2267</v>
      </c>
      <c r="B10" s="6" t="s">
        <v>1147</v>
      </c>
      <c r="C10" s="6" t="s">
        <v>976</v>
      </c>
      <c r="D10" s="6" t="s">
        <v>2333</v>
      </c>
      <c r="E10" s="6" t="s">
        <v>1142</v>
      </c>
      <c r="F10" s="13">
        <v>141.46295081967216</v>
      </c>
      <c r="G10" s="1">
        <v>1200000000</v>
      </c>
      <c r="H10" s="6">
        <v>27.5</v>
      </c>
      <c r="I10" s="1">
        <v>89100000000</v>
      </c>
      <c r="J10" s="6">
        <v>515</v>
      </c>
      <c r="K10" s="6">
        <v>515</v>
      </c>
      <c r="L10" s="6"/>
    </row>
    <row r="11" spans="1:12">
      <c r="A11" s="6" t="s">
        <v>2267</v>
      </c>
      <c r="B11" s="6" t="s">
        <v>1147</v>
      </c>
      <c r="C11" s="6" t="s">
        <v>976</v>
      </c>
      <c r="D11" s="6" t="s">
        <v>2333</v>
      </c>
      <c r="E11" s="6" t="s">
        <v>1142</v>
      </c>
      <c r="F11" s="13">
        <v>141.5857923497268</v>
      </c>
      <c r="G11" s="1">
        <v>2930000000</v>
      </c>
      <c r="H11" s="6">
        <v>27.5</v>
      </c>
      <c r="I11" s="1">
        <v>217552500000</v>
      </c>
      <c r="J11" s="6">
        <v>516.6</v>
      </c>
      <c r="K11" s="6">
        <v>516.6</v>
      </c>
      <c r="L11" s="6"/>
    </row>
    <row r="12" spans="1:12">
      <c r="A12" s="6" t="s">
        <v>2267</v>
      </c>
      <c r="B12" s="6" t="s">
        <v>1147</v>
      </c>
      <c r="C12" s="6" t="s">
        <v>976</v>
      </c>
      <c r="D12" s="6" t="s">
        <v>2333</v>
      </c>
      <c r="E12" s="6" t="s">
        <v>1142</v>
      </c>
      <c r="F12" s="13">
        <v>141.6932786885246</v>
      </c>
      <c r="G12" s="1">
        <v>2700000000</v>
      </c>
      <c r="H12" s="6">
        <v>27.5</v>
      </c>
      <c r="I12" s="1">
        <v>200475000000</v>
      </c>
      <c r="J12" s="6">
        <v>518</v>
      </c>
      <c r="K12" s="6">
        <v>518</v>
      </c>
      <c r="L12" s="6"/>
    </row>
    <row r="13" spans="1:12">
      <c r="A13" s="6" t="s">
        <v>2267</v>
      </c>
      <c r="B13" s="6" t="s">
        <v>1147</v>
      </c>
      <c r="C13" s="6" t="s">
        <v>976</v>
      </c>
      <c r="D13" s="6" t="s">
        <v>2333</v>
      </c>
      <c r="E13" s="6" t="s">
        <v>1142</v>
      </c>
      <c r="F13" s="13">
        <v>141.80844262295082</v>
      </c>
      <c r="G13" s="1">
        <v>750000000</v>
      </c>
      <c r="H13" s="6">
        <v>27.5</v>
      </c>
      <c r="I13" s="1">
        <v>55687500000</v>
      </c>
      <c r="J13" s="6">
        <v>519.5</v>
      </c>
      <c r="K13" s="6">
        <v>519.5</v>
      </c>
      <c r="L13" s="6"/>
    </row>
    <row r="14" spans="1:12">
      <c r="A14" s="6" t="s">
        <v>2267</v>
      </c>
      <c r="B14" s="6" t="s">
        <v>1147</v>
      </c>
      <c r="C14" s="6" t="s">
        <v>976</v>
      </c>
      <c r="D14" s="6" t="s">
        <v>2333</v>
      </c>
      <c r="E14" s="6" t="s">
        <v>1142</v>
      </c>
      <c r="F14" s="13">
        <v>142.08483606557377</v>
      </c>
      <c r="G14" s="1">
        <v>2630000000</v>
      </c>
      <c r="H14" s="6">
        <v>27.5</v>
      </c>
      <c r="I14" s="1">
        <v>195277500000</v>
      </c>
      <c r="J14" s="6">
        <v>523.1</v>
      </c>
      <c r="K14" s="6">
        <v>523.1</v>
      </c>
      <c r="L14" s="6"/>
    </row>
    <row r="15" spans="1:12">
      <c r="A15" s="6" t="s">
        <v>2267</v>
      </c>
      <c r="B15" s="6" t="s">
        <v>1147</v>
      </c>
      <c r="C15" s="6" t="s">
        <v>976</v>
      </c>
      <c r="D15" s="6" t="s">
        <v>2333</v>
      </c>
      <c r="E15" s="6" t="s">
        <v>1142</v>
      </c>
      <c r="F15" s="13">
        <v>142.13857923497267</v>
      </c>
      <c r="G15" s="1">
        <v>2500000000</v>
      </c>
      <c r="H15" s="6">
        <v>14</v>
      </c>
      <c r="I15" s="1">
        <v>94500000000</v>
      </c>
      <c r="J15" s="6">
        <v>523.79999999999995</v>
      </c>
      <c r="K15" s="6">
        <v>523.79999999999995</v>
      </c>
      <c r="L15" s="6"/>
    </row>
    <row r="16" spans="1:12">
      <c r="A16" s="6" t="s">
        <v>2267</v>
      </c>
      <c r="B16" s="6" t="s">
        <v>1147</v>
      </c>
      <c r="C16" s="6" t="s">
        <v>976</v>
      </c>
      <c r="D16" s="6" t="s">
        <v>2333</v>
      </c>
      <c r="E16" s="6" t="s">
        <v>1142</v>
      </c>
      <c r="F16" s="13">
        <v>142.19232240437157</v>
      </c>
      <c r="G16" s="1">
        <v>950000000</v>
      </c>
      <c r="H16" s="6">
        <v>14</v>
      </c>
      <c r="I16" s="1">
        <v>35910000000</v>
      </c>
      <c r="J16" s="6">
        <v>524.5</v>
      </c>
      <c r="K16" s="6">
        <v>524.5</v>
      </c>
      <c r="L16" s="6"/>
    </row>
    <row r="17" spans="1:12">
      <c r="A17" s="6" t="s">
        <v>2267</v>
      </c>
      <c r="B17" s="6" t="s">
        <v>1147</v>
      </c>
      <c r="C17" s="6" t="s">
        <v>976</v>
      </c>
      <c r="D17" s="6" t="s">
        <v>2333</v>
      </c>
      <c r="E17" s="6" t="s">
        <v>1142</v>
      </c>
      <c r="F17" s="13">
        <v>142.24606557377047</v>
      </c>
      <c r="G17" s="1">
        <v>1550000000</v>
      </c>
      <c r="H17" s="6">
        <v>14</v>
      </c>
      <c r="I17" s="1">
        <v>58590000000.000008</v>
      </c>
      <c r="J17" s="6">
        <v>525.20000000000005</v>
      </c>
      <c r="K17" s="6">
        <v>525.20000000000005</v>
      </c>
      <c r="L17" s="6"/>
    </row>
    <row r="18" spans="1:12">
      <c r="A18" s="6" t="s">
        <v>2267</v>
      </c>
      <c r="B18" s="6" t="s">
        <v>1147</v>
      </c>
      <c r="C18" s="6" t="s">
        <v>976</v>
      </c>
      <c r="D18" s="6" t="s">
        <v>2333</v>
      </c>
      <c r="E18" s="6" t="s">
        <v>1143</v>
      </c>
      <c r="F18" s="13">
        <v>142.29980874316936</v>
      </c>
      <c r="G18" s="1">
        <v>1150000000</v>
      </c>
      <c r="H18" s="6">
        <v>14</v>
      </c>
      <c r="I18" s="1">
        <v>43470000000</v>
      </c>
      <c r="J18" s="6">
        <v>525.9</v>
      </c>
      <c r="K18" s="6">
        <v>525.9</v>
      </c>
      <c r="L18" s="6"/>
    </row>
    <row r="19" spans="1:12">
      <c r="A19" s="6" t="s">
        <v>2267</v>
      </c>
      <c r="B19" s="6" t="s">
        <v>1147</v>
      </c>
      <c r="C19" s="6" t="s">
        <v>976</v>
      </c>
      <c r="D19" s="6" t="s">
        <v>2333</v>
      </c>
      <c r="E19" s="6" t="s">
        <v>1143</v>
      </c>
      <c r="F19" s="13">
        <v>142.76046448087428</v>
      </c>
      <c r="G19" s="1">
        <v>1450000000</v>
      </c>
      <c r="H19" s="6">
        <v>14</v>
      </c>
      <c r="I19" s="1">
        <v>54810000000</v>
      </c>
      <c r="J19" s="6">
        <v>531.9</v>
      </c>
      <c r="K19" s="6">
        <v>531.9</v>
      </c>
      <c r="L19" s="6"/>
    </row>
    <row r="20" spans="1:12">
      <c r="A20" s="6" t="s">
        <v>2267</v>
      </c>
      <c r="B20" s="6" t="s">
        <v>1147</v>
      </c>
      <c r="C20" s="6" t="s">
        <v>976</v>
      </c>
      <c r="D20" s="6" t="s">
        <v>2333</v>
      </c>
      <c r="E20" s="6" t="s">
        <v>1143</v>
      </c>
      <c r="F20" s="13">
        <v>142.78349726775951</v>
      </c>
      <c r="G20" s="1">
        <v>1350000000</v>
      </c>
      <c r="H20" s="6">
        <v>14</v>
      </c>
      <c r="I20" s="1">
        <v>51030000000</v>
      </c>
      <c r="J20" s="6">
        <v>532.20000000000005</v>
      </c>
      <c r="K20" s="6">
        <v>532.20000000000005</v>
      </c>
      <c r="L20" s="6"/>
    </row>
    <row r="21" spans="1:12">
      <c r="A21" s="6" t="s">
        <v>2267</v>
      </c>
      <c r="B21" s="6" t="s">
        <v>1147</v>
      </c>
      <c r="C21" s="6" t="s">
        <v>976</v>
      </c>
      <c r="D21" s="6" t="s">
        <v>2333</v>
      </c>
      <c r="E21" s="6" t="s">
        <v>1143</v>
      </c>
      <c r="F21" s="13">
        <v>142.82956284152999</v>
      </c>
      <c r="G21" s="1">
        <v>2500000000</v>
      </c>
      <c r="H21" s="6">
        <v>14</v>
      </c>
      <c r="I21" s="1">
        <v>94500000000</v>
      </c>
      <c r="J21" s="6">
        <v>532.79999999999995</v>
      </c>
      <c r="K21" s="6">
        <v>532.79999999999995</v>
      </c>
      <c r="L21" s="6"/>
    </row>
    <row r="22" spans="1:12">
      <c r="A22" s="6" t="s">
        <v>2267</v>
      </c>
      <c r="B22" s="6" t="s">
        <v>1147</v>
      </c>
      <c r="C22" s="6" t="s">
        <v>976</v>
      </c>
      <c r="D22" s="6" t="s">
        <v>2333</v>
      </c>
      <c r="E22" s="6" t="s">
        <v>1143</v>
      </c>
      <c r="F22" s="13">
        <v>142.88330601092889</v>
      </c>
      <c r="G22" s="1">
        <v>1850000000</v>
      </c>
      <c r="H22" s="6">
        <v>14</v>
      </c>
      <c r="I22" s="1">
        <v>69930000000</v>
      </c>
      <c r="J22" s="6">
        <v>533.5</v>
      </c>
      <c r="K22" s="6">
        <v>533.5</v>
      </c>
      <c r="L22" s="6"/>
    </row>
    <row r="23" spans="1:12">
      <c r="A23" s="6" t="s">
        <v>2267</v>
      </c>
      <c r="B23" s="6" t="s">
        <v>1147</v>
      </c>
      <c r="C23" s="6" t="s">
        <v>976</v>
      </c>
      <c r="D23" s="6" t="s">
        <v>2333</v>
      </c>
      <c r="E23" s="6" t="s">
        <v>1143</v>
      </c>
      <c r="F23" s="13">
        <v>143.57428961748627</v>
      </c>
      <c r="G23" s="1">
        <v>1200000000</v>
      </c>
      <c r="H23" s="6">
        <v>14</v>
      </c>
      <c r="I23" s="1">
        <v>45360000000</v>
      </c>
      <c r="J23" s="6">
        <v>542.5</v>
      </c>
      <c r="K23" s="6">
        <v>542.5</v>
      </c>
      <c r="L23" s="6"/>
    </row>
    <row r="24" spans="1:12">
      <c r="A24" s="6" t="s">
        <v>2267</v>
      </c>
      <c r="B24" s="6" t="s">
        <v>1147</v>
      </c>
      <c r="C24" s="6" t="s">
        <v>976</v>
      </c>
      <c r="D24" s="6" t="s">
        <v>2333</v>
      </c>
      <c r="E24" s="6" t="s">
        <v>1143</v>
      </c>
      <c r="F24" s="13">
        <v>143.61267759562836</v>
      </c>
      <c r="G24" s="1">
        <v>1450000000</v>
      </c>
      <c r="H24" s="6">
        <v>14</v>
      </c>
      <c r="I24" s="1">
        <v>54810000000</v>
      </c>
      <c r="J24" s="6">
        <v>543</v>
      </c>
      <c r="K24" s="6">
        <v>543</v>
      </c>
      <c r="L24" s="6"/>
    </row>
    <row r="25" spans="1:12">
      <c r="A25" s="6" t="s">
        <v>2267</v>
      </c>
      <c r="B25" s="6" t="s">
        <v>1147</v>
      </c>
      <c r="C25" s="6" t="s">
        <v>976</v>
      </c>
      <c r="D25" s="6" t="s">
        <v>2333</v>
      </c>
      <c r="E25" s="6" t="s">
        <v>1143</v>
      </c>
      <c r="F25" s="13">
        <v>144.18849726775952</v>
      </c>
      <c r="G25" s="1">
        <v>1280000000</v>
      </c>
      <c r="H25" s="6">
        <v>14</v>
      </c>
      <c r="I25" s="1">
        <v>48384000000</v>
      </c>
      <c r="J25" s="6">
        <v>550.5</v>
      </c>
      <c r="K25" s="6">
        <v>550.5</v>
      </c>
      <c r="L25" s="6"/>
    </row>
    <row r="26" spans="1:12">
      <c r="A26" s="6" t="s">
        <v>2267</v>
      </c>
      <c r="B26" s="6" t="s">
        <v>1147</v>
      </c>
      <c r="C26" s="6" t="s">
        <v>976</v>
      </c>
      <c r="D26" s="6" t="s">
        <v>2333</v>
      </c>
      <c r="E26" s="6" t="s">
        <v>1143</v>
      </c>
      <c r="F26" s="13">
        <v>144.2268852459016</v>
      </c>
      <c r="G26" s="1">
        <v>900000000</v>
      </c>
      <c r="H26" s="6">
        <v>14</v>
      </c>
      <c r="I26" s="1">
        <v>34020000000.000004</v>
      </c>
      <c r="J26" s="6">
        <v>551</v>
      </c>
      <c r="K26" s="6">
        <v>551</v>
      </c>
      <c r="L26" s="6"/>
    </row>
    <row r="27" spans="1:12">
      <c r="A27" s="6" t="s">
        <v>2267</v>
      </c>
      <c r="B27" s="6" t="s">
        <v>1147</v>
      </c>
      <c r="C27" s="6" t="s">
        <v>976</v>
      </c>
      <c r="D27" s="6" t="s">
        <v>2333</v>
      </c>
      <c r="E27" s="6" t="s">
        <v>1143</v>
      </c>
      <c r="F27" s="13">
        <v>144.26527322404368</v>
      </c>
      <c r="G27" s="1">
        <v>1000000000</v>
      </c>
      <c r="H27" s="6">
        <v>14</v>
      </c>
      <c r="I27" s="1">
        <v>37800000000</v>
      </c>
      <c r="J27" s="6">
        <v>551.5</v>
      </c>
      <c r="K27" s="6">
        <v>551.5</v>
      </c>
      <c r="L27" s="6"/>
    </row>
    <row r="28" spans="1:12">
      <c r="A28" s="6" t="s">
        <v>2267</v>
      </c>
      <c r="B28" s="6" t="s">
        <v>1147</v>
      </c>
      <c r="C28" s="6" t="s">
        <v>976</v>
      </c>
      <c r="D28" s="6" t="s">
        <v>2333</v>
      </c>
      <c r="E28" s="6" t="s">
        <v>1155</v>
      </c>
      <c r="F28" s="13">
        <v>144.77967213114752</v>
      </c>
      <c r="G28" s="1">
        <v>800000000</v>
      </c>
      <c r="H28" s="6">
        <v>1.7999999999999998</v>
      </c>
      <c r="I28" s="1">
        <v>3887999999.9999995</v>
      </c>
      <c r="J28" s="6">
        <v>558.20000000000005</v>
      </c>
      <c r="K28" s="6">
        <v>558.20000000000005</v>
      </c>
      <c r="L28" s="6"/>
    </row>
    <row r="29" spans="1:12">
      <c r="A29" s="6" t="s">
        <v>2267</v>
      </c>
      <c r="B29" s="6" t="s">
        <v>1147</v>
      </c>
      <c r="C29" s="6" t="s">
        <v>976</v>
      </c>
      <c r="D29" s="6" t="s">
        <v>2333</v>
      </c>
      <c r="E29" s="6" t="s">
        <v>1154</v>
      </c>
      <c r="F29" s="13">
        <v>144.84877049180326</v>
      </c>
      <c r="G29" s="1">
        <v>1000000000</v>
      </c>
      <c r="H29" s="6">
        <v>1.7999999999999998</v>
      </c>
      <c r="I29" s="1">
        <v>4860000000</v>
      </c>
      <c r="J29" s="6">
        <v>559.1</v>
      </c>
      <c r="K29" s="6">
        <v>559.1</v>
      </c>
      <c r="L29" s="6"/>
    </row>
    <row r="30" spans="1:12">
      <c r="A30" s="6" t="s">
        <v>2267</v>
      </c>
      <c r="B30" s="6" t="s">
        <v>1147</v>
      </c>
      <c r="C30" s="6" t="s">
        <v>976</v>
      </c>
      <c r="D30" s="6" t="s">
        <v>2333</v>
      </c>
      <c r="E30" s="6" t="s">
        <v>1153</v>
      </c>
      <c r="F30" s="13">
        <v>144.91786885245901</v>
      </c>
      <c r="G30" s="1">
        <v>1050000000</v>
      </c>
      <c r="H30" s="6">
        <v>1.7999999999999998</v>
      </c>
      <c r="I30" s="1">
        <v>5103000000</v>
      </c>
      <c r="J30" s="6">
        <v>560</v>
      </c>
      <c r="K30" s="6">
        <v>560</v>
      </c>
      <c r="L30" s="6"/>
    </row>
    <row r="31" spans="1:12">
      <c r="A31" s="6" t="s">
        <v>2267</v>
      </c>
      <c r="B31" s="6" t="s">
        <v>1147</v>
      </c>
      <c r="C31" s="6" t="s">
        <v>976</v>
      </c>
      <c r="D31" s="6" t="s">
        <v>2333</v>
      </c>
      <c r="E31" s="6" t="s">
        <v>1153</v>
      </c>
      <c r="F31" s="13">
        <v>144.97928961748633</v>
      </c>
      <c r="G31" s="1">
        <v>980000000</v>
      </c>
      <c r="H31" s="6">
        <v>3.8</v>
      </c>
      <c r="I31" s="1">
        <v>10054800000</v>
      </c>
      <c r="J31" s="6">
        <v>560.79999999999995</v>
      </c>
      <c r="K31" s="6">
        <v>560.79999999999995</v>
      </c>
      <c r="L31" s="6"/>
    </row>
    <row r="32" spans="1:12">
      <c r="A32" s="6" t="s">
        <v>2267</v>
      </c>
      <c r="B32" s="6" t="s">
        <v>1147</v>
      </c>
      <c r="C32" s="6" t="s">
        <v>976</v>
      </c>
      <c r="D32" s="6" t="s">
        <v>2333</v>
      </c>
      <c r="E32" s="6" t="s">
        <v>1152</v>
      </c>
      <c r="F32" s="13">
        <v>145.01</v>
      </c>
      <c r="G32" s="1">
        <v>1150000000</v>
      </c>
      <c r="H32" s="6">
        <v>3.8</v>
      </c>
      <c r="I32" s="1">
        <v>11799000000</v>
      </c>
      <c r="J32" s="6">
        <v>561.20000000000005</v>
      </c>
      <c r="K32" s="6">
        <v>561.20000000000005</v>
      </c>
      <c r="L32" s="6"/>
    </row>
    <row r="33" spans="1:12">
      <c r="A33" s="6" t="s">
        <v>2267</v>
      </c>
      <c r="B33" s="6" t="s">
        <v>1147</v>
      </c>
      <c r="C33" s="6" t="s">
        <v>975</v>
      </c>
      <c r="D33" s="6" t="s">
        <v>2333</v>
      </c>
      <c r="E33" s="6" t="s">
        <v>1152</v>
      </c>
      <c r="F33" s="13">
        <v>145.07142076502731</v>
      </c>
      <c r="G33" s="1">
        <v>1100000000</v>
      </c>
      <c r="H33" s="6">
        <v>3.8</v>
      </c>
      <c r="I33" s="1">
        <v>11286000000</v>
      </c>
      <c r="J33" s="6">
        <v>562</v>
      </c>
      <c r="K33" s="6">
        <v>562</v>
      </c>
      <c r="L33" s="6"/>
    </row>
    <row r="34" spans="1:12">
      <c r="A34" s="6" t="s">
        <v>2267</v>
      </c>
      <c r="B34" s="6" t="s">
        <v>1147</v>
      </c>
      <c r="C34" s="6" t="s">
        <v>975</v>
      </c>
      <c r="D34" s="6" t="s">
        <v>2333</v>
      </c>
      <c r="E34" s="6" t="s">
        <v>1152</v>
      </c>
      <c r="F34" s="13">
        <v>145.14051912568306</v>
      </c>
      <c r="G34" s="1">
        <v>850000000</v>
      </c>
      <c r="H34" s="6">
        <v>3.8</v>
      </c>
      <c r="I34" s="1">
        <v>8721000000</v>
      </c>
      <c r="J34" s="6">
        <v>562.9</v>
      </c>
      <c r="K34" s="6">
        <v>562.9</v>
      </c>
      <c r="L34" s="6"/>
    </row>
    <row r="35" spans="1:12">
      <c r="A35" s="6" t="s">
        <v>2267</v>
      </c>
      <c r="B35" s="6" t="s">
        <v>1147</v>
      </c>
      <c r="C35" s="6" t="s">
        <v>975</v>
      </c>
      <c r="D35" s="6" t="s">
        <v>2333</v>
      </c>
      <c r="E35" s="6" t="s">
        <v>1152</v>
      </c>
      <c r="F35" s="13">
        <v>145.17890710382514</v>
      </c>
      <c r="G35" s="1">
        <v>1150000000</v>
      </c>
      <c r="H35" s="6">
        <v>3.8</v>
      </c>
      <c r="I35" s="1">
        <v>11799000000</v>
      </c>
      <c r="J35" s="6">
        <v>563.4</v>
      </c>
      <c r="K35" s="6">
        <v>563.4</v>
      </c>
      <c r="L35" s="6"/>
    </row>
    <row r="36" spans="1:12">
      <c r="A36" s="6" t="s">
        <v>2267</v>
      </c>
      <c r="B36" s="6" t="s">
        <v>1147</v>
      </c>
      <c r="C36" s="6" t="s">
        <v>975</v>
      </c>
      <c r="D36" s="6" t="s">
        <v>2333</v>
      </c>
      <c r="E36" s="6" t="s">
        <v>1152</v>
      </c>
      <c r="F36" s="13">
        <v>145.24032786885246</v>
      </c>
      <c r="G36" s="1">
        <v>1250000000</v>
      </c>
      <c r="H36" s="6">
        <v>7</v>
      </c>
      <c r="I36" s="1">
        <v>23625000000</v>
      </c>
      <c r="J36" s="6">
        <v>564.20000000000005</v>
      </c>
      <c r="K36" s="6">
        <v>564.20000000000005</v>
      </c>
      <c r="L36" s="6"/>
    </row>
    <row r="37" spans="1:12">
      <c r="A37" s="6" t="s">
        <v>2267</v>
      </c>
      <c r="B37" s="6" t="s">
        <v>1147</v>
      </c>
      <c r="C37" s="6" t="s">
        <v>975</v>
      </c>
      <c r="D37" s="6" t="s">
        <v>2333</v>
      </c>
      <c r="E37" s="6" t="s">
        <v>1152</v>
      </c>
      <c r="F37" s="13">
        <v>145.30174863387978</v>
      </c>
      <c r="G37" s="1">
        <v>1850000000</v>
      </c>
      <c r="H37" s="6">
        <v>7</v>
      </c>
      <c r="I37" s="1">
        <v>34965000000</v>
      </c>
      <c r="J37" s="6">
        <v>565</v>
      </c>
      <c r="K37" s="6">
        <v>565</v>
      </c>
      <c r="L37" s="6"/>
    </row>
    <row r="38" spans="1:12">
      <c r="A38" s="6" t="s">
        <v>2267</v>
      </c>
      <c r="B38" s="6" t="s">
        <v>1147</v>
      </c>
      <c r="C38" s="6" t="s">
        <v>975</v>
      </c>
      <c r="D38" s="6" t="s">
        <v>2333</v>
      </c>
      <c r="E38" s="6" t="s">
        <v>1151</v>
      </c>
      <c r="F38" s="13">
        <v>145.53975409836065</v>
      </c>
      <c r="G38" s="1">
        <v>1650000000</v>
      </c>
      <c r="H38" s="6">
        <v>7</v>
      </c>
      <c r="I38" s="1">
        <v>31185000000.000004</v>
      </c>
      <c r="J38" s="6">
        <v>568.1</v>
      </c>
      <c r="K38" s="6">
        <v>568.1</v>
      </c>
      <c r="L38" s="6"/>
    </row>
    <row r="39" spans="1:12">
      <c r="A39" s="6" t="s">
        <v>2267</v>
      </c>
      <c r="B39" s="6" t="s">
        <v>1147</v>
      </c>
      <c r="C39" s="6" t="s">
        <v>975</v>
      </c>
      <c r="D39" s="6" t="s">
        <v>2333</v>
      </c>
      <c r="E39" s="6" t="s">
        <v>1151</v>
      </c>
      <c r="F39" s="13">
        <v>145.57814207650273</v>
      </c>
      <c r="G39" s="1">
        <v>780000000</v>
      </c>
      <c r="H39" s="6">
        <v>7</v>
      </c>
      <c r="I39" s="1">
        <v>14742000000.000002</v>
      </c>
      <c r="J39" s="6">
        <v>568.6</v>
      </c>
      <c r="K39" s="6">
        <v>568.6</v>
      </c>
      <c r="L39" s="6"/>
    </row>
    <row r="40" spans="1:12">
      <c r="A40" s="6" t="s">
        <v>2267</v>
      </c>
      <c r="B40" s="6" t="s">
        <v>1147</v>
      </c>
      <c r="C40" s="6" t="s">
        <v>975</v>
      </c>
      <c r="D40" s="6" t="s">
        <v>2333</v>
      </c>
      <c r="E40" s="6" t="s">
        <v>1151</v>
      </c>
      <c r="F40" s="13">
        <v>145.61653005464481</v>
      </c>
      <c r="G40" s="1">
        <v>950000000</v>
      </c>
      <c r="H40" s="6">
        <v>4.0999999999999996</v>
      </c>
      <c r="I40" s="1">
        <v>10516500000</v>
      </c>
      <c r="J40" s="6">
        <v>569.1</v>
      </c>
      <c r="K40" s="6">
        <v>569.1</v>
      </c>
      <c r="L40" s="6"/>
    </row>
    <row r="41" spans="1:12">
      <c r="A41" s="6" t="s">
        <v>2267</v>
      </c>
      <c r="B41" s="6" t="s">
        <v>1147</v>
      </c>
      <c r="C41" s="6" t="s">
        <v>975</v>
      </c>
      <c r="D41" s="6" t="s">
        <v>2333</v>
      </c>
      <c r="E41" s="6" t="s">
        <v>1151</v>
      </c>
      <c r="F41" s="13">
        <v>145.68562841530056</v>
      </c>
      <c r="G41" s="1">
        <v>650000000</v>
      </c>
      <c r="H41" s="6">
        <v>4.0999999999999996</v>
      </c>
      <c r="I41" s="1">
        <v>7195500000</v>
      </c>
      <c r="J41" s="6">
        <v>570</v>
      </c>
      <c r="K41" s="6">
        <v>570</v>
      </c>
      <c r="L41" s="6"/>
    </row>
    <row r="42" spans="1:12">
      <c r="A42" s="6" t="s">
        <v>2267</v>
      </c>
      <c r="B42" s="6" t="s">
        <v>1147</v>
      </c>
      <c r="C42" s="6" t="s">
        <v>975</v>
      </c>
      <c r="D42" s="6" t="s">
        <v>2333</v>
      </c>
      <c r="E42" s="6" t="s">
        <v>1150</v>
      </c>
      <c r="F42" s="13">
        <v>145.74704918032788</v>
      </c>
      <c r="G42" s="1">
        <v>850000000</v>
      </c>
      <c r="H42" s="6">
        <v>4.0999999999999996</v>
      </c>
      <c r="I42" s="1">
        <v>9409500000</v>
      </c>
      <c r="J42" s="6">
        <v>570.79999999999995</v>
      </c>
      <c r="K42" s="6">
        <v>570.79999999999995</v>
      </c>
      <c r="L42" s="6"/>
    </row>
    <row r="43" spans="1:12">
      <c r="A43" s="6" t="s">
        <v>2267</v>
      </c>
      <c r="B43" s="6" t="s">
        <v>1147</v>
      </c>
      <c r="C43" s="6" t="s">
        <v>975</v>
      </c>
      <c r="D43" s="6" t="s">
        <v>2333</v>
      </c>
      <c r="E43" s="6" t="s">
        <v>1149</v>
      </c>
      <c r="F43" s="13">
        <v>145.80079234972678</v>
      </c>
      <c r="G43" s="1">
        <v>1500000000</v>
      </c>
      <c r="H43" s="6">
        <v>4.0999999999999996</v>
      </c>
      <c r="I43" s="1">
        <v>16604999999.999998</v>
      </c>
      <c r="J43" s="6">
        <v>571.5</v>
      </c>
      <c r="K43" s="6">
        <v>571.5</v>
      </c>
      <c r="L43" s="6"/>
    </row>
    <row r="44" spans="1:12">
      <c r="A44" s="6" t="s">
        <v>2267</v>
      </c>
      <c r="B44" s="6" t="s">
        <v>1147</v>
      </c>
      <c r="C44" s="6" t="s">
        <v>975</v>
      </c>
      <c r="D44" s="6" t="s">
        <v>2333</v>
      </c>
      <c r="E44" s="6" t="s">
        <v>1149</v>
      </c>
      <c r="F44" s="13">
        <v>145.83150273224044</v>
      </c>
      <c r="G44" s="1">
        <v>750000000</v>
      </c>
      <c r="H44" s="6">
        <v>4.0999999999999996</v>
      </c>
      <c r="I44" s="1">
        <v>8302499999.999999</v>
      </c>
      <c r="J44" s="6">
        <v>571.9</v>
      </c>
      <c r="K44" s="6">
        <v>571.9</v>
      </c>
      <c r="L44" s="6"/>
    </row>
    <row r="45" spans="1:12">
      <c r="A45" s="6" t="s">
        <v>2267</v>
      </c>
      <c r="B45" s="6" t="s">
        <v>1147</v>
      </c>
      <c r="C45" s="6" t="s">
        <v>975</v>
      </c>
      <c r="D45" s="6" t="s">
        <v>2333</v>
      </c>
      <c r="E45" s="6" t="s">
        <v>1149</v>
      </c>
      <c r="F45" s="13">
        <v>145.90060109289618</v>
      </c>
      <c r="G45" s="1">
        <v>1100000000</v>
      </c>
      <c r="H45" s="6">
        <v>4.0999999999999996</v>
      </c>
      <c r="I45" s="1">
        <v>12177000000</v>
      </c>
      <c r="J45" s="6">
        <v>572.79999999999995</v>
      </c>
      <c r="K45" s="6">
        <v>572.79999999999995</v>
      </c>
      <c r="L45" s="6"/>
    </row>
    <row r="46" spans="1:12">
      <c r="A46" s="6" t="s">
        <v>2267</v>
      </c>
      <c r="B46" s="6" t="s">
        <v>1147</v>
      </c>
      <c r="C46" s="6" t="s">
        <v>975</v>
      </c>
      <c r="D46" s="6" t="s">
        <v>2333</v>
      </c>
      <c r="E46" s="6" t="s">
        <v>1149</v>
      </c>
      <c r="F46" s="13">
        <v>145.93131147540984</v>
      </c>
      <c r="G46" s="1">
        <v>800000000</v>
      </c>
      <c r="H46" s="6">
        <v>4.0999999999999996</v>
      </c>
      <c r="I46" s="1">
        <v>8856000000</v>
      </c>
      <c r="J46" s="6">
        <v>573.20000000000005</v>
      </c>
      <c r="K46" s="6">
        <v>573.20000000000005</v>
      </c>
      <c r="L46" s="6"/>
    </row>
    <row r="47" spans="1:12">
      <c r="A47" s="6" t="s">
        <v>2267</v>
      </c>
      <c r="B47" s="6" t="s">
        <v>1147</v>
      </c>
      <c r="C47" s="6" t="s">
        <v>975</v>
      </c>
      <c r="D47" s="6" t="s">
        <v>2333</v>
      </c>
      <c r="E47" s="6" t="s">
        <v>1149</v>
      </c>
      <c r="F47" s="13">
        <v>145.99273224043716</v>
      </c>
      <c r="G47" s="1">
        <v>650000000</v>
      </c>
      <c r="H47" s="6">
        <v>4.0999999999999996</v>
      </c>
      <c r="I47" s="1">
        <v>7195500000</v>
      </c>
      <c r="J47" s="6">
        <v>574</v>
      </c>
      <c r="K47" s="6">
        <v>574</v>
      </c>
      <c r="L47" s="6"/>
    </row>
    <row r="48" spans="1:12">
      <c r="A48" s="6" t="s">
        <v>2267</v>
      </c>
      <c r="B48" s="6" t="s">
        <v>1147</v>
      </c>
      <c r="C48" s="6" t="s">
        <v>975</v>
      </c>
      <c r="D48" s="6" t="s">
        <v>2333</v>
      </c>
      <c r="E48" s="6" t="s">
        <v>1149</v>
      </c>
      <c r="F48" s="13">
        <v>146.22306010928963</v>
      </c>
      <c r="G48" s="1">
        <v>650000000</v>
      </c>
      <c r="H48" s="6">
        <v>11</v>
      </c>
      <c r="I48" s="1">
        <v>19305000000</v>
      </c>
      <c r="J48" s="6">
        <v>577</v>
      </c>
      <c r="K48" s="6">
        <v>577</v>
      </c>
      <c r="L48" s="6"/>
    </row>
    <row r="49" spans="1:12">
      <c r="A49" s="6" t="s">
        <v>2267</v>
      </c>
      <c r="B49" s="6" t="s">
        <v>1147</v>
      </c>
      <c r="C49" s="6" t="s">
        <v>975</v>
      </c>
      <c r="D49" s="6" t="s">
        <v>2333</v>
      </c>
      <c r="E49" s="6" t="s">
        <v>1149</v>
      </c>
      <c r="F49" s="13">
        <v>146.27680327868853</v>
      </c>
      <c r="G49" s="1">
        <v>75000000</v>
      </c>
      <c r="H49" s="6">
        <v>11</v>
      </c>
      <c r="I49" s="1">
        <v>2227500000</v>
      </c>
      <c r="J49" s="6">
        <v>577.70000000000005</v>
      </c>
      <c r="K49" s="6">
        <v>577.70000000000005</v>
      </c>
      <c r="L49" s="6"/>
    </row>
    <row r="50" spans="1:12">
      <c r="A50" s="6" t="s">
        <v>2267</v>
      </c>
      <c r="B50" s="6" t="s">
        <v>1147</v>
      </c>
      <c r="C50" s="6" t="s">
        <v>975</v>
      </c>
      <c r="D50" s="6" t="s">
        <v>2333</v>
      </c>
      <c r="E50" s="6" t="s">
        <v>1149</v>
      </c>
      <c r="F50" s="13">
        <v>146.31519125683062</v>
      </c>
      <c r="G50" s="1">
        <v>1150000000</v>
      </c>
      <c r="H50" s="6">
        <v>11</v>
      </c>
      <c r="I50" s="1">
        <v>34155000000.000004</v>
      </c>
      <c r="J50" s="6">
        <v>578.20000000000005</v>
      </c>
      <c r="K50" s="6">
        <v>578.20000000000005</v>
      </c>
      <c r="L50" s="6"/>
    </row>
    <row r="51" spans="1:12">
      <c r="A51" s="6" t="s">
        <v>2267</v>
      </c>
      <c r="B51" s="6" t="s">
        <v>1147</v>
      </c>
      <c r="C51" s="6" t="s">
        <v>975</v>
      </c>
      <c r="D51" s="6" t="s">
        <v>2333</v>
      </c>
      <c r="E51" s="6" t="s">
        <v>1148</v>
      </c>
      <c r="F51" s="13">
        <v>146.41499999999999</v>
      </c>
      <c r="G51" s="1">
        <v>800000000</v>
      </c>
      <c r="H51" s="6">
        <v>11</v>
      </c>
      <c r="I51" s="1">
        <v>23760000000</v>
      </c>
      <c r="J51" s="6">
        <v>579.5</v>
      </c>
      <c r="K51" s="6">
        <v>579.5</v>
      </c>
      <c r="L51" s="6"/>
    </row>
    <row r="52" spans="1:12">
      <c r="A52" s="6" t="s">
        <v>2267</v>
      </c>
      <c r="B52" s="6" t="s">
        <v>1147</v>
      </c>
      <c r="C52" s="6" t="s">
        <v>975</v>
      </c>
      <c r="D52" s="6" t="s">
        <v>2333</v>
      </c>
      <c r="E52" s="6" t="s">
        <v>1148</v>
      </c>
      <c r="F52" s="13">
        <v>146.45722677595629</v>
      </c>
      <c r="G52" s="1">
        <v>850000000</v>
      </c>
      <c r="H52" s="6">
        <v>11</v>
      </c>
      <c r="I52" s="1">
        <v>25245000000</v>
      </c>
      <c r="J52" s="6">
        <v>580.04999999999995</v>
      </c>
      <c r="K52" s="6">
        <v>580.04999999999995</v>
      </c>
      <c r="L52" s="6"/>
    </row>
    <row r="53" spans="1:12">
      <c r="A53" s="6" t="s">
        <v>2267</v>
      </c>
      <c r="B53" s="6" t="s">
        <v>1147</v>
      </c>
      <c r="C53" s="6" t="s">
        <v>975</v>
      </c>
      <c r="D53" s="6" t="s">
        <v>2333</v>
      </c>
      <c r="E53" s="6" t="s">
        <v>1148</v>
      </c>
      <c r="F53" s="13">
        <v>146.49177595628416</v>
      </c>
      <c r="G53" s="1">
        <v>850000000</v>
      </c>
      <c r="H53" s="6">
        <v>11</v>
      </c>
      <c r="I53" s="1">
        <v>25245000000</v>
      </c>
      <c r="J53" s="6">
        <v>580.5</v>
      </c>
      <c r="K53" s="6">
        <v>580.5</v>
      </c>
      <c r="L53" s="6"/>
    </row>
    <row r="54" spans="1:12">
      <c r="A54" s="6" t="s">
        <v>2267</v>
      </c>
      <c r="B54" s="6" t="s">
        <v>1147</v>
      </c>
      <c r="C54" s="6" t="s">
        <v>975</v>
      </c>
      <c r="D54" s="6" t="s">
        <v>2333</v>
      </c>
      <c r="E54" s="6" t="s">
        <v>1148</v>
      </c>
      <c r="F54" s="13">
        <v>146.59926229508199</v>
      </c>
      <c r="G54" s="1">
        <v>1250000000</v>
      </c>
      <c r="H54" s="6">
        <v>11</v>
      </c>
      <c r="I54" s="1">
        <v>37125000000</v>
      </c>
      <c r="J54" s="6">
        <v>581.9</v>
      </c>
      <c r="K54" s="6">
        <v>581.9</v>
      </c>
      <c r="L54" s="6"/>
    </row>
    <row r="55" spans="1:12">
      <c r="A55" s="6" t="s">
        <v>2267</v>
      </c>
      <c r="B55" s="6" t="s">
        <v>1147</v>
      </c>
      <c r="C55" s="6" t="s">
        <v>975</v>
      </c>
      <c r="D55" s="6" t="s">
        <v>2333</v>
      </c>
      <c r="E55" s="6" t="s">
        <v>1148</v>
      </c>
      <c r="F55" s="13">
        <v>146.62229508196722</v>
      </c>
      <c r="G55" s="1">
        <v>950000000</v>
      </c>
      <c r="H55" s="6">
        <v>11</v>
      </c>
      <c r="I55" s="1">
        <v>28215000000</v>
      </c>
      <c r="J55" s="6">
        <v>582.20000000000005</v>
      </c>
      <c r="K55" s="6">
        <v>582.20000000000005</v>
      </c>
      <c r="L55" s="6"/>
    </row>
    <row r="56" spans="1:12">
      <c r="A56" s="6" t="s">
        <v>2267</v>
      </c>
      <c r="B56" s="6" t="s">
        <v>1147</v>
      </c>
      <c r="C56" s="6" t="s">
        <v>975</v>
      </c>
      <c r="D56" s="6" t="s">
        <v>2333</v>
      </c>
      <c r="E56" s="6" t="s">
        <v>1148</v>
      </c>
      <c r="F56" s="13">
        <v>146.94475409836068</v>
      </c>
      <c r="G56" s="1">
        <v>700000000</v>
      </c>
      <c r="H56" s="6">
        <v>11</v>
      </c>
      <c r="I56" s="1">
        <v>20790000000</v>
      </c>
      <c r="J56" s="6">
        <v>586.4</v>
      </c>
      <c r="K56" s="6">
        <v>586.4</v>
      </c>
      <c r="L56" s="6"/>
    </row>
    <row r="57" spans="1:12">
      <c r="A57" s="6" t="s">
        <v>2267</v>
      </c>
      <c r="B57" s="6" t="s">
        <v>1147</v>
      </c>
      <c r="C57" s="6" t="s">
        <v>975</v>
      </c>
      <c r="D57" s="6" t="s">
        <v>2333</v>
      </c>
      <c r="E57" s="6" t="s">
        <v>1148</v>
      </c>
      <c r="F57" s="13">
        <v>147.01385245901642</v>
      </c>
      <c r="G57" s="1">
        <v>950000000</v>
      </c>
      <c r="H57" s="6">
        <v>11</v>
      </c>
      <c r="I57" s="1">
        <v>28215000000</v>
      </c>
      <c r="J57" s="6">
        <v>587.29999999999995</v>
      </c>
      <c r="K57" s="6">
        <v>587.29999999999995</v>
      </c>
      <c r="L57" s="6"/>
    </row>
  </sheetData>
  <pageMargins left="0.7" right="0.7" top="0.75" bottom="0.75" header="0.3" footer="0.3"/>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6"/>
  <sheetViews>
    <sheetView zoomScale="80" zoomScaleNormal="80" workbookViewId="0"/>
  </sheetViews>
  <sheetFormatPr baseColWidth="10" defaultColWidth="10.88671875" defaultRowHeight="15"/>
  <cols>
    <col min="1" max="1" width="15.33203125" style="2" bestFit="1" customWidth="1"/>
    <col min="2" max="2" width="13.33203125" style="2" bestFit="1" customWidth="1"/>
    <col min="3" max="3" width="19.10937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43" style="2" bestFit="1" customWidth="1"/>
    <col min="13" max="16384" width="10.88671875" style="2"/>
  </cols>
  <sheetData>
    <row r="1" spans="1:12">
      <c r="A1" s="2" t="s">
        <v>1024</v>
      </c>
      <c r="B1" s="2" t="s">
        <v>723</v>
      </c>
      <c r="C1" s="2" t="s">
        <v>1018</v>
      </c>
      <c r="D1" s="2" t="s">
        <v>637</v>
      </c>
      <c r="E1" s="2" t="s">
        <v>1019</v>
      </c>
      <c r="F1" s="33" t="s">
        <v>2307</v>
      </c>
      <c r="G1" s="23" t="s">
        <v>2386</v>
      </c>
      <c r="H1" s="23" t="s">
        <v>2328</v>
      </c>
      <c r="I1" s="23" t="s">
        <v>2329</v>
      </c>
      <c r="J1" s="2" t="s">
        <v>1022</v>
      </c>
      <c r="K1" s="2" t="s">
        <v>1039</v>
      </c>
      <c r="L1" s="2" t="s">
        <v>919</v>
      </c>
    </row>
    <row r="2" spans="1:12">
      <c r="A2" s="2" t="s">
        <v>2267</v>
      </c>
      <c r="B2" s="2" t="s">
        <v>1137</v>
      </c>
      <c r="C2" s="2" t="s">
        <v>1146</v>
      </c>
      <c r="D2" s="2" t="s">
        <v>2333</v>
      </c>
      <c r="E2" s="2" t="s">
        <v>1145</v>
      </c>
      <c r="F2" s="7">
        <v>139.38999999999993</v>
      </c>
      <c r="G2" s="5">
        <v>750000000</v>
      </c>
      <c r="H2" s="7">
        <v>17.5</v>
      </c>
      <c r="I2" s="5">
        <v>35437500000</v>
      </c>
      <c r="J2" s="2">
        <v>1238</v>
      </c>
      <c r="K2" s="2">
        <v>1238</v>
      </c>
      <c r="L2" s="6" t="s">
        <v>2351</v>
      </c>
    </row>
    <row r="3" spans="1:12">
      <c r="A3" s="2" t="s">
        <v>2267</v>
      </c>
      <c r="B3" s="2" t="s">
        <v>1137</v>
      </c>
      <c r="C3" s="2" t="s">
        <v>976</v>
      </c>
      <c r="D3" s="2" t="s">
        <v>2333</v>
      </c>
      <c r="E3" s="2" t="s">
        <v>1142</v>
      </c>
      <c r="F3" s="7">
        <v>139.78537688442205</v>
      </c>
      <c r="G3" s="5">
        <v>400000000</v>
      </c>
      <c r="H3" s="7">
        <v>17.5</v>
      </c>
      <c r="I3" s="5">
        <v>18900000000</v>
      </c>
      <c r="J3" s="2">
        <v>1245</v>
      </c>
      <c r="K3" s="2">
        <v>1245</v>
      </c>
      <c r="L3" s="2" t="s">
        <v>2337</v>
      </c>
    </row>
    <row r="4" spans="1:12">
      <c r="A4" s="2" t="s">
        <v>2267</v>
      </c>
      <c r="B4" s="2" t="s">
        <v>1137</v>
      </c>
      <c r="C4" s="2" t="s">
        <v>976</v>
      </c>
      <c r="D4" s="2" t="s">
        <v>2333</v>
      </c>
      <c r="E4" s="2" t="s">
        <v>1142</v>
      </c>
      <c r="F4" s="7">
        <v>140.18075376884417</v>
      </c>
      <c r="G4" s="5">
        <v>825000000</v>
      </c>
      <c r="H4" s="7">
        <v>17.5</v>
      </c>
      <c r="I4" s="5">
        <v>38981250000</v>
      </c>
      <c r="J4" s="2">
        <v>1252</v>
      </c>
      <c r="K4" s="2">
        <v>1252</v>
      </c>
    </row>
    <row r="5" spans="1:12">
      <c r="A5" s="2" t="s">
        <v>2267</v>
      </c>
      <c r="B5" s="2" t="s">
        <v>1137</v>
      </c>
      <c r="C5" s="2" t="s">
        <v>976</v>
      </c>
      <c r="D5" s="2" t="s">
        <v>2333</v>
      </c>
      <c r="E5" s="2" t="s">
        <v>1142</v>
      </c>
      <c r="F5" s="7">
        <v>140.63261306532658</v>
      </c>
      <c r="G5" s="5">
        <v>600000000</v>
      </c>
      <c r="H5" s="7">
        <v>17.5</v>
      </c>
      <c r="I5" s="5">
        <v>28350000000</v>
      </c>
      <c r="J5" s="2">
        <v>1260</v>
      </c>
      <c r="K5" s="2">
        <v>1260</v>
      </c>
    </row>
    <row r="6" spans="1:12">
      <c r="A6" s="2" t="s">
        <v>2267</v>
      </c>
      <c r="B6" s="2" t="s">
        <v>1137</v>
      </c>
      <c r="C6" s="2" t="s">
        <v>976</v>
      </c>
      <c r="D6" s="2" t="s">
        <v>2333</v>
      </c>
      <c r="E6" s="2" t="s">
        <v>1142</v>
      </c>
      <c r="F6" s="7">
        <v>140.99974874371853</v>
      </c>
      <c r="G6" s="5">
        <v>1130000000</v>
      </c>
      <c r="H6" s="7">
        <v>17.5</v>
      </c>
      <c r="I6" s="5">
        <v>53392500000</v>
      </c>
      <c r="J6" s="2">
        <v>1266.5</v>
      </c>
      <c r="K6" s="2">
        <v>1266.5</v>
      </c>
    </row>
    <row r="7" spans="1:12">
      <c r="A7" s="2" t="s">
        <v>2267</v>
      </c>
      <c r="B7" s="2" t="s">
        <v>1137</v>
      </c>
      <c r="C7" s="2" t="s">
        <v>976</v>
      </c>
      <c r="D7" s="2" t="s">
        <v>2333</v>
      </c>
      <c r="E7" s="2" t="s">
        <v>1143</v>
      </c>
      <c r="F7" s="7">
        <v>141.42336683417079</v>
      </c>
      <c r="G7" s="5">
        <v>3000000000</v>
      </c>
      <c r="H7" s="7">
        <v>17.5</v>
      </c>
      <c r="I7" s="5">
        <v>141750000000</v>
      </c>
      <c r="J7" s="2">
        <v>1274</v>
      </c>
      <c r="K7" s="2">
        <v>1274</v>
      </c>
    </row>
    <row r="8" spans="1:12">
      <c r="A8" s="2" t="s">
        <v>2267</v>
      </c>
      <c r="B8" s="2" t="s">
        <v>1137</v>
      </c>
      <c r="C8" s="2" t="s">
        <v>976</v>
      </c>
      <c r="D8" s="2" t="s">
        <v>2333</v>
      </c>
      <c r="E8" s="2" t="s">
        <v>1143</v>
      </c>
      <c r="F8" s="7">
        <v>141.81874371859291</v>
      </c>
      <c r="G8" s="5">
        <v>630000000</v>
      </c>
      <c r="H8" s="7">
        <v>17.5</v>
      </c>
      <c r="I8" s="5">
        <v>29767500000.000004</v>
      </c>
      <c r="J8" s="2">
        <v>1281</v>
      </c>
      <c r="K8" s="2">
        <v>1281</v>
      </c>
    </row>
    <row r="9" spans="1:12">
      <c r="A9" s="2" t="s">
        <v>2267</v>
      </c>
      <c r="B9" s="2" t="s">
        <v>1137</v>
      </c>
      <c r="C9" s="2" t="s">
        <v>976</v>
      </c>
      <c r="D9" s="2" t="s">
        <v>2333</v>
      </c>
      <c r="E9" s="2" t="s">
        <v>1143</v>
      </c>
      <c r="F9" s="7">
        <v>142.21412060301503</v>
      </c>
      <c r="G9" s="5">
        <v>310000000</v>
      </c>
      <c r="H9" s="7">
        <v>17.5</v>
      </c>
      <c r="I9" s="5">
        <v>14647500000.000002</v>
      </c>
      <c r="J9" s="2">
        <v>1288</v>
      </c>
      <c r="K9" s="2">
        <v>1288</v>
      </c>
    </row>
    <row r="10" spans="1:12">
      <c r="A10" s="2" t="s">
        <v>2267</v>
      </c>
      <c r="B10" s="2" t="s">
        <v>1137</v>
      </c>
      <c r="C10" s="2" t="s">
        <v>976</v>
      </c>
      <c r="D10" s="2" t="s">
        <v>2333</v>
      </c>
      <c r="E10" s="2" t="s">
        <v>1143</v>
      </c>
      <c r="F10" s="7">
        <v>142.60949748743715</v>
      </c>
      <c r="G10" s="5">
        <v>310000000</v>
      </c>
      <c r="H10" s="7">
        <v>17.5</v>
      </c>
      <c r="I10" s="5">
        <v>14647500000.000002</v>
      </c>
      <c r="J10" s="2">
        <v>1295</v>
      </c>
      <c r="K10" s="2">
        <v>1295</v>
      </c>
    </row>
    <row r="11" spans="1:12">
      <c r="A11" s="2" t="s">
        <v>2267</v>
      </c>
      <c r="B11" s="2" t="s">
        <v>1137</v>
      </c>
      <c r="C11" s="2" t="s">
        <v>976</v>
      </c>
      <c r="D11" s="2" t="s">
        <v>2333</v>
      </c>
      <c r="E11" s="2" t="s">
        <v>1155</v>
      </c>
      <c r="F11" s="7">
        <v>143.00487437185927</v>
      </c>
      <c r="G11" s="5">
        <v>250000000</v>
      </c>
      <c r="H11" s="7">
        <v>17.5</v>
      </c>
      <c r="I11" s="5">
        <v>11812500000</v>
      </c>
      <c r="J11" s="2">
        <v>1302</v>
      </c>
      <c r="K11" s="2">
        <v>1302</v>
      </c>
    </row>
    <row r="12" spans="1:12">
      <c r="A12" s="2" t="s">
        <v>2267</v>
      </c>
      <c r="B12" s="2" t="s">
        <v>1137</v>
      </c>
      <c r="C12" s="2" t="s">
        <v>976</v>
      </c>
      <c r="D12" s="2" t="s">
        <v>2333</v>
      </c>
      <c r="E12" s="2" t="s">
        <v>1155</v>
      </c>
      <c r="F12" s="7">
        <v>143.40025125628139</v>
      </c>
      <c r="G12" s="5">
        <v>250000000</v>
      </c>
      <c r="H12" s="7">
        <v>17.5</v>
      </c>
      <c r="I12" s="5">
        <v>11812500000</v>
      </c>
      <c r="J12" s="2">
        <v>1309</v>
      </c>
      <c r="K12" s="2">
        <v>1309</v>
      </c>
    </row>
    <row r="13" spans="1:12">
      <c r="A13" s="2" t="s">
        <v>2267</v>
      </c>
      <c r="B13" s="2" t="s">
        <v>1137</v>
      </c>
      <c r="C13" s="2" t="s">
        <v>976</v>
      </c>
      <c r="D13" s="2" t="s">
        <v>2333</v>
      </c>
      <c r="E13" s="2" t="s">
        <v>1154</v>
      </c>
      <c r="F13" s="7">
        <v>143.79562814070351</v>
      </c>
      <c r="G13" s="5">
        <v>250000000</v>
      </c>
      <c r="H13" s="7">
        <v>17.5</v>
      </c>
      <c r="I13" s="5">
        <v>11812500000</v>
      </c>
      <c r="J13" s="2">
        <v>1316</v>
      </c>
      <c r="K13" s="2">
        <v>1316</v>
      </c>
    </row>
    <row r="14" spans="1:12">
      <c r="A14" s="2" t="s">
        <v>2267</v>
      </c>
      <c r="B14" s="2" t="s">
        <v>1137</v>
      </c>
      <c r="C14" s="2" t="s">
        <v>976</v>
      </c>
      <c r="D14" s="2" t="s">
        <v>2333</v>
      </c>
      <c r="E14" s="2" t="s">
        <v>1154</v>
      </c>
      <c r="F14" s="7">
        <v>144.19100502512563</v>
      </c>
      <c r="G14" s="5">
        <v>400000000</v>
      </c>
      <c r="H14" s="7">
        <v>17.5</v>
      </c>
      <c r="I14" s="5">
        <v>18900000000</v>
      </c>
      <c r="J14" s="2">
        <v>1323</v>
      </c>
      <c r="K14" s="2">
        <v>1323</v>
      </c>
    </row>
    <row r="15" spans="1:12">
      <c r="A15" s="2" t="s">
        <v>2267</v>
      </c>
      <c r="B15" s="2" t="s">
        <v>1137</v>
      </c>
      <c r="C15" s="2" t="s">
        <v>976</v>
      </c>
      <c r="D15" s="2" t="s">
        <v>2333</v>
      </c>
      <c r="E15" s="2" t="s">
        <v>1153</v>
      </c>
      <c r="F15" s="7">
        <v>144.64286432160804</v>
      </c>
      <c r="G15" s="5">
        <v>200000000</v>
      </c>
      <c r="H15" s="7">
        <v>17.5</v>
      </c>
      <c r="I15" s="5">
        <v>9450000000</v>
      </c>
      <c r="J15" s="2">
        <v>1331</v>
      </c>
      <c r="K15" s="2">
        <v>1331</v>
      </c>
    </row>
    <row r="16" spans="1:12">
      <c r="A16" s="2" t="s">
        <v>2267</v>
      </c>
      <c r="B16" s="2" t="s">
        <v>1137</v>
      </c>
      <c r="C16" s="2" t="s">
        <v>976</v>
      </c>
      <c r="D16" s="2" t="s">
        <v>2333</v>
      </c>
      <c r="E16" s="2" t="s">
        <v>1153</v>
      </c>
      <c r="F16" s="7">
        <v>145.01</v>
      </c>
      <c r="G16" s="5">
        <v>400000000</v>
      </c>
      <c r="H16" s="7">
        <v>17.5</v>
      </c>
      <c r="I16" s="5">
        <v>18900000000</v>
      </c>
      <c r="J16" s="2">
        <v>1337.5</v>
      </c>
      <c r="K16" s="2">
        <v>1337.5</v>
      </c>
    </row>
    <row r="17" spans="1:11">
      <c r="A17" s="2" t="s">
        <v>2267</v>
      </c>
      <c r="B17" s="2" t="s">
        <v>1137</v>
      </c>
      <c r="C17" s="2" t="s">
        <v>975</v>
      </c>
      <c r="D17" s="2" t="s">
        <v>2333</v>
      </c>
      <c r="E17" s="2" t="s">
        <v>1152</v>
      </c>
      <c r="F17" s="7">
        <v>145.40537688442211</v>
      </c>
      <c r="G17" s="5">
        <v>250000000</v>
      </c>
      <c r="H17" s="7">
        <v>12.153846153846153</v>
      </c>
      <c r="I17" s="5">
        <v>8203846153.8461542</v>
      </c>
      <c r="J17" s="2">
        <v>1344.5</v>
      </c>
      <c r="K17" s="2">
        <v>1344.5</v>
      </c>
    </row>
    <row r="18" spans="1:11">
      <c r="A18" s="2" t="s">
        <v>2267</v>
      </c>
      <c r="B18" s="2" t="s">
        <v>1137</v>
      </c>
      <c r="C18" s="2" t="s">
        <v>975</v>
      </c>
      <c r="D18" s="2" t="s">
        <v>2333</v>
      </c>
      <c r="E18" s="2" t="s">
        <v>1152</v>
      </c>
      <c r="F18" s="7">
        <v>145.82899497487438</v>
      </c>
      <c r="G18" s="5">
        <v>200000000</v>
      </c>
      <c r="H18" s="7">
        <v>12.153846153846153</v>
      </c>
      <c r="I18" s="5">
        <v>6563076923.0769234</v>
      </c>
      <c r="J18" s="2">
        <v>1352</v>
      </c>
      <c r="K18" s="2">
        <v>1352</v>
      </c>
    </row>
    <row r="19" spans="1:11">
      <c r="A19" s="2" t="s">
        <v>2267</v>
      </c>
      <c r="B19" s="2" t="s">
        <v>1137</v>
      </c>
      <c r="C19" s="2" t="s">
        <v>975</v>
      </c>
      <c r="D19" s="2" t="s">
        <v>2333</v>
      </c>
      <c r="E19" s="2" t="s">
        <v>1151</v>
      </c>
      <c r="F19" s="7">
        <v>146.16788944723618</v>
      </c>
      <c r="G19" s="5">
        <v>125000000</v>
      </c>
      <c r="H19" s="7">
        <v>12.153846153846153</v>
      </c>
      <c r="I19" s="5">
        <v>4101923076.9230771</v>
      </c>
      <c r="J19" s="2">
        <v>1358</v>
      </c>
      <c r="K19" s="2">
        <v>1358</v>
      </c>
    </row>
    <row r="20" spans="1:11">
      <c r="A20" s="2" t="s">
        <v>2267</v>
      </c>
      <c r="B20" s="2" t="s">
        <v>1137</v>
      </c>
      <c r="C20" s="2" t="s">
        <v>975</v>
      </c>
      <c r="D20" s="2" t="s">
        <v>2333</v>
      </c>
      <c r="E20" s="2" t="s">
        <v>1151</v>
      </c>
      <c r="F20" s="7">
        <v>146.59150753768844</v>
      </c>
      <c r="G20" s="5">
        <v>125000000</v>
      </c>
      <c r="H20" s="7">
        <v>12.153846153846153</v>
      </c>
      <c r="I20" s="5">
        <v>4101923076.9230771</v>
      </c>
      <c r="J20" s="2">
        <v>1365.5</v>
      </c>
      <c r="K20" s="2">
        <v>1365.5</v>
      </c>
    </row>
    <row r="21" spans="1:11">
      <c r="A21" s="2" t="s">
        <v>2267</v>
      </c>
      <c r="B21" s="2" t="s">
        <v>1137</v>
      </c>
      <c r="C21" s="2" t="s">
        <v>975</v>
      </c>
      <c r="D21" s="2" t="s">
        <v>2333</v>
      </c>
      <c r="E21" s="2" t="s">
        <v>1151</v>
      </c>
      <c r="F21" s="7">
        <v>146.95864321608039</v>
      </c>
      <c r="G21" s="5">
        <v>940000000</v>
      </c>
      <c r="H21" s="7">
        <v>12.153846153846153</v>
      </c>
      <c r="I21" s="5">
        <v>30846461538.461536</v>
      </c>
      <c r="J21" s="2">
        <v>1372</v>
      </c>
      <c r="K21" s="2">
        <v>1372</v>
      </c>
    </row>
    <row r="22" spans="1:11">
      <c r="A22" s="2" t="s">
        <v>2267</v>
      </c>
      <c r="B22" s="2" t="s">
        <v>1137</v>
      </c>
      <c r="C22" s="2" t="s">
        <v>975</v>
      </c>
      <c r="D22" s="2" t="s">
        <v>2333</v>
      </c>
      <c r="E22" s="2" t="s">
        <v>1150</v>
      </c>
      <c r="F22" s="7">
        <v>147.43874371859295</v>
      </c>
      <c r="G22" s="5">
        <v>125000000</v>
      </c>
      <c r="H22" s="7">
        <v>12.153846153846153</v>
      </c>
      <c r="I22" s="5">
        <v>4101923076.9230771</v>
      </c>
      <c r="J22" s="2">
        <v>1380.5</v>
      </c>
      <c r="K22" s="2">
        <v>1380.5</v>
      </c>
    </row>
    <row r="23" spans="1:11">
      <c r="A23" s="2" t="s">
        <v>2267</v>
      </c>
      <c r="B23" s="2" t="s">
        <v>1137</v>
      </c>
      <c r="C23" s="2" t="s">
        <v>975</v>
      </c>
      <c r="D23" s="2" t="s">
        <v>2333</v>
      </c>
      <c r="E23" s="2" t="s">
        <v>1149</v>
      </c>
      <c r="F23" s="7">
        <v>148.39894472361806</v>
      </c>
      <c r="G23" s="5">
        <v>325000000</v>
      </c>
      <c r="H23" s="7">
        <v>12.153846153846153</v>
      </c>
      <c r="I23" s="5">
        <v>10665000000</v>
      </c>
      <c r="J23" s="2">
        <v>1397.5</v>
      </c>
      <c r="K23" s="2">
        <v>1397.5</v>
      </c>
    </row>
    <row r="24" spans="1:11">
      <c r="A24" s="2" t="s">
        <v>2267</v>
      </c>
      <c r="B24" s="2" t="s">
        <v>1137</v>
      </c>
      <c r="C24" s="2" t="s">
        <v>975</v>
      </c>
      <c r="D24" s="2" t="s">
        <v>2333</v>
      </c>
      <c r="E24" s="2" t="s">
        <v>1149</v>
      </c>
      <c r="F24" s="7">
        <v>148.70959798994971</v>
      </c>
      <c r="G24" s="5">
        <v>500000000</v>
      </c>
      <c r="H24" s="7">
        <v>12.153846153846153</v>
      </c>
      <c r="I24" s="5">
        <v>16407692307.692308</v>
      </c>
      <c r="J24" s="2">
        <v>1403</v>
      </c>
      <c r="K24" s="2">
        <v>1403</v>
      </c>
    </row>
    <row r="25" spans="1:11">
      <c r="A25" s="2" t="s">
        <v>2267</v>
      </c>
      <c r="B25" s="2" t="s">
        <v>1137</v>
      </c>
      <c r="C25" s="2" t="s">
        <v>975</v>
      </c>
      <c r="D25" s="2" t="s">
        <v>2333</v>
      </c>
      <c r="E25" s="2" t="s">
        <v>1148</v>
      </c>
      <c r="F25" s="7">
        <v>149.13321608040198</v>
      </c>
      <c r="G25" s="5">
        <v>550000000</v>
      </c>
      <c r="H25" s="7">
        <v>12.153846153846153</v>
      </c>
      <c r="I25" s="5">
        <v>18048461538.461536</v>
      </c>
      <c r="J25" s="2">
        <v>1410.5</v>
      </c>
      <c r="K25" s="2">
        <v>1410.5</v>
      </c>
    </row>
    <row r="26" spans="1:11">
      <c r="A26" s="2" t="s">
        <v>2267</v>
      </c>
      <c r="B26" s="2" t="s">
        <v>1137</v>
      </c>
      <c r="C26" s="2" t="s">
        <v>975</v>
      </c>
      <c r="D26" s="2" t="s">
        <v>2333</v>
      </c>
      <c r="E26" s="2" t="s">
        <v>1148</v>
      </c>
      <c r="F26" s="7">
        <v>149.66979899497485</v>
      </c>
      <c r="G26" s="5">
        <v>325000000</v>
      </c>
      <c r="H26" s="7">
        <v>12.153846153846153</v>
      </c>
      <c r="I26" s="5">
        <v>10665000000</v>
      </c>
      <c r="J26" s="2">
        <v>1420</v>
      </c>
      <c r="K26" s="2">
        <v>1420</v>
      </c>
    </row>
  </sheetData>
  <pageMargins left="0.7" right="0.7" top="0.75" bottom="0.75" header="0.3" footer="0.3"/>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6"/>
  <sheetViews>
    <sheetView zoomScale="80" zoomScaleNormal="80" workbookViewId="0"/>
  </sheetViews>
  <sheetFormatPr baseColWidth="10" defaultColWidth="10.88671875" defaultRowHeight="15"/>
  <cols>
    <col min="1" max="1" width="15.33203125" style="2" customWidth="1"/>
    <col min="2" max="2" width="11.6640625" style="2" customWidth="1"/>
    <col min="3" max="3" width="19.10937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43" style="2" bestFit="1" customWidth="1"/>
    <col min="13" max="16384" width="10.88671875" style="2"/>
  </cols>
  <sheetData>
    <row r="1" spans="1:12">
      <c r="A1" s="2" t="s">
        <v>1024</v>
      </c>
      <c r="B1" s="2" t="s">
        <v>723</v>
      </c>
      <c r="C1" s="2" t="s">
        <v>1018</v>
      </c>
      <c r="D1" s="2" t="s">
        <v>637</v>
      </c>
      <c r="E1" s="2" t="s">
        <v>1019</v>
      </c>
      <c r="F1" s="33" t="s">
        <v>2307</v>
      </c>
      <c r="G1" s="23" t="s">
        <v>2386</v>
      </c>
      <c r="H1" s="23" t="s">
        <v>2328</v>
      </c>
      <c r="I1" s="23" t="s">
        <v>2329</v>
      </c>
      <c r="J1" s="2" t="s">
        <v>1022</v>
      </c>
      <c r="K1" s="2" t="s">
        <v>1039</v>
      </c>
      <c r="L1" s="2" t="s">
        <v>919</v>
      </c>
    </row>
    <row r="2" spans="1:12">
      <c r="A2" s="15" t="s">
        <v>2267</v>
      </c>
      <c r="B2" s="2" t="s">
        <v>1156</v>
      </c>
      <c r="C2" s="2" t="s">
        <v>1146</v>
      </c>
      <c r="D2" s="2" t="s">
        <v>2333</v>
      </c>
      <c r="E2" s="2" t="s">
        <v>1145</v>
      </c>
      <c r="F2" s="7">
        <v>134.3489361702128</v>
      </c>
      <c r="G2" s="5">
        <v>1250000000</v>
      </c>
      <c r="H2" s="7">
        <v>10</v>
      </c>
      <c r="I2" s="5">
        <v>33750000000.000004</v>
      </c>
      <c r="J2" s="2">
        <v>968</v>
      </c>
      <c r="K2" s="2">
        <v>968</v>
      </c>
      <c r="L2" s="6" t="s">
        <v>2351</v>
      </c>
    </row>
    <row r="3" spans="1:12">
      <c r="A3" s="15" t="s">
        <v>2267</v>
      </c>
      <c r="B3" s="2" t="s">
        <v>1156</v>
      </c>
      <c r="C3" s="2" t="s">
        <v>1146</v>
      </c>
      <c r="D3" s="2" t="s">
        <v>2333</v>
      </c>
      <c r="E3" s="2" t="s">
        <v>1145</v>
      </c>
      <c r="F3" s="7">
        <v>134.3899680851064</v>
      </c>
      <c r="G3" s="5">
        <v>1900000000</v>
      </c>
      <c r="H3" s="7">
        <v>10</v>
      </c>
      <c r="I3" s="5">
        <v>51300000000</v>
      </c>
      <c r="J3" s="2">
        <v>968.7</v>
      </c>
      <c r="K3" s="2">
        <v>968.7</v>
      </c>
      <c r="L3" s="2" t="s">
        <v>2337</v>
      </c>
    </row>
    <row r="4" spans="1:12">
      <c r="A4" s="15" t="s">
        <v>2267</v>
      </c>
      <c r="B4" s="2" t="s">
        <v>1156</v>
      </c>
      <c r="C4" s="2" t="s">
        <v>1146</v>
      </c>
      <c r="D4" s="2" t="s">
        <v>2333</v>
      </c>
      <c r="E4" s="2" t="s">
        <v>1145</v>
      </c>
      <c r="F4" s="7">
        <v>134.40755319148937</v>
      </c>
      <c r="G4" s="5">
        <v>1700000000</v>
      </c>
      <c r="H4" s="7">
        <v>10</v>
      </c>
      <c r="I4" s="5">
        <v>45900000000</v>
      </c>
      <c r="J4" s="2">
        <v>969</v>
      </c>
      <c r="K4" s="2">
        <v>969</v>
      </c>
      <c r="L4" s="2" t="s">
        <v>2352</v>
      </c>
    </row>
    <row r="5" spans="1:12">
      <c r="A5" s="15" t="s">
        <v>2267</v>
      </c>
      <c r="B5" s="2" t="s">
        <v>1156</v>
      </c>
      <c r="C5" s="2" t="s">
        <v>1146</v>
      </c>
      <c r="D5" s="2" t="s">
        <v>2333</v>
      </c>
      <c r="E5" s="2" t="s">
        <v>1145</v>
      </c>
      <c r="F5" s="7">
        <v>134.53651063829787</v>
      </c>
      <c r="G5" s="5">
        <v>200000000</v>
      </c>
      <c r="H5" s="7">
        <v>10</v>
      </c>
      <c r="I5" s="5">
        <v>5400000000</v>
      </c>
      <c r="J5" s="2">
        <v>971.2</v>
      </c>
      <c r="K5" s="2">
        <v>971.2</v>
      </c>
    </row>
    <row r="6" spans="1:12">
      <c r="A6" s="15" t="s">
        <v>2267</v>
      </c>
      <c r="B6" s="2" t="s">
        <v>1156</v>
      </c>
      <c r="C6" s="2" t="s">
        <v>1146</v>
      </c>
      <c r="D6" s="2" t="s">
        <v>2333</v>
      </c>
      <c r="E6" s="2" t="s">
        <v>1145</v>
      </c>
      <c r="F6" s="7">
        <v>136.03710638297872</v>
      </c>
      <c r="G6" s="5">
        <v>150000000</v>
      </c>
      <c r="H6" s="7">
        <v>10</v>
      </c>
      <c r="I6" s="5">
        <v>4050000000.0000005</v>
      </c>
      <c r="J6" s="2">
        <v>996.8</v>
      </c>
      <c r="K6" s="2">
        <v>996.8</v>
      </c>
    </row>
    <row r="7" spans="1:12">
      <c r="A7" s="15" t="s">
        <v>2267</v>
      </c>
      <c r="B7" s="2" t="s">
        <v>1156</v>
      </c>
      <c r="C7" s="2" t="s">
        <v>1146</v>
      </c>
      <c r="D7" s="2" t="s">
        <v>2333</v>
      </c>
      <c r="E7" s="2" t="s">
        <v>1145</v>
      </c>
      <c r="F7" s="7">
        <v>136.04882978723404</v>
      </c>
      <c r="G7" s="5">
        <v>1350000000</v>
      </c>
      <c r="H7" s="7">
        <v>10</v>
      </c>
      <c r="I7" s="5">
        <v>36450000000</v>
      </c>
      <c r="J7" s="2">
        <v>997</v>
      </c>
      <c r="K7" s="2">
        <v>997</v>
      </c>
    </row>
    <row r="8" spans="1:12">
      <c r="A8" s="15" t="s">
        <v>2267</v>
      </c>
      <c r="B8" s="2" t="s">
        <v>1156</v>
      </c>
      <c r="C8" s="2" t="s">
        <v>1146</v>
      </c>
      <c r="D8" s="2" t="s">
        <v>2333</v>
      </c>
      <c r="E8" s="2" t="s">
        <v>1145</v>
      </c>
      <c r="F8" s="7">
        <v>136.1543404255319</v>
      </c>
      <c r="G8" s="5">
        <v>100000000</v>
      </c>
      <c r="H8" s="7">
        <v>10</v>
      </c>
      <c r="I8" s="5">
        <v>2700000000</v>
      </c>
      <c r="J8" s="2">
        <v>998.8</v>
      </c>
      <c r="K8" s="2">
        <v>998.8</v>
      </c>
    </row>
    <row r="9" spans="1:12">
      <c r="A9" s="15" t="s">
        <v>2267</v>
      </c>
      <c r="B9" s="2" t="s">
        <v>1156</v>
      </c>
      <c r="C9" s="2" t="s">
        <v>1146</v>
      </c>
      <c r="D9" s="2" t="s">
        <v>2333</v>
      </c>
      <c r="E9" s="2" t="s">
        <v>1145</v>
      </c>
      <c r="F9" s="7">
        <v>137.70182978723403</v>
      </c>
      <c r="G9" s="5">
        <v>1100000000</v>
      </c>
      <c r="H9" s="7">
        <v>10</v>
      </c>
      <c r="I9" s="5">
        <v>29700000000.000004</v>
      </c>
      <c r="J9" s="2">
        <v>1025.2</v>
      </c>
      <c r="K9" s="2">
        <v>1025.2</v>
      </c>
    </row>
    <row r="10" spans="1:12">
      <c r="A10" s="15" t="s">
        <v>2267</v>
      </c>
      <c r="B10" s="2" t="s">
        <v>1156</v>
      </c>
      <c r="C10" s="2" t="s">
        <v>1146</v>
      </c>
      <c r="D10" s="2" t="s">
        <v>2333</v>
      </c>
      <c r="E10" s="2" t="s">
        <v>1145</v>
      </c>
      <c r="F10" s="7">
        <v>137.79561702127657</v>
      </c>
      <c r="G10" s="1">
        <v>100000000</v>
      </c>
      <c r="H10" s="7">
        <v>10</v>
      </c>
      <c r="I10" s="5">
        <v>2700000000</v>
      </c>
      <c r="J10" s="2">
        <v>1026.8</v>
      </c>
      <c r="K10" s="2">
        <v>1026.8</v>
      </c>
    </row>
    <row r="11" spans="1:12">
      <c r="A11" s="15" t="s">
        <v>2267</v>
      </c>
      <c r="B11" s="2" t="s">
        <v>1156</v>
      </c>
      <c r="C11" s="2" t="s">
        <v>1146</v>
      </c>
      <c r="D11" s="2" t="s">
        <v>2333</v>
      </c>
      <c r="E11" s="2" t="s">
        <v>1145</v>
      </c>
      <c r="F11" s="7">
        <v>139.33138297872338</v>
      </c>
      <c r="G11" s="1">
        <v>500000000</v>
      </c>
      <c r="H11" s="7">
        <v>10</v>
      </c>
      <c r="I11" s="5">
        <v>13500000000</v>
      </c>
      <c r="J11" s="2">
        <v>1053</v>
      </c>
      <c r="K11" s="2">
        <v>1053</v>
      </c>
    </row>
    <row r="12" spans="1:12">
      <c r="A12" s="15" t="s">
        <v>2267</v>
      </c>
      <c r="B12" s="2" t="s">
        <v>1156</v>
      </c>
      <c r="C12" s="2" t="s">
        <v>1146</v>
      </c>
      <c r="D12" s="2" t="s">
        <v>2333</v>
      </c>
      <c r="E12" s="2" t="s">
        <v>1142</v>
      </c>
      <c r="F12" s="7">
        <v>139.38999999999999</v>
      </c>
      <c r="G12" s="1">
        <v>200000000</v>
      </c>
      <c r="H12" s="7">
        <v>10</v>
      </c>
      <c r="I12" s="5">
        <v>5400000000</v>
      </c>
      <c r="J12" s="2">
        <v>1054</v>
      </c>
      <c r="K12" s="2">
        <v>1054</v>
      </c>
    </row>
    <row r="13" spans="1:12">
      <c r="A13" s="15" t="s">
        <v>2267</v>
      </c>
      <c r="B13" s="2" t="s">
        <v>1156</v>
      </c>
      <c r="C13" s="2" t="s">
        <v>976</v>
      </c>
      <c r="D13" s="2" t="s">
        <v>2333</v>
      </c>
      <c r="E13" s="2" t="s">
        <v>1142</v>
      </c>
      <c r="F13" s="7">
        <v>139.55384839650145</v>
      </c>
      <c r="G13" s="1">
        <v>490000000</v>
      </c>
      <c r="H13" s="7">
        <v>8.75</v>
      </c>
      <c r="I13" s="5">
        <v>11576250000</v>
      </c>
      <c r="J13" s="2">
        <v>1055</v>
      </c>
      <c r="K13" s="2">
        <v>1055</v>
      </c>
    </row>
    <row r="14" spans="1:12">
      <c r="A14" s="15" t="s">
        <v>2267</v>
      </c>
      <c r="B14" s="2" t="s">
        <v>1156</v>
      </c>
      <c r="C14" s="2" t="s">
        <v>976</v>
      </c>
      <c r="D14" s="2" t="s">
        <v>2333</v>
      </c>
      <c r="E14" s="2" t="s">
        <v>1142</v>
      </c>
      <c r="F14" s="7">
        <v>143.97775510204082</v>
      </c>
      <c r="G14" s="1">
        <v>400000000</v>
      </c>
      <c r="H14" s="7">
        <v>8.75</v>
      </c>
      <c r="I14" s="5">
        <v>9450000000</v>
      </c>
      <c r="J14" s="2">
        <v>1082</v>
      </c>
      <c r="K14" s="2">
        <v>1082</v>
      </c>
    </row>
    <row r="15" spans="1:12">
      <c r="A15" s="15" t="s">
        <v>2267</v>
      </c>
      <c r="B15" s="2" t="s">
        <v>1156</v>
      </c>
      <c r="C15" s="2" t="s">
        <v>976</v>
      </c>
      <c r="D15" s="2" t="s">
        <v>2333</v>
      </c>
      <c r="E15" s="2" t="s">
        <v>1142</v>
      </c>
      <c r="F15" s="7">
        <v>144.14160349854228</v>
      </c>
      <c r="G15" s="1">
        <v>200000000</v>
      </c>
      <c r="H15" s="7">
        <v>8.75</v>
      </c>
      <c r="I15" s="5">
        <v>4725000000</v>
      </c>
      <c r="J15" s="2">
        <v>1083</v>
      </c>
      <c r="K15" s="2">
        <v>1083</v>
      </c>
    </row>
    <row r="16" spans="1:12">
      <c r="A16" s="15" t="s">
        <v>2267</v>
      </c>
      <c r="B16" s="2" t="s">
        <v>1156</v>
      </c>
      <c r="C16" s="2" t="s">
        <v>976</v>
      </c>
      <c r="D16" s="2" t="s">
        <v>2333</v>
      </c>
      <c r="E16" s="2" t="s">
        <v>1143</v>
      </c>
      <c r="F16" s="7">
        <v>144.30545189504375</v>
      </c>
      <c r="G16" s="1">
        <v>375000000</v>
      </c>
      <c r="H16" s="7">
        <v>8.75</v>
      </c>
      <c r="I16" s="5">
        <v>8859375000</v>
      </c>
      <c r="J16" s="2">
        <v>1084</v>
      </c>
      <c r="K16" s="2">
        <v>1084</v>
      </c>
    </row>
    <row r="17" spans="1:11">
      <c r="A17" s="15" t="s">
        <v>2267</v>
      </c>
      <c r="B17" s="2" t="s">
        <v>1156</v>
      </c>
      <c r="C17" s="2" t="s">
        <v>976</v>
      </c>
      <c r="D17" s="2" t="s">
        <v>2333</v>
      </c>
      <c r="E17" s="2" t="s">
        <v>1143</v>
      </c>
      <c r="F17" s="7">
        <v>144.43653061224489</v>
      </c>
      <c r="G17" s="1">
        <v>300000000</v>
      </c>
      <c r="H17" s="7">
        <v>8.75</v>
      </c>
      <c r="I17" s="5">
        <v>7087500000</v>
      </c>
      <c r="J17" s="2">
        <v>1084.8</v>
      </c>
      <c r="K17" s="2">
        <v>1084.8</v>
      </c>
    </row>
    <row r="18" spans="1:11">
      <c r="A18" s="15" t="s">
        <v>2267</v>
      </c>
      <c r="B18" s="2" t="s">
        <v>1156</v>
      </c>
      <c r="C18" s="2" t="s">
        <v>976</v>
      </c>
      <c r="D18" s="2" t="s">
        <v>2333</v>
      </c>
      <c r="E18" s="2" t="s">
        <v>1155</v>
      </c>
      <c r="F18" s="7">
        <v>144.61676384839652</v>
      </c>
      <c r="G18" s="1">
        <v>100000000</v>
      </c>
      <c r="H18" s="7">
        <v>8.75</v>
      </c>
      <c r="I18" s="5">
        <v>2362500000</v>
      </c>
      <c r="J18" s="2">
        <v>1085.9000000000001</v>
      </c>
      <c r="K18" s="2">
        <v>1085.9000000000001</v>
      </c>
    </row>
    <row r="19" spans="1:11">
      <c r="A19" s="15" t="s">
        <v>2267</v>
      </c>
      <c r="B19" s="2" t="s">
        <v>1156</v>
      </c>
      <c r="C19" s="2" t="s">
        <v>976</v>
      </c>
      <c r="D19" s="2" t="s">
        <v>2333</v>
      </c>
      <c r="E19" s="2" t="s">
        <v>1155</v>
      </c>
      <c r="F19" s="7">
        <v>144.74784256559767</v>
      </c>
      <c r="G19" s="1">
        <v>375000000</v>
      </c>
      <c r="H19" s="7">
        <v>8.75</v>
      </c>
      <c r="I19" s="5">
        <v>8859375000</v>
      </c>
      <c r="J19" s="2">
        <v>1086.7</v>
      </c>
      <c r="K19" s="2">
        <v>1086.7</v>
      </c>
    </row>
    <row r="20" spans="1:11">
      <c r="A20" s="15" t="s">
        <v>2267</v>
      </c>
      <c r="B20" s="2" t="s">
        <v>1156</v>
      </c>
      <c r="C20" s="2" t="s">
        <v>976</v>
      </c>
      <c r="D20" s="2" t="s">
        <v>2333</v>
      </c>
      <c r="E20" s="2" t="s">
        <v>1155</v>
      </c>
      <c r="F20" s="7">
        <v>144.81338192419824</v>
      </c>
      <c r="G20" s="1">
        <v>100000000</v>
      </c>
      <c r="H20" s="7">
        <v>8.75</v>
      </c>
      <c r="I20" s="5">
        <v>2362500000</v>
      </c>
      <c r="J20" s="2">
        <v>1087.0999999999999</v>
      </c>
      <c r="K20" s="2">
        <v>1087.0999999999999</v>
      </c>
    </row>
    <row r="21" spans="1:11">
      <c r="A21" s="15" t="s">
        <v>2267</v>
      </c>
      <c r="B21" s="2" t="s">
        <v>1156</v>
      </c>
      <c r="C21" s="2" t="s">
        <v>976</v>
      </c>
      <c r="D21" s="2" t="s">
        <v>2333</v>
      </c>
      <c r="E21" s="2" t="s">
        <v>1155</v>
      </c>
      <c r="F21" s="7">
        <v>144.87892128279884</v>
      </c>
      <c r="G21" s="1">
        <v>400000000</v>
      </c>
      <c r="H21" s="7">
        <v>8.75</v>
      </c>
      <c r="I21" s="5">
        <v>9450000000</v>
      </c>
      <c r="J21" s="2">
        <v>1087.5</v>
      </c>
      <c r="K21" s="2">
        <v>1087.5</v>
      </c>
    </row>
    <row r="22" spans="1:11">
      <c r="A22" s="15" t="s">
        <v>2267</v>
      </c>
      <c r="B22" s="2" t="s">
        <v>1156</v>
      </c>
      <c r="C22" s="2" t="s">
        <v>976</v>
      </c>
      <c r="D22" s="2" t="s">
        <v>2333</v>
      </c>
      <c r="E22" s="2" t="s">
        <v>1158</v>
      </c>
      <c r="F22" s="7">
        <v>144.9772303206997</v>
      </c>
      <c r="G22" s="1">
        <v>220000000</v>
      </c>
      <c r="H22" s="7">
        <v>8.75</v>
      </c>
      <c r="I22" s="5">
        <v>5197500000</v>
      </c>
      <c r="J22" s="2">
        <v>1088.0999999999999</v>
      </c>
      <c r="K22" s="2">
        <v>1088.0999999999999</v>
      </c>
    </row>
    <row r="23" spans="1:11">
      <c r="A23" s="15" t="s">
        <v>2267</v>
      </c>
      <c r="B23" s="2" t="s">
        <v>1156</v>
      </c>
      <c r="C23" s="2" t="s">
        <v>976</v>
      </c>
      <c r="D23" s="2" t="s">
        <v>2333</v>
      </c>
      <c r="E23" s="2" t="s">
        <v>1158</v>
      </c>
      <c r="F23" s="7">
        <v>144.99361516034986</v>
      </c>
      <c r="G23" s="1">
        <v>150000000</v>
      </c>
      <c r="H23" s="7">
        <v>8.75</v>
      </c>
      <c r="I23" s="5">
        <v>3543750000</v>
      </c>
      <c r="J23" s="2">
        <v>1088.2</v>
      </c>
      <c r="K23" s="2">
        <v>1088.2</v>
      </c>
    </row>
    <row r="24" spans="1:11">
      <c r="A24" s="15" t="s">
        <v>2267</v>
      </c>
      <c r="B24" s="2" t="s">
        <v>1156</v>
      </c>
      <c r="C24" s="2" t="s">
        <v>976</v>
      </c>
      <c r="D24" s="2" t="s">
        <v>2333</v>
      </c>
      <c r="E24" s="2" t="s">
        <v>1158</v>
      </c>
      <c r="F24" s="7">
        <v>145.01</v>
      </c>
      <c r="G24" s="1">
        <v>225000000</v>
      </c>
      <c r="H24" s="7">
        <v>8.75</v>
      </c>
      <c r="I24" s="5">
        <v>5315625000</v>
      </c>
      <c r="J24" s="2">
        <v>1088.3</v>
      </c>
      <c r="K24" s="2">
        <v>1088.3</v>
      </c>
    </row>
    <row r="25" spans="1:11">
      <c r="A25" s="15" t="s">
        <v>2267</v>
      </c>
      <c r="B25" s="2" t="s">
        <v>1156</v>
      </c>
      <c r="C25" s="2" t="s">
        <v>975</v>
      </c>
      <c r="D25" s="2" t="s">
        <v>2333</v>
      </c>
      <c r="E25" s="2" t="s">
        <v>1158</v>
      </c>
      <c r="F25" s="7">
        <v>147.91011661807582</v>
      </c>
      <c r="G25" s="1">
        <v>260000000</v>
      </c>
      <c r="H25" s="7">
        <v>2.0923076923076924</v>
      </c>
      <c r="I25" s="5">
        <v>1468800000</v>
      </c>
      <c r="J25" s="2">
        <v>1106</v>
      </c>
      <c r="K25" s="2">
        <v>1106</v>
      </c>
    </row>
    <row r="26" spans="1:11">
      <c r="A26" s="15" t="s">
        <v>2267</v>
      </c>
      <c r="B26" s="2" t="s">
        <v>1156</v>
      </c>
      <c r="C26" s="2" t="s">
        <v>975</v>
      </c>
      <c r="D26" s="2" t="s">
        <v>2333</v>
      </c>
      <c r="E26" s="2" t="s">
        <v>1158</v>
      </c>
      <c r="F26" s="7">
        <v>147.95927113702624</v>
      </c>
      <c r="G26" s="1">
        <v>250000000</v>
      </c>
      <c r="H26" s="7">
        <v>2.0923076923076924</v>
      </c>
      <c r="I26" s="5">
        <v>1412307692.3076925</v>
      </c>
      <c r="J26" s="2">
        <v>1106.3</v>
      </c>
      <c r="K26" s="2">
        <v>1106.3</v>
      </c>
    </row>
    <row r="27" spans="1:11">
      <c r="A27" s="15" t="s">
        <v>2267</v>
      </c>
      <c r="B27" s="2" t="s">
        <v>1156</v>
      </c>
      <c r="C27" s="2" t="s">
        <v>975</v>
      </c>
      <c r="D27" s="2" t="s">
        <v>2333</v>
      </c>
      <c r="E27" s="2" t="s">
        <v>1158</v>
      </c>
      <c r="F27" s="7">
        <v>148.10673469387757</v>
      </c>
      <c r="G27" s="1">
        <v>220000000</v>
      </c>
      <c r="H27" s="7">
        <v>2.0923076923076924</v>
      </c>
      <c r="I27" s="5">
        <v>1242830769.2307694</v>
      </c>
      <c r="J27" s="2">
        <v>1107.2</v>
      </c>
      <c r="K27" s="2">
        <v>1107.2</v>
      </c>
    </row>
    <row r="28" spans="1:11">
      <c r="A28" s="15" t="s">
        <v>2267</v>
      </c>
      <c r="B28" s="2" t="s">
        <v>1156</v>
      </c>
      <c r="C28" s="2" t="s">
        <v>975</v>
      </c>
      <c r="D28" s="2" t="s">
        <v>2333</v>
      </c>
      <c r="E28" s="2" t="s">
        <v>1158</v>
      </c>
      <c r="F28" s="7">
        <v>148.23781341107872</v>
      </c>
      <c r="G28" s="1">
        <v>220000000</v>
      </c>
      <c r="H28" s="7">
        <v>2.0923076923076924</v>
      </c>
      <c r="I28" s="5">
        <v>1242830769.2307694</v>
      </c>
      <c r="J28" s="2">
        <v>1108</v>
      </c>
      <c r="K28" s="2">
        <v>1108</v>
      </c>
    </row>
    <row r="29" spans="1:11">
      <c r="A29" s="15" t="s">
        <v>2267</v>
      </c>
      <c r="B29" s="2" t="s">
        <v>1156</v>
      </c>
      <c r="C29" s="2" t="s">
        <v>975</v>
      </c>
      <c r="D29" s="2" t="s">
        <v>2333</v>
      </c>
      <c r="E29" s="2" t="s">
        <v>1157</v>
      </c>
      <c r="F29" s="7">
        <v>148.40166180758018</v>
      </c>
      <c r="G29" s="1">
        <v>200000000</v>
      </c>
      <c r="H29" s="7">
        <v>2.0923076923076924</v>
      </c>
      <c r="I29" s="5">
        <v>1129846153.846154</v>
      </c>
      <c r="J29" s="2">
        <v>1109</v>
      </c>
      <c r="K29" s="2">
        <v>1109</v>
      </c>
    </row>
    <row r="30" spans="1:11">
      <c r="A30" s="15" t="s">
        <v>2267</v>
      </c>
      <c r="B30" s="2" t="s">
        <v>1156</v>
      </c>
      <c r="C30" s="2" t="s">
        <v>975</v>
      </c>
      <c r="D30" s="2" t="s">
        <v>2333</v>
      </c>
      <c r="E30" s="2" t="s">
        <v>1157</v>
      </c>
      <c r="F30" s="7">
        <v>148.7621282798834</v>
      </c>
      <c r="G30" s="1">
        <v>65000000</v>
      </c>
      <c r="H30" s="7">
        <v>2.0923076923076924</v>
      </c>
      <c r="I30" s="5">
        <v>367200000</v>
      </c>
      <c r="J30" s="2">
        <v>1111.2</v>
      </c>
      <c r="K30" s="2">
        <v>1111.2</v>
      </c>
    </row>
    <row r="31" spans="1:11">
      <c r="A31" s="15" t="s">
        <v>2267</v>
      </c>
      <c r="B31" s="2" t="s">
        <v>1156</v>
      </c>
      <c r="C31" s="2" t="s">
        <v>975</v>
      </c>
      <c r="D31" s="2" t="s">
        <v>2333</v>
      </c>
      <c r="E31" s="2" t="s">
        <v>1157</v>
      </c>
      <c r="F31" s="7">
        <v>149.05705539358601</v>
      </c>
      <c r="G31" s="1">
        <v>10000000</v>
      </c>
      <c r="H31" s="7">
        <v>2.0923076923076924</v>
      </c>
      <c r="I31" s="5">
        <v>56492307.692307696</v>
      </c>
      <c r="J31" s="2">
        <v>1113</v>
      </c>
      <c r="K31" s="2">
        <v>1113</v>
      </c>
    </row>
    <row r="32" spans="1:11">
      <c r="A32" s="15" t="s">
        <v>2267</v>
      </c>
      <c r="B32" s="2" t="s">
        <v>1156</v>
      </c>
      <c r="C32" s="2" t="s">
        <v>975</v>
      </c>
      <c r="D32" s="2" t="s">
        <v>2333</v>
      </c>
      <c r="E32" s="2" t="s">
        <v>1157</v>
      </c>
      <c r="F32" s="7">
        <v>149.0898250728863</v>
      </c>
      <c r="G32" s="1">
        <v>350000000</v>
      </c>
      <c r="H32" s="7">
        <v>2.0923076923076924</v>
      </c>
      <c r="I32" s="5">
        <v>1977230769.2307694</v>
      </c>
      <c r="J32" s="2">
        <v>1113.2</v>
      </c>
      <c r="K32" s="2">
        <v>1113.2</v>
      </c>
    </row>
    <row r="33" spans="1:11">
      <c r="A33" s="15" t="s">
        <v>2267</v>
      </c>
      <c r="B33" s="2" t="s">
        <v>1156</v>
      </c>
      <c r="C33" s="2" t="s">
        <v>975</v>
      </c>
      <c r="D33" s="2" t="s">
        <v>2333</v>
      </c>
      <c r="E33" s="2" t="s">
        <v>1148</v>
      </c>
      <c r="F33" s="7">
        <v>149.22090379008745</v>
      </c>
      <c r="G33" s="1">
        <v>100000000</v>
      </c>
      <c r="H33" s="7">
        <v>2.0923076923076924</v>
      </c>
      <c r="I33" s="5">
        <v>564923076.92307699</v>
      </c>
      <c r="J33" s="2">
        <v>1114</v>
      </c>
      <c r="K33" s="2">
        <v>1114</v>
      </c>
    </row>
    <row r="34" spans="1:11">
      <c r="A34" s="15" t="s">
        <v>2267</v>
      </c>
      <c r="B34" s="2" t="s">
        <v>1156</v>
      </c>
      <c r="C34" s="2" t="s">
        <v>975</v>
      </c>
      <c r="D34" s="2" t="s">
        <v>2333</v>
      </c>
      <c r="E34" s="2" t="s">
        <v>1148</v>
      </c>
      <c r="F34" s="7">
        <v>149.38475218658891</v>
      </c>
      <c r="G34" s="1">
        <v>100000000</v>
      </c>
      <c r="H34" s="7">
        <v>2.0923076923076924</v>
      </c>
      <c r="I34" s="5">
        <v>564923076.92307699</v>
      </c>
      <c r="J34" s="2">
        <v>1115</v>
      </c>
      <c r="K34" s="2">
        <v>1115</v>
      </c>
    </row>
    <row r="35" spans="1:11">
      <c r="A35" s="15" t="s">
        <v>2267</v>
      </c>
      <c r="B35" s="2" t="s">
        <v>1156</v>
      </c>
      <c r="C35" s="2" t="s">
        <v>975</v>
      </c>
      <c r="D35" s="2" t="s">
        <v>2333</v>
      </c>
      <c r="E35" s="2" t="s">
        <v>1148</v>
      </c>
      <c r="F35" s="7">
        <v>149.51583090379006</v>
      </c>
      <c r="G35" s="1">
        <v>300000000</v>
      </c>
      <c r="H35" s="7">
        <v>2.0923076923076924</v>
      </c>
      <c r="I35" s="5">
        <v>1694769230.7692308</v>
      </c>
      <c r="J35" s="2">
        <v>1115.8</v>
      </c>
      <c r="K35" s="2">
        <v>1115.8</v>
      </c>
    </row>
    <row r="36" spans="1:11">
      <c r="A36" s="15" t="s">
        <v>2267</v>
      </c>
      <c r="B36" s="2" t="s">
        <v>1156</v>
      </c>
      <c r="C36" s="2" t="s">
        <v>975</v>
      </c>
      <c r="D36" s="2" t="s">
        <v>2333</v>
      </c>
      <c r="E36" s="2" t="s">
        <v>1148</v>
      </c>
      <c r="F36" s="7">
        <v>149.56498542274048</v>
      </c>
      <c r="G36" s="1">
        <v>200000000</v>
      </c>
      <c r="H36" s="7">
        <v>2.0923076923076924</v>
      </c>
      <c r="I36" s="5">
        <v>1129846153.846154</v>
      </c>
      <c r="J36" s="2">
        <v>1116.0999999999999</v>
      </c>
      <c r="K36" s="2">
        <v>1116.0999999999999</v>
      </c>
    </row>
  </sheetData>
  <pageMargins left="0.7" right="0.7" top="0.75" bottom="0.75" header="0.3" footer="0.3"/>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250"/>
  <sheetViews>
    <sheetView zoomScale="80" zoomScaleNormal="80" zoomScalePageLayoutView="80" workbookViewId="0"/>
  </sheetViews>
  <sheetFormatPr baseColWidth="10" defaultColWidth="11.109375" defaultRowHeight="15"/>
  <cols>
    <col min="1" max="1" width="11.6640625" style="2" bestFit="1" customWidth="1"/>
    <col min="2" max="2" width="23.109375"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7" bestFit="1" customWidth="1"/>
    <col min="9" max="9" width="30" style="2" bestFit="1" customWidth="1"/>
    <col min="10" max="10" width="32.109375" style="5" bestFit="1" customWidth="1"/>
    <col min="11" max="11" width="9.109375" style="2" bestFit="1" customWidth="1"/>
    <col min="12" max="12" width="12" style="2" bestFit="1" customWidth="1"/>
    <col min="13" max="13" width="205.33203125" style="2" bestFit="1" customWidth="1"/>
    <col min="14" max="16384" width="11.10937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1059</v>
      </c>
      <c r="B2" s="2" t="s">
        <v>1071</v>
      </c>
      <c r="C2" s="2" t="s">
        <v>2357</v>
      </c>
      <c r="D2" s="2" t="s">
        <v>2333</v>
      </c>
      <c r="E2" s="2" t="s">
        <v>1074</v>
      </c>
      <c r="G2" s="7">
        <v>132.30000000000004</v>
      </c>
      <c r="H2" s="5">
        <v>253971935.23393539</v>
      </c>
      <c r="I2" s="13">
        <v>7.5</v>
      </c>
      <c r="J2" s="5">
        <v>5142931688.4871922</v>
      </c>
      <c r="K2" s="2">
        <v>518278</v>
      </c>
      <c r="L2" s="2">
        <v>41.5</v>
      </c>
      <c r="M2" s="2" t="s">
        <v>2353</v>
      </c>
    </row>
    <row r="3" spans="1:13">
      <c r="A3" s="2" t="s">
        <v>1059</v>
      </c>
      <c r="B3" s="2" t="s">
        <v>1071</v>
      </c>
      <c r="C3" s="2" t="s">
        <v>2357</v>
      </c>
      <c r="D3" s="2" t="s">
        <v>2333</v>
      </c>
      <c r="E3" s="2" t="s">
        <v>1074</v>
      </c>
      <c r="G3" s="7">
        <v>132.69500000000002</v>
      </c>
      <c r="H3" s="5">
        <v>235469882.86019307</v>
      </c>
      <c r="I3" s="13">
        <v>7.5</v>
      </c>
      <c r="J3" s="5">
        <v>4768265127.91891</v>
      </c>
      <c r="K3" s="2">
        <v>518274</v>
      </c>
      <c r="L3" s="2">
        <v>40.5</v>
      </c>
      <c r="M3" s="2" t="s">
        <v>2337</v>
      </c>
    </row>
    <row r="4" spans="1:13">
      <c r="A4" s="2" t="s">
        <v>1059</v>
      </c>
      <c r="B4" s="2" t="s">
        <v>1071</v>
      </c>
      <c r="C4" s="2" t="s">
        <v>2357</v>
      </c>
      <c r="D4" s="2" t="s">
        <v>2333</v>
      </c>
      <c r="E4" s="2" t="s">
        <v>1074</v>
      </c>
      <c r="G4" s="7">
        <v>132.79375000000002</v>
      </c>
      <c r="H4" s="5">
        <v>404471781.71641791</v>
      </c>
      <c r="I4" s="13">
        <v>7.5</v>
      </c>
      <c r="J4" s="5">
        <v>8190553579.7574625</v>
      </c>
      <c r="K4" s="2">
        <v>518273</v>
      </c>
      <c r="L4" s="2">
        <v>40.25</v>
      </c>
    </row>
    <row r="5" spans="1:13">
      <c r="A5" s="2" t="s">
        <v>1059</v>
      </c>
      <c r="B5" s="2" t="s">
        <v>1071</v>
      </c>
      <c r="C5" s="2" t="s">
        <v>2357</v>
      </c>
      <c r="D5" s="2" t="s">
        <v>2333</v>
      </c>
      <c r="E5" s="2" t="s">
        <v>1074</v>
      </c>
      <c r="G5" s="7">
        <v>132.89250000000001</v>
      </c>
      <c r="H5" s="5">
        <v>340402035.70773244</v>
      </c>
      <c r="I5" s="13">
        <v>7.5</v>
      </c>
      <c r="J5" s="5">
        <v>6893141223.081583</v>
      </c>
      <c r="K5" s="2">
        <v>518272</v>
      </c>
      <c r="L5" s="2">
        <v>40</v>
      </c>
    </row>
    <row r="6" spans="1:13">
      <c r="A6" s="2" t="s">
        <v>1059</v>
      </c>
      <c r="B6" s="2" t="s">
        <v>1071</v>
      </c>
      <c r="C6" s="2" t="s">
        <v>2357</v>
      </c>
      <c r="D6" s="2" t="s">
        <v>2333</v>
      </c>
      <c r="E6" s="2" t="s">
        <v>1069</v>
      </c>
      <c r="G6" s="7">
        <v>133.18875</v>
      </c>
      <c r="H6" s="5">
        <v>326883220.10939693</v>
      </c>
      <c r="I6" s="13">
        <v>0.97222222222222221</v>
      </c>
      <c r="J6" s="5">
        <v>858068452.78716707</v>
      </c>
      <c r="K6" s="2">
        <v>518269</v>
      </c>
      <c r="L6" s="2">
        <v>39.25</v>
      </c>
    </row>
    <row r="7" spans="1:13">
      <c r="A7" s="2" t="s">
        <v>1059</v>
      </c>
      <c r="B7" s="2" t="s">
        <v>1071</v>
      </c>
      <c r="C7" s="2" t="s">
        <v>2357</v>
      </c>
      <c r="D7" s="2" t="s">
        <v>2333</v>
      </c>
      <c r="E7" s="2" t="s">
        <v>1069</v>
      </c>
      <c r="G7" s="7">
        <v>133.28749999999999</v>
      </c>
      <c r="H7" s="5">
        <v>570181026.57751393</v>
      </c>
      <c r="I7" s="13">
        <v>0.97222222222222221</v>
      </c>
      <c r="J7" s="5">
        <v>1496725194.7659743</v>
      </c>
      <c r="K7" s="2">
        <v>518268</v>
      </c>
      <c r="L7" s="2">
        <v>39</v>
      </c>
    </row>
    <row r="8" spans="1:13">
      <c r="A8" s="2" t="s">
        <v>1059</v>
      </c>
      <c r="B8" s="2" t="s">
        <v>1071</v>
      </c>
      <c r="C8" s="2" t="s">
        <v>2357</v>
      </c>
      <c r="D8" s="2" t="s">
        <v>2333</v>
      </c>
      <c r="E8" s="2" t="s">
        <v>1069</v>
      </c>
      <c r="G8" s="7">
        <v>133.58374999999998</v>
      </c>
      <c r="H8" s="5">
        <v>690648652.30608284</v>
      </c>
      <c r="I8" s="13">
        <v>0.97222222222222221</v>
      </c>
      <c r="J8" s="5">
        <v>1812952712.3034678</v>
      </c>
      <c r="K8" s="2">
        <v>518265</v>
      </c>
      <c r="L8" s="2">
        <v>38.25</v>
      </c>
    </row>
    <row r="9" spans="1:13">
      <c r="A9" s="2" t="s">
        <v>1059</v>
      </c>
      <c r="B9" s="2" t="s">
        <v>1071</v>
      </c>
      <c r="C9" s="2" t="s">
        <v>2357</v>
      </c>
      <c r="D9" s="2" t="s">
        <v>2333</v>
      </c>
      <c r="E9" s="2" t="s">
        <v>1069</v>
      </c>
      <c r="G9" s="7">
        <v>133.68249999999998</v>
      </c>
      <c r="H9" s="5">
        <v>790422335.7131232</v>
      </c>
      <c r="I9" s="13">
        <v>0.97222222222222221</v>
      </c>
      <c r="J9" s="5">
        <v>2074858631.2469485</v>
      </c>
      <c r="K9" s="2">
        <v>518264</v>
      </c>
      <c r="L9" s="2">
        <v>38</v>
      </c>
    </row>
    <row r="10" spans="1:13">
      <c r="A10" s="2" t="s">
        <v>1059</v>
      </c>
      <c r="B10" s="2" t="s">
        <v>1071</v>
      </c>
      <c r="C10" s="2" t="s">
        <v>2357</v>
      </c>
      <c r="D10" s="2" t="s">
        <v>2333</v>
      </c>
      <c r="E10" s="2" t="s">
        <v>1069</v>
      </c>
      <c r="G10" s="7">
        <v>133.87999999999997</v>
      </c>
      <c r="H10" s="5">
        <v>653687789.00004065</v>
      </c>
      <c r="I10" s="13">
        <v>0.97222222222222221</v>
      </c>
      <c r="J10" s="5">
        <v>1715930446.1251068</v>
      </c>
      <c r="K10" s="2">
        <v>518263</v>
      </c>
      <c r="L10" s="2">
        <v>37.5</v>
      </c>
    </row>
    <row r="11" spans="1:13">
      <c r="A11" s="2" t="s">
        <v>1059</v>
      </c>
      <c r="B11" s="2" t="s">
        <v>1071</v>
      </c>
      <c r="C11" s="2" t="s">
        <v>2356</v>
      </c>
      <c r="D11" s="2" t="s">
        <v>2333</v>
      </c>
      <c r="E11" s="2" t="s">
        <v>1065</v>
      </c>
      <c r="F11" s="2" t="s">
        <v>2335</v>
      </c>
      <c r="G11" s="7">
        <v>136.41</v>
      </c>
      <c r="H11" s="5">
        <v>639066555.22746646</v>
      </c>
      <c r="I11" s="13">
        <v>2.5</v>
      </c>
      <c r="J11" s="5">
        <v>4313699247.7853994</v>
      </c>
      <c r="K11" s="2">
        <v>518254</v>
      </c>
      <c r="L11" s="2">
        <v>31.5</v>
      </c>
    </row>
    <row r="12" spans="1:13">
      <c r="A12" s="2" t="s">
        <v>1059</v>
      </c>
      <c r="B12" s="2" t="s">
        <v>1071</v>
      </c>
      <c r="C12" s="2" t="s">
        <v>2355</v>
      </c>
      <c r="D12" s="2" t="s">
        <v>2333</v>
      </c>
      <c r="E12" s="2" t="s">
        <v>1064</v>
      </c>
      <c r="F12" s="2" t="s">
        <v>2335</v>
      </c>
      <c r="G12" s="7">
        <v>136.46162162162162</v>
      </c>
      <c r="H12" s="5">
        <v>1080011142.8857462</v>
      </c>
      <c r="I12" s="13">
        <v>4.5</v>
      </c>
      <c r="J12" s="5">
        <v>13122135386.061817</v>
      </c>
      <c r="K12" s="2">
        <v>518253</v>
      </c>
      <c r="L12" s="2">
        <v>31.25</v>
      </c>
    </row>
    <row r="13" spans="1:13">
      <c r="A13" s="2" t="s">
        <v>1059</v>
      </c>
      <c r="B13" s="2" t="s">
        <v>1071</v>
      </c>
      <c r="C13" s="2" t="s">
        <v>2355</v>
      </c>
      <c r="D13" s="2" t="s">
        <v>2333</v>
      </c>
      <c r="E13" s="2" t="s">
        <v>1064</v>
      </c>
      <c r="F13" s="2" t="s">
        <v>2335</v>
      </c>
      <c r="G13" s="7">
        <v>136.51324324324324</v>
      </c>
      <c r="H13" s="5">
        <v>963104829.83313525</v>
      </c>
      <c r="I13" s="13">
        <v>4.5</v>
      </c>
      <c r="J13" s="5">
        <v>11701723682.472593</v>
      </c>
      <c r="K13" s="2">
        <v>518252</v>
      </c>
      <c r="L13" s="2">
        <v>31</v>
      </c>
    </row>
    <row r="14" spans="1:13">
      <c r="A14" s="2" t="s">
        <v>1059</v>
      </c>
      <c r="B14" s="2" t="s">
        <v>1071</v>
      </c>
      <c r="C14" s="2" t="s">
        <v>2355</v>
      </c>
      <c r="D14" s="2" t="s">
        <v>2333</v>
      </c>
      <c r="E14" s="2" t="s">
        <v>1064</v>
      </c>
      <c r="F14" s="2" t="s">
        <v>2335</v>
      </c>
      <c r="G14" s="7">
        <v>136.56486486486486</v>
      </c>
      <c r="H14" s="5">
        <v>1293039751.7363675</v>
      </c>
      <c r="I14" s="13">
        <v>4.5</v>
      </c>
      <c r="J14" s="5">
        <v>15710432983.596867</v>
      </c>
      <c r="K14" s="2">
        <v>518251</v>
      </c>
      <c r="L14" s="2">
        <v>30.75</v>
      </c>
    </row>
    <row r="15" spans="1:13">
      <c r="A15" s="2" t="s">
        <v>1059</v>
      </c>
      <c r="B15" s="2" t="s">
        <v>1071</v>
      </c>
      <c r="C15" s="2" t="s">
        <v>2355</v>
      </c>
      <c r="D15" s="2" t="s">
        <v>2333</v>
      </c>
      <c r="E15" s="2" t="s">
        <v>1064</v>
      </c>
      <c r="F15" s="2" t="s">
        <v>2335</v>
      </c>
      <c r="G15" s="7">
        <v>136.61648648648648</v>
      </c>
      <c r="H15" s="5">
        <v>785633005.18683183</v>
      </c>
      <c r="I15" s="13">
        <v>4.5</v>
      </c>
      <c r="J15" s="5">
        <v>9545441013.0200062</v>
      </c>
      <c r="K15" s="2">
        <v>518250</v>
      </c>
      <c r="L15" s="2">
        <v>30.5</v>
      </c>
    </row>
    <row r="16" spans="1:13">
      <c r="A16" s="2" t="s">
        <v>1059</v>
      </c>
      <c r="B16" s="2" t="s">
        <v>1071</v>
      </c>
      <c r="C16" s="2" t="s">
        <v>2355</v>
      </c>
      <c r="D16" s="2" t="s">
        <v>2333</v>
      </c>
      <c r="E16" s="2" t="s">
        <v>1064</v>
      </c>
      <c r="F16" s="2" t="s">
        <v>2335</v>
      </c>
      <c r="G16" s="7">
        <v>136.6681081081081</v>
      </c>
      <c r="H16" s="5">
        <v>855789243.07153034</v>
      </c>
      <c r="I16" s="13">
        <v>4.5</v>
      </c>
      <c r="J16" s="5">
        <v>10397839303.319094</v>
      </c>
      <c r="K16" s="2">
        <v>518249</v>
      </c>
      <c r="L16" s="2">
        <v>30.25</v>
      </c>
    </row>
    <row r="17" spans="1:12">
      <c r="A17" s="2" t="s">
        <v>1059</v>
      </c>
      <c r="B17" s="2" t="s">
        <v>1071</v>
      </c>
      <c r="C17" s="2" t="s">
        <v>2355</v>
      </c>
      <c r="D17" s="2" t="s">
        <v>2333</v>
      </c>
      <c r="E17" s="2" t="s">
        <v>1064</v>
      </c>
      <c r="F17" s="2" t="s">
        <v>2335</v>
      </c>
      <c r="G17" s="7">
        <v>136.71972972972972</v>
      </c>
      <c r="H17" s="5">
        <v>887779221.00043905</v>
      </c>
      <c r="I17" s="13">
        <v>4.5</v>
      </c>
      <c r="J17" s="5">
        <v>10786517535.155334</v>
      </c>
      <c r="K17" s="2">
        <v>518248</v>
      </c>
      <c r="L17" s="2">
        <v>30</v>
      </c>
    </row>
    <row r="18" spans="1:12">
      <c r="A18" s="2" t="s">
        <v>1059</v>
      </c>
      <c r="B18" s="2" t="s">
        <v>1071</v>
      </c>
      <c r="C18" s="2" t="s">
        <v>2355</v>
      </c>
      <c r="D18" s="2" t="s">
        <v>2333</v>
      </c>
      <c r="E18" s="2" t="s">
        <v>1064</v>
      </c>
      <c r="F18" s="2" t="s">
        <v>2335</v>
      </c>
      <c r="G18" s="7">
        <v>136.77135135135134</v>
      </c>
      <c r="H18" s="5">
        <v>1021636462.1889894</v>
      </c>
      <c r="I18" s="13">
        <v>4.5</v>
      </c>
      <c r="J18" s="5">
        <v>12412883015.596222</v>
      </c>
      <c r="K18" s="2">
        <v>518247</v>
      </c>
      <c r="L18" s="2">
        <v>29.75</v>
      </c>
    </row>
    <row r="19" spans="1:12">
      <c r="A19" s="2" t="s">
        <v>1059</v>
      </c>
      <c r="B19" s="2" t="s">
        <v>1071</v>
      </c>
      <c r="C19" s="2" t="s">
        <v>2355</v>
      </c>
      <c r="D19" s="2" t="s">
        <v>2333</v>
      </c>
      <c r="E19" s="2" t="s">
        <v>1064</v>
      </c>
      <c r="F19" s="2" t="s">
        <v>2335</v>
      </c>
      <c r="G19" s="7">
        <v>136.82297297297296</v>
      </c>
      <c r="H19" s="5">
        <v>711128225.7291342</v>
      </c>
      <c r="I19" s="13">
        <v>4.5</v>
      </c>
      <c r="J19" s="5">
        <v>8640207942.6089821</v>
      </c>
      <c r="K19" s="2">
        <v>518246</v>
      </c>
      <c r="L19" s="2">
        <v>29.5</v>
      </c>
    </row>
    <row r="20" spans="1:12">
      <c r="A20" s="2" t="s">
        <v>1059</v>
      </c>
      <c r="B20" s="2" t="s">
        <v>1071</v>
      </c>
      <c r="C20" s="2" t="s">
        <v>2355</v>
      </c>
      <c r="D20" s="2" t="s">
        <v>2333</v>
      </c>
      <c r="E20" s="2" t="s">
        <v>1064</v>
      </c>
      <c r="F20" s="2" t="s">
        <v>2335</v>
      </c>
      <c r="G20" s="7">
        <v>136.87459459459458</v>
      </c>
      <c r="H20" s="5">
        <v>453007331.34568298</v>
      </c>
      <c r="I20" s="13">
        <v>4.5</v>
      </c>
      <c r="J20" s="5">
        <v>5504039075.850049</v>
      </c>
      <c r="K20" s="2">
        <v>518245</v>
      </c>
      <c r="L20" s="2">
        <v>29.25</v>
      </c>
    </row>
    <row r="21" spans="1:12">
      <c r="A21" s="2" t="s">
        <v>1059</v>
      </c>
      <c r="B21" s="2" t="s">
        <v>1071</v>
      </c>
      <c r="C21" s="2" t="s">
        <v>2355</v>
      </c>
      <c r="D21" s="2" t="s">
        <v>2333</v>
      </c>
      <c r="E21" s="2" t="s">
        <v>1064</v>
      </c>
      <c r="F21" s="2" t="s">
        <v>2335</v>
      </c>
      <c r="G21" s="7">
        <v>136.9262162162162</v>
      </c>
      <c r="H21" s="5">
        <v>631811228.49935496</v>
      </c>
      <c r="I21" s="13">
        <v>4.5</v>
      </c>
      <c r="J21" s="5">
        <v>7676506426.2671633</v>
      </c>
      <c r="K21" s="2">
        <v>518244</v>
      </c>
      <c r="L21" s="2">
        <v>29</v>
      </c>
    </row>
    <row r="22" spans="1:12">
      <c r="A22" s="2" t="s">
        <v>1059</v>
      </c>
      <c r="B22" s="2" t="s">
        <v>1071</v>
      </c>
      <c r="C22" s="2" t="s">
        <v>2355</v>
      </c>
      <c r="D22" s="2" t="s">
        <v>2333</v>
      </c>
      <c r="E22" s="2" t="s">
        <v>1064</v>
      </c>
      <c r="F22" s="2" t="s">
        <v>2335</v>
      </c>
      <c r="G22" s="7">
        <v>136.97783783783782</v>
      </c>
      <c r="H22" s="5">
        <v>1054561003.3796426</v>
      </c>
      <c r="I22" s="13">
        <v>4.5</v>
      </c>
      <c r="J22" s="5">
        <v>12812916191.06266</v>
      </c>
      <c r="K22" s="2">
        <v>518243</v>
      </c>
      <c r="L22" s="2">
        <v>28.75</v>
      </c>
    </row>
    <row r="23" spans="1:12">
      <c r="A23" s="2" t="s">
        <v>1059</v>
      </c>
      <c r="B23" s="2" t="s">
        <v>1071</v>
      </c>
      <c r="C23" s="2" t="s">
        <v>2355</v>
      </c>
      <c r="D23" s="2" t="s">
        <v>2333</v>
      </c>
      <c r="E23" s="2" t="s">
        <v>1064</v>
      </c>
      <c r="F23" s="2" t="s">
        <v>2335</v>
      </c>
      <c r="G23" s="7">
        <v>137.02945945945945</v>
      </c>
      <c r="H23" s="5">
        <v>710908677.28949678</v>
      </c>
      <c r="I23" s="13">
        <v>4.5</v>
      </c>
      <c r="J23" s="5">
        <v>8637540429.0673866</v>
      </c>
      <c r="K23" s="2">
        <v>518242</v>
      </c>
      <c r="L23" s="2">
        <v>28.5</v>
      </c>
    </row>
    <row r="24" spans="1:12">
      <c r="A24" s="2" t="s">
        <v>1059</v>
      </c>
      <c r="B24" s="2" t="s">
        <v>1071</v>
      </c>
      <c r="C24" s="2" t="s">
        <v>2355</v>
      </c>
      <c r="D24" s="2" t="s">
        <v>2333</v>
      </c>
      <c r="E24" s="2" t="s">
        <v>1064</v>
      </c>
      <c r="F24" s="2" t="s">
        <v>2335</v>
      </c>
      <c r="G24" s="7">
        <v>137.08108108108107</v>
      </c>
      <c r="H24" s="5">
        <v>893176134.33369052</v>
      </c>
      <c r="I24" s="13">
        <v>4.5</v>
      </c>
      <c r="J24" s="5">
        <v>10852090032.154341</v>
      </c>
      <c r="K24" s="2">
        <v>518241</v>
      </c>
      <c r="L24" s="2">
        <v>28.25</v>
      </c>
    </row>
    <row r="25" spans="1:12">
      <c r="A25" s="2" t="s">
        <v>1059</v>
      </c>
      <c r="B25" s="2" t="s">
        <v>1071</v>
      </c>
      <c r="C25" s="2" t="s">
        <v>2355</v>
      </c>
      <c r="D25" s="2" t="s">
        <v>2333</v>
      </c>
      <c r="E25" s="2" t="s">
        <v>1064</v>
      </c>
      <c r="F25" s="2" t="s">
        <v>2335</v>
      </c>
      <c r="G25" s="7">
        <v>137.13270270270269</v>
      </c>
      <c r="H25" s="5">
        <v>768080443.90806127</v>
      </c>
      <c r="I25" s="13">
        <v>4.5</v>
      </c>
      <c r="J25" s="5">
        <v>9332177393.4829445</v>
      </c>
      <c r="K25" s="2">
        <v>518240</v>
      </c>
      <c r="L25" s="2">
        <v>28</v>
      </c>
    </row>
    <row r="26" spans="1:12">
      <c r="A26" s="2" t="s">
        <v>1059</v>
      </c>
      <c r="B26" s="2" t="s">
        <v>1071</v>
      </c>
      <c r="C26" s="2" t="s">
        <v>2355</v>
      </c>
      <c r="D26" s="2" t="s">
        <v>2333</v>
      </c>
      <c r="E26" s="2" t="s">
        <v>1064</v>
      </c>
      <c r="F26" s="2" t="s">
        <v>2335</v>
      </c>
      <c r="G26" s="7">
        <v>137.18432432432431</v>
      </c>
      <c r="H26" s="5">
        <v>501173706.80677921</v>
      </c>
      <c r="I26" s="13">
        <v>4.5</v>
      </c>
      <c r="J26" s="5">
        <v>6089260537.7023678</v>
      </c>
      <c r="K26" s="2">
        <v>518239</v>
      </c>
      <c r="L26" s="2">
        <v>27.75</v>
      </c>
    </row>
    <row r="27" spans="1:12">
      <c r="A27" s="2" t="s">
        <v>1059</v>
      </c>
      <c r="B27" s="2" t="s">
        <v>1071</v>
      </c>
      <c r="C27" s="2" t="s">
        <v>2355</v>
      </c>
      <c r="D27" s="2" t="s">
        <v>2333</v>
      </c>
      <c r="E27" s="2" t="s">
        <v>1064</v>
      </c>
      <c r="F27" s="2" t="s">
        <v>2335</v>
      </c>
      <c r="G27" s="7">
        <v>137.23594594594593</v>
      </c>
      <c r="H27" s="5">
        <v>570781856.66015744</v>
      </c>
      <c r="I27" s="13">
        <v>4.5</v>
      </c>
      <c r="J27" s="5">
        <v>6934999558.4209127</v>
      </c>
      <c r="K27" s="2">
        <v>518238</v>
      </c>
      <c r="L27" s="2">
        <v>27.5</v>
      </c>
    </row>
    <row r="28" spans="1:12">
      <c r="A28" s="2" t="s">
        <v>1059</v>
      </c>
      <c r="B28" s="2" t="s">
        <v>1071</v>
      </c>
      <c r="C28" s="2" t="s">
        <v>2355</v>
      </c>
      <c r="D28" s="2" t="s">
        <v>2333</v>
      </c>
      <c r="E28" s="2" t="s">
        <v>1064</v>
      </c>
      <c r="F28" s="2" t="s">
        <v>2335</v>
      </c>
      <c r="G28" s="7">
        <v>137.28756756756755</v>
      </c>
      <c r="H28" s="5">
        <v>740208202.06203496</v>
      </c>
      <c r="I28" s="13">
        <v>4.5</v>
      </c>
      <c r="J28" s="5">
        <v>8993529655.0537243</v>
      </c>
      <c r="K28" s="2">
        <v>518237</v>
      </c>
      <c r="L28" s="2">
        <v>27.25</v>
      </c>
    </row>
    <row r="29" spans="1:12">
      <c r="A29" s="2" t="s">
        <v>1059</v>
      </c>
      <c r="B29" s="2" t="s">
        <v>1071</v>
      </c>
      <c r="C29" s="2" t="s">
        <v>2355</v>
      </c>
      <c r="D29" s="2" t="s">
        <v>2333</v>
      </c>
      <c r="E29" s="2" t="s">
        <v>1064</v>
      </c>
      <c r="F29" s="2" t="s">
        <v>2335</v>
      </c>
      <c r="G29" s="7">
        <v>137.33918918918917</v>
      </c>
      <c r="H29" s="5">
        <v>574277704.82710695</v>
      </c>
      <c r="I29" s="13">
        <v>4.5</v>
      </c>
      <c r="J29" s="5">
        <v>6977474113.6493492</v>
      </c>
      <c r="K29" s="2">
        <v>518236</v>
      </c>
      <c r="L29" s="2">
        <v>27</v>
      </c>
    </row>
    <row r="30" spans="1:12">
      <c r="A30" s="2" t="s">
        <v>1059</v>
      </c>
      <c r="B30" s="2" t="s">
        <v>1071</v>
      </c>
      <c r="C30" s="2" t="s">
        <v>2355</v>
      </c>
      <c r="D30" s="2" t="s">
        <v>2333</v>
      </c>
      <c r="E30" s="2" t="s">
        <v>1064</v>
      </c>
      <c r="F30" s="2" t="s">
        <v>2335</v>
      </c>
      <c r="G30" s="7">
        <v>137.39081081081079</v>
      </c>
      <c r="H30" s="5">
        <v>631533726.92632914</v>
      </c>
      <c r="I30" s="13">
        <v>4.5</v>
      </c>
      <c r="J30" s="5">
        <v>7673134782.1548986</v>
      </c>
      <c r="K30" s="2">
        <v>518235</v>
      </c>
      <c r="L30" s="2">
        <v>26.75</v>
      </c>
    </row>
    <row r="31" spans="1:12">
      <c r="A31" s="2" t="s">
        <v>1059</v>
      </c>
      <c r="B31" s="2" t="s">
        <v>1071</v>
      </c>
      <c r="C31" s="2" t="s">
        <v>2355</v>
      </c>
      <c r="D31" s="2" t="s">
        <v>2333</v>
      </c>
      <c r="E31" s="2" t="s">
        <v>1064</v>
      </c>
      <c r="F31" s="2" t="s">
        <v>2335</v>
      </c>
      <c r="G31" s="7">
        <v>137.44243243243241</v>
      </c>
      <c r="H31" s="5">
        <v>549467456.14150763</v>
      </c>
      <c r="I31" s="13">
        <v>4.5</v>
      </c>
      <c r="J31" s="5">
        <v>6676029592.119319</v>
      </c>
      <c r="K31" s="2">
        <v>518234</v>
      </c>
      <c r="L31" s="2">
        <v>26.5</v>
      </c>
    </row>
    <row r="32" spans="1:12">
      <c r="A32" s="2" t="s">
        <v>1059</v>
      </c>
      <c r="B32" s="2" t="s">
        <v>1071</v>
      </c>
      <c r="C32" s="2" t="s">
        <v>2355</v>
      </c>
      <c r="D32" s="2" t="s">
        <v>2333</v>
      </c>
      <c r="E32" s="2" t="s">
        <v>1064</v>
      </c>
      <c r="F32" s="2" t="s">
        <v>2335</v>
      </c>
      <c r="G32" s="7">
        <v>137.49405405405403</v>
      </c>
      <c r="H32" s="5">
        <v>840791299.66863966</v>
      </c>
      <c r="I32" s="13">
        <v>4.5</v>
      </c>
      <c r="J32" s="5">
        <v>10215614290.973972</v>
      </c>
      <c r="K32" s="2">
        <v>518233</v>
      </c>
      <c r="L32" s="2">
        <v>26.25</v>
      </c>
    </row>
    <row r="33" spans="1:12">
      <c r="A33" s="2" t="s">
        <v>1059</v>
      </c>
      <c r="B33" s="2" t="s">
        <v>1071</v>
      </c>
      <c r="C33" s="2" t="s">
        <v>2355</v>
      </c>
      <c r="D33" s="2" t="s">
        <v>2333</v>
      </c>
      <c r="E33" s="2" t="s">
        <v>1064</v>
      </c>
      <c r="F33" s="2" t="s">
        <v>2335</v>
      </c>
      <c r="G33" s="7">
        <v>137.54567567567565</v>
      </c>
      <c r="H33" s="5">
        <v>837656006.52745736</v>
      </c>
      <c r="I33" s="13">
        <v>4.5</v>
      </c>
      <c r="J33" s="5">
        <v>10177520479.308607</v>
      </c>
      <c r="K33" s="2">
        <v>518232</v>
      </c>
      <c r="L33" s="2">
        <v>26</v>
      </c>
    </row>
    <row r="34" spans="1:12">
      <c r="A34" s="2" t="s">
        <v>1059</v>
      </c>
      <c r="B34" s="2" t="s">
        <v>1071</v>
      </c>
      <c r="C34" s="2" t="s">
        <v>2355</v>
      </c>
      <c r="D34" s="2" t="s">
        <v>2333</v>
      </c>
      <c r="E34" s="2" t="s">
        <v>1064</v>
      </c>
      <c r="F34" s="2" t="s">
        <v>2335</v>
      </c>
      <c r="G34" s="7">
        <v>137.59729729729727</v>
      </c>
      <c r="H34" s="5">
        <v>602042976.60633004</v>
      </c>
      <c r="I34" s="13">
        <v>4.5</v>
      </c>
      <c r="J34" s="5">
        <v>7314822165.7669106</v>
      </c>
      <c r="K34" s="2">
        <v>518231</v>
      </c>
      <c r="L34" s="2">
        <v>25.75</v>
      </c>
    </row>
    <row r="35" spans="1:12">
      <c r="A35" s="2" t="s">
        <v>1059</v>
      </c>
      <c r="B35" s="2" t="s">
        <v>1071</v>
      </c>
      <c r="C35" s="2" t="s">
        <v>2355</v>
      </c>
      <c r="D35" s="2" t="s">
        <v>2333</v>
      </c>
      <c r="E35" s="2" t="s">
        <v>1064</v>
      </c>
      <c r="F35" s="2" t="s">
        <v>2335</v>
      </c>
      <c r="G35" s="7">
        <v>137.64891891891889</v>
      </c>
      <c r="H35" s="5">
        <v>647055873.71586978</v>
      </c>
      <c r="I35" s="13">
        <v>4.5</v>
      </c>
      <c r="J35" s="5">
        <v>7861728865.6478186</v>
      </c>
      <c r="K35" s="2">
        <v>518230</v>
      </c>
      <c r="L35" s="2">
        <v>25.5</v>
      </c>
    </row>
    <row r="36" spans="1:12">
      <c r="A36" s="2" t="s">
        <v>1059</v>
      </c>
      <c r="B36" s="2" t="s">
        <v>1071</v>
      </c>
      <c r="C36" s="2" t="s">
        <v>2355</v>
      </c>
      <c r="D36" s="2" t="s">
        <v>2333</v>
      </c>
      <c r="E36" s="2" t="s">
        <v>1064</v>
      </c>
      <c r="F36" s="2" t="s">
        <v>2335</v>
      </c>
      <c r="G36" s="7">
        <v>137.70054054054052</v>
      </c>
      <c r="H36" s="5">
        <v>699043136.00376976</v>
      </c>
      <c r="I36" s="13">
        <v>4.5</v>
      </c>
      <c r="J36" s="5">
        <v>8493374102.4458036</v>
      </c>
      <c r="K36" s="2">
        <v>518229</v>
      </c>
      <c r="L36" s="2">
        <v>25.25</v>
      </c>
    </row>
    <row r="37" spans="1:12">
      <c r="A37" s="2" t="s">
        <v>1059</v>
      </c>
      <c r="B37" s="2" t="s">
        <v>1071</v>
      </c>
      <c r="C37" s="2" t="s">
        <v>2355</v>
      </c>
      <c r="D37" s="2" t="s">
        <v>2333</v>
      </c>
      <c r="E37" s="2" t="s">
        <v>1064</v>
      </c>
      <c r="F37" s="2" t="s">
        <v>2335</v>
      </c>
      <c r="G37" s="7">
        <v>137.75216216216214</v>
      </c>
      <c r="H37" s="5">
        <v>768259530.68135476</v>
      </c>
      <c r="I37" s="13">
        <v>4.5</v>
      </c>
      <c r="J37" s="5">
        <v>9334353297.7784615</v>
      </c>
      <c r="K37" s="2">
        <v>518228</v>
      </c>
      <c r="L37" s="2">
        <v>25</v>
      </c>
    </row>
    <row r="38" spans="1:12">
      <c r="A38" s="2" t="s">
        <v>1059</v>
      </c>
      <c r="B38" s="2" t="s">
        <v>1071</v>
      </c>
      <c r="C38" s="2" t="s">
        <v>2355</v>
      </c>
      <c r="D38" s="2" t="s">
        <v>2333</v>
      </c>
      <c r="E38" s="2" t="s">
        <v>1064</v>
      </c>
      <c r="F38" s="2" t="s">
        <v>2335</v>
      </c>
      <c r="G38" s="7">
        <v>137.80378378378376</v>
      </c>
      <c r="H38" s="5">
        <v>733488694.86818516</v>
      </c>
      <c r="I38" s="13">
        <v>4.5</v>
      </c>
      <c r="J38" s="5">
        <v>8911887642.6484509</v>
      </c>
      <c r="K38" s="2">
        <v>518227</v>
      </c>
      <c r="L38" s="2">
        <v>24.75</v>
      </c>
    </row>
    <row r="39" spans="1:12">
      <c r="A39" s="2" t="s">
        <v>1059</v>
      </c>
      <c r="B39" s="2" t="s">
        <v>1071</v>
      </c>
      <c r="C39" s="2" t="s">
        <v>2355</v>
      </c>
      <c r="D39" s="2" t="s">
        <v>2333</v>
      </c>
      <c r="E39" s="2" t="s">
        <v>1064</v>
      </c>
      <c r="F39" s="2" t="s">
        <v>2335</v>
      </c>
      <c r="G39" s="7">
        <v>137.85540540540538</v>
      </c>
      <c r="H39" s="5">
        <v>479002318.71033919</v>
      </c>
      <c r="I39" s="13">
        <v>4.5</v>
      </c>
      <c r="J39" s="5">
        <v>5819878172.3306217</v>
      </c>
      <c r="K39" s="2">
        <v>518226</v>
      </c>
      <c r="L39" s="2">
        <v>24.5</v>
      </c>
    </row>
    <row r="40" spans="1:12">
      <c r="A40" s="2" t="s">
        <v>1059</v>
      </c>
      <c r="B40" s="2" t="s">
        <v>1071</v>
      </c>
      <c r="C40" s="2" t="s">
        <v>2355</v>
      </c>
      <c r="D40" s="2" t="s">
        <v>2333</v>
      </c>
      <c r="E40" s="2" t="s">
        <v>1064</v>
      </c>
      <c r="F40" s="2" t="s">
        <v>2335</v>
      </c>
      <c r="G40" s="7">
        <v>137.907027027027</v>
      </c>
      <c r="H40" s="5">
        <v>698798419.12175179</v>
      </c>
      <c r="I40" s="13">
        <v>4.5</v>
      </c>
      <c r="J40" s="5">
        <v>8490400792.3292847</v>
      </c>
      <c r="K40" s="2">
        <v>518225</v>
      </c>
      <c r="L40" s="2">
        <v>24.25</v>
      </c>
    </row>
    <row r="41" spans="1:12">
      <c r="A41" s="2" t="s">
        <v>1059</v>
      </c>
      <c r="B41" s="2" t="s">
        <v>1071</v>
      </c>
      <c r="C41" s="2" t="s">
        <v>2355</v>
      </c>
      <c r="D41" s="2" t="s">
        <v>2333</v>
      </c>
      <c r="E41" s="2" t="s">
        <v>1064</v>
      </c>
      <c r="F41" s="2" t="s">
        <v>2335</v>
      </c>
      <c r="G41" s="7">
        <v>137.95864864864862</v>
      </c>
      <c r="H41" s="5">
        <v>624741042.10594344</v>
      </c>
      <c r="I41" s="13">
        <v>4.5</v>
      </c>
      <c r="J41" s="5">
        <v>7590603661.5872135</v>
      </c>
      <c r="K41" s="2">
        <v>518224</v>
      </c>
      <c r="L41" s="2">
        <v>24</v>
      </c>
    </row>
    <row r="42" spans="1:12">
      <c r="A42" s="2" t="s">
        <v>1059</v>
      </c>
      <c r="B42" s="2" t="s">
        <v>1071</v>
      </c>
      <c r="C42" s="2" t="s">
        <v>2355</v>
      </c>
      <c r="D42" s="2" t="s">
        <v>2333</v>
      </c>
      <c r="E42" s="2" t="s">
        <v>1064</v>
      </c>
      <c r="F42" s="2" t="s">
        <v>2335</v>
      </c>
      <c r="G42" s="7">
        <v>138.01027027027024</v>
      </c>
      <c r="H42" s="5">
        <v>1248564326.8782206</v>
      </c>
      <c r="I42" s="13">
        <v>4.5</v>
      </c>
      <c r="J42" s="5">
        <v>15170056571.570379</v>
      </c>
      <c r="K42" s="2">
        <v>518223</v>
      </c>
      <c r="L42" s="2">
        <v>23.75</v>
      </c>
    </row>
    <row r="43" spans="1:12">
      <c r="A43" s="2" t="s">
        <v>1059</v>
      </c>
      <c r="B43" s="2" t="s">
        <v>1071</v>
      </c>
      <c r="C43" s="2" t="s">
        <v>2355</v>
      </c>
      <c r="D43" s="2" t="s">
        <v>2333</v>
      </c>
      <c r="E43" s="2" t="s">
        <v>1064</v>
      </c>
      <c r="F43" s="2" t="s">
        <v>2335</v>
      </c>
      <c r="G43" s="7">
        <v>138.06189189189186</v>
      </c>
      <c r="H43" s="5">
        <v>940379524.7755903</v>
      </c>
      <c r="I43" s="13">
        <v>4.5</v>
      </c>
      <c r="J43" s="5">
        <v>11425611226.023422</v>
      </c>
      <c r="K43" s="2">
        <v>518222</v>
      </c>
      <c r="L43" s="2">
        <v>23.5</v>
      </c>
    </row>
    <row r="44" spans="1:12">
      <c r="A44" s="2" t="s">
        <v>1059</v>
      </c>
      <c r="B44" s="2" t="s">
        <v>1071</v>
      </c>
      <c r="C44" s="2" t="s">
        <v>2355</v>
      </c>
      <c r="D44" s="2" t="s">
        <v>2333</v>
      </c>
      <c r="E44" s="2" t="s">
        <v>1064</v>
      </c>
      <c r="F44" s="2" t="s">
        <v>2335</v>
      </c>
      <c r="G44" s="7">
        <v>138.11351351351348</v>
      </c>
      <c r="H44" s="5">
        <v>850304857.65149152</v>
      </c>
      <c r="I44" s="13">
        <v>4.5</v>
      </c>
      <c r="J44" s="5">
        <v>10331204020.465622</v>
      </c>
      <c r="K44" s="2">
        <v>518221</v>
      </c>
      <c r="L44" s="2">
        <v>23.25</v>
      </c>
    </row>
    <row r="45" spans="1:12">
      <c r="A45" s="2" t="s">
        <v>1059</v>
      </c>
      <c r="B45" s="2" t="s">
        <v>1071</v>
      </c>
      <c r="C45" s="2" t="s">
        <v>2355</v>
      </c>
      <c r="D45" s="2" t="s">
        <v>2333</v>
      </c>
      <c r="E45" s="2" t="s">
        <v>1064</v>
      </c>
      <c r="F45" s="2" t="s">
        <v>2335</v>
      </c>
      <c r="G45" s="7">
        <v>138.1651351351351</v>
      </c>
      <c r="H45" s="5">
        <v>685503778.81584442</v>
      </c>
      <c r="I45" s="13">
        <v>4.5</v>
      </c>
      <c r="J45" s="5">
        <v>8328870912.6125107</v>
      </c>
      <c r="K45" s="2">
        <v>518220</v>
      </c>
      <c r="L45" s="2">
        <v>23</v>
      </c>
    </row>
    <row r="46" spans="1:12">
      <c r="A46" s="2" t="s">
        <v>1059</v>
      </c>
      <c r="B46" s="2" t="s">
        <v>1071</v>
      </c>
      <c r="C46" s="2" t="s">
        <v>2355</v>
      </c>
      <c r="D46" s="2" t="s">
        <v>2333</v>
      </c>
      <c r="E46" s="2" t="s">
        <v>1064</v>
      </c>
      <c r="F46" s="2" t="s">
        <v>2335</v>
      </c>
      <c r="G46" s="7">
        <v>138.21675675675672</v>
      </c>
      <c r="H46" s="5">
        <v>1142006274.0267413</v>
      </c>
      <c r="I46" s="13">
        <v>4.5</v>
      </c>
      <c r="J46" s="5">
        <v>13875376229.424908</v>
      </c>
      <c r="K46" s="2">
        <v>518219</v>
      </c>
      <c r="L46" s="2">
        <v>22.75</v>
      </c>
    </row>
    <row r="47" spans="1:12">
      <c r="A47" s="2" t="s">
        <v>1059</v>
      </c>
      <c r="B47" s="2" t="s">
        <v>1071</v>
      </c>
      <c r="C47" s="2" t="s">
        <v>2355</v>
      </c>
      <c r="D47" s="2" t="s">
        <v>2333</v>
      </c>
      <c r="E47" s="2" t="s">
        <v>1064</v>
      </c>
      <c r="F47" s="2" t="s">
        <v>2335</v>
      </c>
      <c r="G47" s="7">
        <v>138.26837837837834</v>
      </c>
      <c r="H47" s="5">
        <v>1364424988.222858</v>
      </c>
      <c r="I47" s="13">
        <v>4.5</v>
      </c>
      <c r="J47" s="5">
        <v>16577763606.907726</v>
      </c>
      <c r="K47" s="2">
        <v>518218</v>
      </c>
      <c r="L47" s="2">
        <v>22.5</v>
      </c>
    </row>
    <row r="48" spans="1:12">
      <c r="A48" s="2" t="s">
        <v>1059</v>
      </c>
      <c r="B48" s="2" t="s">
        <v>1071</v>
      </c>
      <c r="C48" s="2" t="s">
        <v>2355</v>
      </c>
      <c r="D48" s="2" t="s">
        <v>2333</v>
      </c>
      <c r="E48" s="2" t="s">
        <v>1064</v>
      </c>
      <c r="F48" s="2" t="s">
        <v>2335</v>
      </c>
      <c r="G48" s="7">
        <v>138.31999999999996</v>
      </c>
      <c r="H48" s="5">
        <v>760480923.14903927</v>
      </c>
      <c r="I48" s="13">
        <v>4.5</v>
      </c>
      <c r="J48" s="5">
        <v>9239843216.260828</v>
      </c>
      <c r="K48" s="2">
        <v>518217</v>
      </c>
      <c r="L48" s="2">
        <v>22.25</v>
      </c>
    </row>
    <row r="49" spans="1:12">
      <c r="A49" s="2" t="s">
        <v>1059</v>
      </c>
      <c r="B49" s="2" t="s">
        <v>1071</v>
      </c>
      <c r="C49" s="2" t="s">
        <v>2355</v>
      </c>
      <c r="D49" s="2" t="s">
        <v>2333</v>
      </c>
      <c r="E49" s="2" t="s">
        <v>1073</v>
      </c>
      <c r="F49" s="2" t="s">
        <v>2335</v>
      </c>
      <c r="G49" s="7">
        <v>138.37162162162159</v>
      </c>
      <c r="H49" s="5">
        <v>1276519696.69892</v>
      </c>
      <c r="I49" s="13">
        <v>4.5</v>
      </c>
      <c r="J49" s="5">
        <v>15509714314.891878</v>
      </c>
      <c r="K49" s="2">
        <v>518216</v>
      </c>
      <c r="L49" s="2">
        <v>22</v>
      </c>
    </row>
    <row r="50" spans="1:12">
      <c r="A50" s="2" t="s">
        <v>1059</v>
      </c>
      <c r="B50" s="2" t="s">
        <v>1071</v>
      </c>
      <c r="C50" s="2" t="s">
        <v>2355</v>
      </c>
      <c r="D50" s="2" t="s">
        <v>2333</v>
      </c>
      <c r="E50" s="2" t="s">
        <v>1073</v>
      </c>
      <c r="F50" s="2" t="s">
        <v>2335</v>
      </c>
      <c r="G50" s="7">
        <v>138.42324324324321</v>
      </c>
      <c r="H50" s="5">
        <v>1006953862.9779955</v>
      </c>
      <c r="I50" s="13">
        <v>4.5</v>
      </c>
      <c r="J50" s="5">
        <v>12234489435.182648</v>
      </c>
      <c r="K50" s="2">
        <v>518215</v>
      </c>
      <c r="L50" s="2">
        <v>21.75</v>
      </c>
    </row>
    <row r="51" spans="1:12">
      <c r="A51" s="2" t="s">
        <v>1059</v>
      </c>
      <c r="B51" s="2" t="s">
        <v>1071</v>
      </c>
      <c r="C51" s="2" t="s">
        <v>2355</v>
      </c>
      <c r="D51" s="2" t="s">
        <v>2333</v>
      </c>
      <c r="E51" s="2" t="s">
        <v>1073</v>
      </c>
      <c r="F51" s="2" t="s">
        <v>2335</v>
      </c>
      <c r="G51" s="7">
        <v>138.47486486486483</v>
      </c>
      <c r="H51" s="5">
        <v>1175529001.783618</v>
      </c>
      <c r="I51" s="13">
        <v>4.5</v>
      </c>
      <c r="J51" s="5">
        <v>14282677371.670961</v>
      </c>
      <c r="K51" s="2">
        <v>518214</v>
      </c>
      <c r="L51" s="2">
        <v>21.5</v>
      </c>
    </row>
    <row r="52" spans="1:12">
      <c r="A52" s="2" t="s">
        <v>1059</v>
      </c>
      <c r="B52" s="2" t="s">
        <v>1071</v>
      </c>
      <c r="C52" s="2" t="s">
        <v>2355</v>
      </c>
      <c r="D52" s="2" t="s">
        <v>2333</v>
      </c>
      <c r="E52" s="2" t="s">
        <v>1073</v>
      </c>
      <c r="F52" s="2" t="s">
        <v>2335</v>
      </c>
      <c r="G52" s="7">
        <v>138.52648648648645</v>
      </c>
      <c r="H52" s="5">
        <v>1340289179.9217269</v>
      </c>
      <c r="I52" s="13">
        <v>4.5</v>
      </c>
      <c r="J52" s="5">
        <v>16284513536.048983</v>
      </c>
      <c r="K52" s="2">
        <v>518213</v>
      </c>
      <c r="L52" s="2">
        <v>21.25</v>
      </c>
    </row>
    <row r="53" spans="1:12">
      <c r="A53" s="2" t="s">
        <v>1059</v>
      </c>
      <c r="B53" s="2" t="s">
        <v>1071</v>
      </c>
      <c r="C53" s="2" t="s">
        <v>2355</v>
      </c>
      <c r="D53" s="2" t="s">
        <v>2333</v>
      </c>
      <c r="E53" s="2" t="s">
        <v>1073</v>
      </c>
      <c r="F53" s="2" t="s">
        <v>2335</v>
      </c>
      <c r="G53" s="7">
        <v>138.57810810810807</v>
      </c>
      <c r="H53" s="5">
        <v>1263382312.0925519</v>
      </c>
      <c r="I53" s="13">
        <v>4.5</v>
      </c>
      <c r="J53" s="5">
        <v>15350095091.924507</v>
      </c>
      <c r="K53" s="2">
        <v>518212</v>
      </c>
      <c r="L53" s="2">
        <v>21</v>
      </c>
    </row>
    <row r="54" spans="1:12">
      <c r="A54" s="2" t="s">
        <v>1059</v>
      </c>
      <c r="B54" s="2" t="s">
        <v>1071</v>
      </c>
      <c r="C54" s="2" t="s">
        <v>2355</v>
      </c>
      <c r="D54" s="2" t="s">
        <v>2333</v>
      </c>
      <c r="E54" s="2" t="s">
        <v>1073</v>
      </c>
      <c r="F54" s="2" t="s">
        <v>2335</v>
      </c>
      <c r="G54" s="7">
        <v>138.62972972972969</v>
      </c>
      <c r="H54" s="5">
        <v>815202816.36573744</v>
      </c>
      <c r="I54" s="13">
        <v>4.5</v>
      </c>
      <c r="J54" s="5">
        <v>9904714218.8437119</v>
      </c>
      <c r="K54" s="2">
        <v>518211</v>
      </c>
      <c r="L54" s="2">
        <v>20.75</v>
      </c>
    </row>
    <row r="55" spans="1:12">
      <c r="A55" s="2" t="s">
        <v>1059</v>
      </c>
      <c r="B55" s="2" t="s">
        <v>1071</v>
      </c>
      <c r="C55" s="2" t="s">
        <v>2355</v>
      </c>
      <c r="D55" s="2" t="s">
        <v>2333</v>
      </c>
      <c r="E55" s="2" t="s">
        <v>1073</v>
      </c>
      <c r="F55" s="2" t="s">
        <v>2335</v>
      </c>
      <c r="G55" s="7">
        <v>138.68135135135131</v>
      </c>
      <c r="H55" s="5">
        <v>588385274.67785907</v>
      </c>
      <c r="I55" s="13">
        <v>4.5</v>
      </c>
      <c r="J55" s="5">
        <v>7148881087.335988</v>
      </c>
      <c r="K55" s="2">
        <v>518210</v>
      </c>
      <c r="L55" s="2">
        <v>20.5</v>
      </c>
    </row>
    <row r="56" spans="1:12">
      <c r="A56" s="2" t="s">
        <v>1059</v>
      </c>
      <c r="B56" s="2" t="s">
        <v>1071</v>
      </c>
      <c r="C56" s="2" t="s">
        <v>2355</v>
      </c>
      <c r="D56" s="2" t="s">
        <v>2333</v>
      </c>
      <c r="E56" s="2" t="s">
        <v>1073</v>
      </c>
      <c r="F56" s="2" t="s">
        <v>2335</v>
      </c>
      <c r="G56" s="7">
        <v>138.73297297297293</v>
      </c>
      <c r="H56" s="5">
        <v>1107719104.7939081</v>
      </c>
      <c r="I56" s="13">
        <v>4.5</v>
      </c>
      <c r="J56" s="5">
        <v>13458787123.245983</v>
      </c>
      <c r="K56" s="2">
        <v>518209</v>
      </c>
      <c r="L56" s="2">
        <v>20.25</v>
      </c>
    </row>
    <row r="57" spans="1:12">
      <c r="A57" s="2" t="s">
        <v>1059</v>
      </c>
      <c r="B57" s="2" t="s">
        <v>1071</v>
      </c>
      <c r="C57" s="2" t="s">
        <v>2355</v>
      </c>
      <c r="D57" s="2" t="s">
        <v>2333</v>
      </c>
      <c r="E57" s="2" t="s">
        <v>1073</v>
      </c>
      <c r="F57" s="2" t="s">
        <v>2335</v>
      </c>
      <c r="G57" s="7">
        <v>138.78459459459455</v>
      </c>
      <c r="H57" s="5">
        <v>1218381425.2849522</v>
      </c>
      <c r="I57" s="13">
        <v>4.5</v>
      </c>
      <c r="J57" s="5">
        <v>14803334317.21217</v>
      </c>
      <c r="K57" s="2">
        <v>518208</v>
      </c>
      <c r="L57" s="2">
        <v>20</v>
      </c>
    </row>
    <row r="58" spans="1:12">
      <c r="A58" s="2" t="s">
        <v>1059</v>
      </c>
      <c r="B58" s="2" t="s">
        <v>1071</v>
      </c>
      <c r="C58" s="2" t="s">
        <v>2355</v>
      </c>
      <c r="D58" s="2" t="s">
        <v>2333</v>
      </c>
      <c r="E58" s="2" t="s">
        <v>1073</v>
      </c>
      <c r="F58" s="2" t="s">
        <v>2335</v>
      </c>
      <c r="G58" s="7">
        <v>138.83621621621617</v>
      </c>
      <c r="H58" s="5">
        <v>1504975124.3781095</v>
      </c>
      <c r="I58" s="13">
        <v>4.5</v>
      </c>
      <c r="J58" s="5">
        <v>18285447761.194031</v>
      </c>
      <c r="K58" s="2">
        <v>518207</v>
      </c>
      <c r="L58" s="2">
        <v>19.75</v>
      </c>
    </row>
    <row r="59" spans="1:12">
      <c r="A59" s="2" t="s">
        <v>1059</v>
      </c>
      <c r="B59" s="2" t="s">
        <v>1071</v>
      </c>
      <c r="C59" s="2" t="s">
        <v>2355</v>
      </c>
      <c r="D59" s="2" t="s">
        <v>2333</v>
      </c>
      <c r="E59" s="2" t="s">
        <v>1073</v>
      </c>
      <c r="F59" s="2" t="s">
        <v>2335</v>
      </c>
      <c r="G59" s="7">
        <v>138.88783783783779</v>
      </c>
      <c r="H59" s="5">
        <v>844764616.22523236</v>
      </c>
      <c r="I59" s="13">
        <v>4.5</v>
      </c>
      <c r="J59" s="5">
        <v>10263890087.136574</v>
      </c>
      <c r="K59" s="2">
        <v>518206</v>
      </c>
      <c r="L59" s="2">
        <v>19.5</v>
      </c>
    </row>
    <row r="60" spans="1:12">
      <c r="A60" s="2" t="s">
        <v>1059</v>
      </c>
      <c r="B60" s="2" t="s">
        <v>1071</v>
      </c>
      <c r="C60" s="2" t="s">
        <v>2355</v>
      </c>
      <c r="D60" s="2" t="s">
        <v>2333</v>
      </c>
      <c r="E60" s="2" t="s">
        <v>1073</v>
      </c>
      <c r="F60" s="2" t="s">
        <v>2335</v>
      </c>
      <c r="G60" s="7">
        <v>138.93945945945941</v>
      </c>
      <c r="H60" s="5">
        <v>2155887230.5140958</v>
      </c>
      <c r="I60" s="13">
        <v>4.5</v>
      </c>
      <c r="J60" s="5">
        <v>26194029850.746265</v>
      </c>
      <c r="K60" s="2">
        <v>518205</v>
      </c>
      <c r="L60" s="2">
        <v>19.25</v>
      </c>
    </row>
    <row r="61" spans="1:12">
      <c r="A61" s="2" t="s">
        <v>1059</v>
      </c>
      <c r="B61" s="2" t="s">
        <v>1071</v>
      </c>
      <c r="C61" s="2" t="s">
        <v>2355</v>
      </c>
      <c r="D61" s="2" t="s">
        <v>2333</v>
      </c>
      <c r="E61" s="2" t="s">
        <v>1073</v>
      </c>
      <c r="F61" s="2" t="s">
        <v>2335</v>
      </c>
      <c r="G61" s="7">
        <v>138.99108108108103</v>
      </c>
      <c r="H61" s="5">
        <v>1531185415.9092622</v>
      </c>
      <c r="I61" s="13">
        <v>4.5</v>
      </c>
      <c r="J61" s="5">
        <v>18603902803.297535</v>
      </c>
      <c r="K61" s="2">
        <v>518204</v>
      </c>
      <c r="L61" s="2">
        <v>19</v>
      </c>
    </row>
    <row r="62" spans="1:12">
      <c r="A62" s="2" t="s">
        <v>1059</v>
      </c>
      <c r="B62" s="2" t="s">
        <v>1071</v>
      </c>
      <c r="C62" s="2" t="s">
        <v>2355</v>
      </c>
      <c r="D62" s="2" t="s">
        <v>2333</v>
      </c>
      <c r="E62" s="2" t="s">
        <v>1072</v>
      </c>
      <c r="F62" s="2" t="s">
        <v>2335</v>
      </c>
      <c r="G62" s="7">
        <v>139.04270270270266</v>
      </c>
      <c r="H62" s="5">
        <v>1936364306.9659934</v>
      </c>
      <c r="I62" s="13">
        <v>4.5</v>
      </c>
      <c r="J62" s="5">
        <v>23526826329.636818</v>
      </c>
      <c r="K62" s="2">
        <v>518203</v>
      </c>
      <c r="L62" s="2">
        <v>18.75</v>
      </c>
    </row>
    <row r="63" spans="1:12">
      <c r="A63" s="2" t="s">
        <v>1059</v>
      </c>
      <c r="B63" s="2" t="s">
        <v>1071</v>
      </c>
      <c r="C63" s="2" t="s">
        <v>2355</v>
      </c>
      <c r="D63" s="2" t="s">
        <v>2333</v>
      </c>
      <c r="E63" s="2" t="s">
        <v>1072</v>
      </c>
      <c r="F63" s="2" t="s">
        <v>2335</v>
      </c>
      <c r="G63" s="7">
        <v>139.09432432432428</v>
      </c>
      <c r="H63" s="5">
        <v>1161524877.7107363</v>
      </c>
      <c r="I63" s="13">
        <v>4.5</v>
      </c>
      <c r="J63" s="5">
        <v>14112527264.185446</v>
      </c>
      <c r="K63" s="2">
        <v>518202</v>
      </c>
      <c r="L63" s="2">
        <v>18.5</v>
      </c>
    </row>
    <row r="64" spans="1:12">
      <c r="A64" s="2" t="s">
        <v>1059</v>
      </c>
      <c r="B64" s="2" t="s">
        <v>1071</v>
      </c>
      <c r="C64" s="2" t="s">
        <v>2355</v>
      </c>
      <c r="D64" s="2" t="s">
        <v>2333</v>
      </c>
      <c r="E64" s="2" t="s">
        <v>1072</v>
      </c>
      <c r="F64" s="2" t="s">
        <v>2335</v>
      </c>
      <c r="G64" s="7">
        <v>139.1459459459459</v>
      </c>
      <c r="H64" s="5">
        <v>1308414522.5164268</v>
      </c>
      <c r="I64" s="13">
        <v>4.5</v>
      </c>
      <c r="J64" s="5">
        <v>15897236448.574585</v>
      </c>
      <c r="K64" s="2">
        <v>518201</v>
      </c>
      <c r="L64" s="2">
        <v>18.25</v>
      </c>
    </row>
    <row r="65" spans="1:12">
      <c r="A65" s="2" t="s">
        <v>1059</v>
      </c>
      <c r="B65" s="2" t="s">
        <v>1071</v>
      </c>
      <c r="C65" s="2" t="s">
        <v>2355</v>
      </c>
      <c r="D65" s="2" t="s">
        <v>2333</v>
      </c>
      <c r="E65" s="2" t="s">
        <v>1072</v>
      </c>
      <c r="F65" s="2" t="s">
        <v>2335</v>
      </c>
      <c r="G65" s="7">
        <v>139.19756756756752</v>
      </c>
      <c r="H65" s="5">
        <v>1108166333.4418252</v>
      </c>
      <c r="I65" s="13">
        <v>4.5</v>
      </c>
      <c r="J65" s="5">
        <v>13464220951.318178</v>
      </c>
      <c r="K65" s="2">
        <v>518199</v>
      </c>
      <c r="L65" s="2">
        <v>18</v>
      </c>
    </row>
    <row r="66" spans="1:12">
      <c r="A66" s="2" t="s">
        <v>1059</v>
      </c>
      <c r="B66" s="2" t="s">
        <v>1071</v>
      </c>
      <c r="C66" s="2" t="s">
        <v>2355</v>
      </c>
      <c r="D66" s="2" t="s">
        <v>2333</v>
      </c>
      <c r="E66" s="2" t="s">
        <v>1072</v>
      </c>
      <c r="F66" s="2" t="s">
        <v>2335</v>
      </c>
      <c r="G66" s="7">
        <v>139.24918918918914</v>
      </c>
      <c r="H66" s="5">
        <v>1001949592.3310186</v>
      </c>
      <c r="I66" s="13">
        <v>4.5</v>
      </c>
      <c r="J66" s="5">
        <v>12173687546.821878</v>
      </c>
      <c r="K66" s="2">
        <v>518198</v>
      </c>
      <c r="L66" s="2">
        <v>17.75</v>
      </c>
    </row>
    <row r="67" spans="1:12">
      <c r="A67" s="2" t="s">
        <v>1059</v>
      </c>
      <c r="B67" s="2" t="s">
        <v>1071</v>
      </c>
      <c r="C67" s="2" t="s">
        <v>2354</v>
      </c>
      <c r="D67" s="2" t="s">
        <v>2333</v>
      </c>
      <c r="E67" s="2" t="s">
        <v>1072</v>
      </c>
      <c r="G67" s="7">
        <v>139.30081081081076</v>
      </c>
      <c r="H67" s="5">
        <v>907960951.45880222</v>
      </c>
      <c r="I67" s="13">
        <v>4.5</v>
      </c>
      <c r="J67" s="5">
        <v>11031725560.224447</v>
      </c>
      <c r="K67" s="2">
        <v>518197</v>
      </c>
      <c r="L67" s="2">
        <v>17.5</v>
      </c>
    </row>
    <row r="68" spans="1:12">
      <c r="A68" s="2" t="s">
        <v>1059</v>
      </c>
      <c r="B68" s="2" t="s">
        <v>1071</v>
      </c>
      <c r="C68" s="2" t="s">
        <v>2354</v>
      </c>
      <c r="D68" s="2" t="s">
        <v>2333</v>
      </c>
      <c r="E68" s="2" t="s">
        <v>1072</v>
      </c>
      <c r="G68" s="7">
        <v>139.35243243243238</v>
      </c>
      <c r="H68" s="5">
        <v>669871836.42711973</v>
      </c>
      <c r="I68" s="13">
        <v>4.5</v>
      </c>
      <c r="J68" s="5">
        <v>8138942812.5895061</v>
      </c>
      <c r="K68" s="2">
        <v>518196</v>
      </c>
      <c r="L68" s="2">
        <v>17.25</v>
      </c>
    </row>
    <row r="69" spans="1:12">
      <c r="A69" s="2" t="s">
        <v>1059</v>
      </c>
      <c r="B69" s="2" t="s">
        <v>1071</v>
      </c>
      <c r="C69" s="2" t="s">
        <v>2354</v>
      </c>
      <c r="D69" s="2" t="s">
        <v>2333</v>
      </c>
      <c r="E69" s="2" t="s">
        <v>1062</v>
      </c>
      <c r="F69" s="5"/>
      <c r="G69" s="7">
        <v>139.404054054054</v>
      </c>
      <c r="H69" s="5">
        <v>663646465.41175067</v>
      </c>
      <c r="I69" s="13">
        <v>17.5</v>
      </c>
      <c r="J69" s="5">
        <v>31357295490.705223</v>
      </c>
      <c r="K69" s="2">
        <v>518195</v>
      </c>
      <c r="L69" s="2">
        <v>17</v>
      </c>
    </row>
    <row r="70" spans="1:12">
      <c r="A70" s="2" t="s">
        <v>1059</v>
      </c>
      <c r="B70" s="2" t="s">
        <v>1071</v>
      </c>
      <c r="C70" s="2" t="s">
        <v>2354</v>
      </c>
      <c r="D70" s="2" t="s">
        <v>2333</v>
      </c>
      <c r="E70" s="2" t="s">
        <v>1062</v>
      </c>
      <c r="G70" s="7">
        <v>139.45567567567562</v>
      </c>
      <c r="H70" s="5">
        <v>878648289.49713969</v>
      </c>
      <c r="I70" s="13">
        <v>17.5</v>
      </c>
      <c r="J70" s="5">
        <v>41516131678.739853</v>
      </c>
      <c r="K70" s="2">
        <v>518194</v>
      </c>
      <c r="L70" s="2">
        <v>16.75</v>
      </c>
    </row>
    <row r="71" spans="1:12">
      <c r="A71" s="2" t="s">
        <v>1059</v>
      </c>
      <c r="B71" s="2" t="s">
        <v>1071</v>
      </c>
      <c r="C71" s="2" t="s">
        <v>2354</v>
      </c>
      <c r="D71" s="2" t="s">
        <v>2333</v>
      </c>
      <c r="E71" s="2" t="s">
        <v>1062</v>
      </c>
      <c r="G71" s="7">
        <v>139.50729729729724</v>
      </c>
      <c r="H71" s="5">
        <v>619690816.05200529</v>
      </c>
      <c r="I71" s="13">
        <v>17.5</v>
      </c>
      <c r="J71" s="5">
        <v>29280391058.457253</v>
      </c>
      <c r="K71" s="2">
        <v>518193</v>
      </c>
      <c r="L71" s="2">
        <v>16.5</v>
      </c>
    </row>
    <row r="72" spans="1:12">
      <c r="A72" s="2" t="s">
        <v>1059</v>
      </c>
      <c r="B72" s="2" t="s">
        <v>1071</v>
      </c>
      <c r="C72" s="2" t="s">
        <v>2354</v>
      </c>
      <c r="D72" s="2" t="s">
        <v>2333</v>
      </c>
      <c r="E72" s="2" t="s">
        <v>1062</v>
      </c>
      <c r="G72" s="7">
        <v>139.55891891891886</v>
      </c>
      <c r="H72" s="5">
        <v>1013455491.5470389</v>
      </c>
      <c r="I72" s="13">
        <v>17.5</v>
      </c>
      <c r="J72" s="5">
        <v>47885771975.597595</v>
      </c>
      <c r="K72" s="2">
        <v>518192</v>
      </c>
      <c r="L72" s="2">
        <v>16.25</v>
      </c>
    </row>
    <row r="73" spans="1:12">
      <c r="A73" s="2" t="s">
        <v>1059</v>
      </c>
      <c r="B73" s="2" t="s">
        <v>1071</v>
      </c>
      <c r="C73" s="2" t="s">
        <v>2354</v>
      </c>
      <c r="D73" s="2" t="s">
        <v>2333</v>
      </c>
      <c r="E73" s="2" t="s">
        <v>1062</v>
      </c>
      <c r="G73" s="7">
        <v>139.61054054054048</v>
      </c>
      <c r="H73" s="5">
        <v>658956871.27277529</v>
      </c>
      <c r="I73" s="13">
        <v>17.5</v>
      </c>
      <c r="J73" s="5">
        <v>31135712167.638634</v>
      </c>
      <c r="K73" s="2">
        <v>518191</v>
      </c>
      <c r="L73" s="2">
        <v>16</v>
      </c>
    </row>
    <row r="74" spans="1:12">
      <c r="A74" s="2" t="s">
        <v>1059</v>
      </c>
      <c r="B74" s="2" t="s">
        <v>1071</v>
      </c>
      <c r="C74" s="2" t="s">
        <v>2354</v>
      </c>
      <c r="D74" s="2" t="s">
        <v>2333</v>
      </c>
      <c r="E74" s="2" t="s">
        <v>1062</v>
      </c>
      <c r="G74" s="7">
        <v>139.6621621621621</v>
      </c>
      <c r="H74" s="5">
        <v>957064017.1274246</v>
      </c>
      <c r="I74" s="13">
        <v>17.5</v>
      </c>
      <c r="J74" s="5">
        <v>45221274809.270813</v>
      </c>
      <c r="K74" s="2">
        <v>518190</v>
      </c>
      <c r="L74" s="2">
        <v>15.75</v>
      </c>
    </row>
    <row r="75" spans="1:12">
      <c r="A75" s="2" t="s">
        <v>1059</v>
      </c>
      <c r="B75" s="2" t="s">
        <v>1071</v>
      </c>
      <c r="C75" s="2" t="s">
        <v>2354</v>
      </c>
      <c r="D75" s="2" t="s">
        <v>2333</v>
      </c>
      <c r="E75" s="2" t="s">
        <v>1062</v>
      </c>
      <c r="G75" s="7">
        <v>139.71378378378373</v>
      </c>
      <c r="H75" s="5">
        <v>1099187259.2958074</v>
      </c>
      <c r="I75" s="13">
        <v>17.5</v>
      </c>
      <c r="J75" s="5">
        <v>51936598001.726898</v>
      </c>
      <c r="K75" s="2">
        <v>518189</v>
      </c>
      <c r="L75" s="2">
        <v>15.5</v>
      </c>
    </row>
    <row r="76" spans="1:12">
      <c r="A76" s="2" t="s">
        <v>1059</v>
      </c>
      <c r="B76" s="2" t="s">
        <v>1071</v>
      </c>
      <c r="C76" s="2" t="s">
        <v>2354</v>
      </c>
      <c r="D76" s="2" t="s">
        <v>2333</v>
      </c>
      <c r="E76" s="2" t="s">
        <v>1062</v>
      </c>
      <c r="G76" s="7">
        <v>139.76540540540535</v>
      </c>
      <c r="H76" s="5">
        <v>655428160.01486468</v>
      </c>
      <c r="I76" s="13">
        <v>17.5</v>
      </c>
      <c r="J76" s="5">
        <v>30968980560.702358</v>
      </c>
      <c r="K76" s="2">
        <v>518188</v>
      </c>
      <c r="L76" s="2">
        <v>15.25</v>
      </c>
    </row>
    <row r="77" spans="1:12">
      <c r="A77" s="2" t="s">
        <v>1059</v>
      </c>
      <c r="B77" s="2" t="s">
        <v>1071</v>
      </c>
      <c r="C77" s="2" t="s">
        <v>2354</v>
      </c>
      <c r="D77" s="2" t="s">
        <v>2333</v>
      </c>
      <c r="E77" s="2" t="s">
        <v>1062</v>
      </c>
      <c r="G77" s="7">
        <v>139.81702702702697</v>
      </c>
      <c r="H77" s="5">
        <v>790151447.87090111</v>
      </c>
      <c r="I77" s="13">
        <v>17.5</v>
      </c>
      <c r="J77" s="5">
        <v>37334655911.900078</v>
      </c>
      <c r="K77" s="2">
        <v>518187</v>
      </c>
      <c r="L77" s="2">
        <v>15</v>
      </c>
    </row>
    <row r="78" spans="1:12">
      <c r="A78" s="2" t="s">
        <v>1059</v>
      </c>
      <c r="B78" s="2" t="s">
        <v>1071</v>
      </c>
      <c r="C78" s="2" t="s">
        <v>2354</v>
      </c>
      <c r="D78" s="2" t="s">
        <v>2333</v>
      </c>
      <c r="E78" s="2" t="s">
        <v>1062</v>
      </c>
      <c r="G78" s="7">
        <v>139.86864864864859</v>
      </c>
      <c r="H78" s="5">
        <v>1156367547.7011411</v>
      </c>
      <c r="I78" s="13">
        <v>17.5</v>
      </c>
      <c r="J78" s="5">
        <v>54638366628.878922</v>
      </c>
      <c r="K78" s="2">
        <v>518186</v>
      </c>
      <c r="L78" s="2">
        <v>14.75</v>
      </c>
    </row>
    <row r="79" spans="1:12">
      <c r="A79" s="2" t="s">
        <v>1059</v>
      </c>
      <c r="B79" s="2" t="s">
        <v>1071</v>
      </c>
      <c r="C79" s="2" t="s">
        <v>2354</v>
      </c>
      <c r="D79" s="2" t="s">
        <v>2333</v>
      </c>
      <c r="E79" s="2" t="s">
        <v>1062</v>
      </c>
      <c r="G79" s="7">
        <v>139.92027027027021</v>
      </c>
      <c r="H79" s="5">
        <v>1145454986.0803552</v>
      </c>
      <c r="I79" s="13">
        <v>17.5</v>
      </c>
      <c r="J79" s="5">
        <v>54122748092.296783</v>
      </c>
      <c r="K79" s="2">
        <v>518185</v>
      </c>
      <c r="L79" s="2">
        <v>14.5</v>
      </c>
    </row>
    <row r="80" spans="1:12">
      <c r="A80" s="2" t="s">
        <v>1059</v>
      </c>
      <c r="B80" s="2" t="s">
        <v>1071</v>
      </c>
      <c r="C80" s="2" t="s">
        <v>2354</v>
      </c>
      <c r="D80" s="2" t="s">
        <v>2333</v>
      </c>
      <c r="E80" s="2" t="s">
        <v>1062</v>
      </c>
      <c r="G80" s="7">
        <v>139.97189189189183</v>
      </c>
      <c r="H80" s="5">
        <v>970951693.14716733</v>
      </c>
      <c r="I80" s="13">
        <v>17.5</v>
      </c>
      <c r="J80" s="5">
        <v>45877467501.203659</v>
      </c>
      <c r="K80" s="2">
        <v>518184</v>
      </c>
      <c r="L80" s="2">
        <v>14.25</v>
      </c>
    </row>
    <row r="81" spans="1:12">
      <c r="A81" s="2" t="s">
        <v>1059</v>
      </c>
      <c r="B81" s="2" t="s">
        <v>1071</v>
      </c>
      <c r="C81" s="2" t="s">
        <v>2354</v>
      </c>
      <c r="D81" s="2" t="s">
        <v>2333</v>
      </c>
      <c r="E81" s="2" t="s">
        <v>1062</v>
      </c>
      <c r="G81" s="7">
        <v>140.02351351351345</v>
      </c>
      <c r="H81" s="5">
        <v>1467576949.5661981</v>
      </c>
      <c r="I81" s="13">
        <v>17.5</v>
      </c>
      <c r="J81" s="5">
        <v>69343010867.002869</v>
      </c>
      <c r="K81" s="2">
        <v>518183</v>
      </c>
      <c r="L81" s="2">
        <v>14</v>
      </c>
    </row>
    <row r="82" spans="1:12">
      <c r="A82" s="2" t="s">
        <v>1059</v>
      </c>
      <c r="B82" s="2" t="s">
        <v>1071</v>
      </c>
      <c r="C82" s="2" t="s">
        <v>2354</v>
      </c>
      <c r="D82" s="2" t="s">
        <v>2333</v>
      </c>
      <c r="E82" s="2" t="s">
        <v>1062</v>
      </c>
      <c r="G82" s="7">
        <v>140.07513513513507</v>
      </c>
      <c r="H82" s="5">
        <v>1002254250.5438461</v>
      </c>
      <c r="I82" s="13">
        <v>17.5</v>
      </c>
      <c r="J82" s="5">
        <v>47356513338.196732</v>
      </c>
      <c r="K82" s="2">
        <v>518182</v>
      </c>
      <c r="L82" s="2">
        <v>13.75</v>
      </c>
    </row>
    <row r="83" spans="1:12">
      <c r="A83" s="2" t="s">
        <v>1059</v>
      </c>
      <c r="B83" s="2" t="s">
        <v>1071</v>
      </c>
      <c r="C83" s="2" t="s">
        <v>2354</v>
      </c>
      <c r="D83" s="2" t="s">
        <v>2333</v>
      </c>
      <c r="E83" s="2" t="s">
        <v>1062</v>
      </c>
      <c r="G83" s="7">
        <v>140.12675675675669</v>
      </c>
      <c r="H83" s="5">
        <v>812397840.97149789</v>
      </c>
      <c r="I83" s="13">
        <v>17.5</v>
      </c>
      <c r="J83" s="5">
        <v>38385797985.903275</v>
      </c>
      <c r="K83" s="2">
        <v>518181</v>
      </c>
      <c r="L83" s="2">
        <v>13.5</v>
      </c>
    </row>
    <row r="84" spans="1:12">
      <c r="A84" s="2" t="s">
        <v>1059</v>
      </c>
      <c r="B84" s="2" t="s">
        <v>1071</v>
      </c>
      <c r="C84" s="2" t="s">
        <v>2354</v>
      </c>
      <c r="D84" s="2" t="s">
        <v>2333</v>
      </c>
      <c r="E84" s="2" t="s">
        <v>1062</v>
      </c>
      <c r="G84" s="7">
        <v>140.17837837837831</v>
      </c>
      <c r="H84" s="5">
        <v>1046055999.6849525</v>
      </c>
      <c r="I84" s="13">
        <v>17.5</v>
      </c>
      <c r="J84" s="5">
        <v>49426145985.114006</v>
      </c>
      <c r="K84" s="2">
        <v>518180</v>
      </c>
      <c r="L84" s="2">
        <v>13.25</v>
      </c>
    </row>
    <row r="85" spans="1:12">
      <c r="A85" s="2" t="s">
        <v>1059</v>
      </c>
      <c r="B85" s="2" t="s">
        <v>1071</v>
      </c>
      <c r="C85" s="2" t="s">
        <v>2354</v>
      </c>
      <c r="D85" s="2" t="s">
        <v>2333</v>
      </c>
      <c r="E85" s="2" t="s">
        <v>1062</v>
      </c>
      <c r="G85" s="7">
        <v>140.22999999999993</v>
      </c>
      <c r="H85" s="5">
        <v>951721545.31027317</v>
      </c>
      <c r="I85" s="13">
        <v>17.5</v>
      </c>
      <c r="J85" s="5">
        <v>44968843015.910408</v>
      </c>
      <c r="K85" s="2">
        <v>518179</v>
      </c>
      <c r="L85" s="2">
        <v>13</v>
      </c>
    </row>
    <row r="86" spans="1:12">
      <c r="A86" s="2" t="s">
        <v>1059</v>
      </c>
      <c r="B86" s="2" t="s">
        <v>1071</v>
      </c>
      <c r="C86" s="2" t="s">
        <v>2354</v>
      </c>
      <c r="D86" s="2" t="s">
        <v>2333</v>
      </c>
      <c r="E86" s="2" t="s">
        <v>1062</v>
      </c>
      <c r="G86" s="7">
        <v>140.28162162162155</v>
      </c>
      <c r="H86" s="5">
        <v>922231526.63525057</v>
      </c>
      <c r="I86" s="13">
        <v>17.5</v>
      </c>
      <c r="J86" s="5">
        <v>43575439633.515587</v>
      </c>
      <c r="K86" s="2">
        <v>518178</v>
      </c>
      <c r="L86" s="2">
        <v>12.75</v>
      </c>
    </row>
    <row r="87" spans="1:12">
      <c r="A87" s="2" t="s">
        <v>1059</v>
      </c>
      <c r="B87" s="2" t="s">
        <v>1071</v>
      </c>
      <c r="C87" s="2" t="s">
        <v>2354</v>
      </c>
      <c r="D87" s="2" t="s">
        <v>2333</v>
      </c>
      <c r="E87" s="2" t="s">
        <v>1062</v>
      </c>
      <c r="G87" s="7">
        <v>140.33324324324317</v>
      </c>
      <c r="H87" s="5">
        <v>782060242.59367812</v>
      </c>
      <c r="I87" s="13">
        <v>17.5</v>
      </c>
      <c r="J87" s="5">
        <v>36952346462.551292</v>
      </c>
      <c r="K87" s="2">
        <v>518177</v>
      </c>
      <c r="L87" s="2">
        <v>12.5</v>
      </c>
    </row>
    <row r="88" spans="1:12">
      <c r="A88" s="2" t="s">
        <v>1059</v>
      </c>
      <c r="B88" s="2" t="s">
        <v>1071</v>
      </c>
      <c r="C88" s="2" t="s">
        <v>2354</v>
      </c>
      <c r="D88" s="2" t="s">
        <v>2333</v>
      </c>
      <c r="E88" s="2" t="s">
        <v>1062</v>
      </c>
      <c r="G88" s="7">
        <v>140.3848648648648</v>
      </c>
      <c r="H88" s="5">
        <v>663480395.0350529</v>
      </c>
      <c r="I88" s="13">
        <v>17.5</v>
      </c>
      <c r="J88" s="5">
        <v>31349448665.406254</v>
      </c>
      <c r="K88" s="2">
        <v>518176</v>
      </c>
      <c r="L88" s="2">
        <v>12.25</v>
      </c>
    </row>
    <row r="89" spans="1:12">
      <c r="A89" s="2" t="s">
        <v>1059</v>
      </c>
      <c r="B89" s="2" t="s">
        <v>1071</v>
      </c>
      <c r="C89" s="2" t="s">
        <v>2354</v>
      </c>
      <c r="D89" s="2" t="s">
        <v>2333</v>
      </c>
      <c r="E89" s="2" t="s">
        <v>1062</v>
      </c>
      <c r="G89" s="7">
        <v>140.43648648648642</v>
      </c>
      <c r="H89" s="5">
        <v>682314139.02100837</v>
      </c>
      <c r="I89" s="13">
        <v>17.5</v>
      </c>
      <c r="J89" s="5">
        <v>32239343068.742649</v>
      </c>
      <c r="K89" s="2">
        <v>518175</v>
      </c>
      <c r="L89" s="2">
        <v>12</v>
      </c>
    </row>
    <row r="90" spans="1:12">
      <c r="A90" s="2" t="s">
        <v>1059</v>
      </c>
      <c r="B90" s="2" t="s">
        <v>1071</v>
      </c>
      <c r="C90" s="2" t="s">
        <v>2354</v>
      </c>
      <c r="D90" s="2" t="s">
        <v>2333</v>
      </c>
      <c r="E90" s="2" t="s">
        <v>1062</v>
      </c>
      <c r="G90" s="7">
        <v>140.48810810810804</v>
      </c>
      <c r="H90" s="5">
        <v>828869821.70724308</v>
      </c>
      <c r="I90" s="13">
        <v>17.5</v>
      </c>
      <c r="J90" s="5">
        <v>39164099075.667244</v>
      </c>
      <c r="K90" s="2">
        <v>518174</v>
      </c>
      <c r="L90" s="2">
        <v>11.75</v>
      </c>
    </row>
    <row r="91" spans="1:12">
      <c r="A91" s="2" t="s">
        <v>1059</v>
      </c>
      <c r="B91" s="2" t="s">
        <v>1071</v>
      </c>
      <c r="C91" s="2" t="s">
        <v>2354</v>
      </c>
      <c r="D91" s="2" t="s">
        <v>2333</v>
      </c>
      <c r="E91" s="2" t="s">
        <v>1062</v>
      </c>
      <c r="G91" s="7">
        <v>140.53972972972966</v>
      </c>
      <c r="H91" s="5">
        <v>779566306.24943745</v>
      </c>
      <c r="I91" s="13">
        <v>17.5</v>
      </c>
      <c r="J91" s="5">
        <v>36834507970.285927</v>
      </c>
      <c r="K91" s="2">
        <v>518173</v>
      </c>
      <c r="L91" s="2">
        <v>11.5</v>
      </c>
    </row>
    <row r="92" spans="1:12">
      <c r="A92" s="2" t="s">
        <v>1059</v>
      </c>
      <c r="B92" s="2" t="s">
        <v>1071</v>
      </c>
      <c r="C92" s="2" t="s">
        <v>2354</v>
      </c>
      <c r="D92" s="2" t="s">
        <v>2333</v>
      </c>
      <c r="E92" s="2" t="s">
        <v>1062</v>
      </c>
      <c r="G92" s="7">
        <v>140.59135135135128</v>
      </c>
      <c r="H92" s="5">
        <v>1142581057.9647694</v>
      </c>
      <c r="I92" s="13">
        <v>17.5</v>
      </c>
      <c r="J92" s="5">
        <v>53986954988.835358</v>
      </c>
      <c r="K92" s="2">
        <v>518172</v>
      </c>
      <c r="L92" s="2">
        <v>11.25</v>
      </c>
    </row>
    <row r="93" spans="1:12">
      <c r="A93" s="2" t="s">
        <v>1059</v>
      </c>
      <c r="B93" s="2" t="s">
        <v>1071</v>
      </c>
      <c r="C93" s="2" t="s">
        <v>2354</v>
      </c>
      <c r="D93" s="2" t="s">
        <v>2333</v>
      </c>
      <c r="E93" s="2" t="s">
        <v>1062</v>
      </c>
      <c r="G93" s="7">
        <v>140.6429729729729</v>
      </c>
      <c r="H93" s="5">
        <v>1232980056.2983346</v>
      </c>
      <c r="I93" s="13">
        <v>17.5</v>
      </c>
      <c r="J93" s="5">
        <v>58258307660.096313</v>
      </c>
      <c r="K93" s="2">
        <v>518171</v>
      </c>
      <c r="L93" s="2">
        <v>11</v>
      </c>
    </row>
    <row r="94" spans="1:12">
      <c r="A94" s="2" t="s">
        <v>1059</v>
      </c>
      <c r="B94" s="2" t="s">
        <v>1071</v>
      </c>
      <c r="C94" s="2" t="s">
        <v>2354</v>
      </c>
      <c r="D94" s="2" t="s">
        <v>2333</v>
      </c>
      <c r="E94" s="2" t="s">
        <v>1062</v>
      </c>
      <c r="G94" s="7">
        <v>140.69459459459452</v>
      </c>
      <c r="H94" s="5">
        <v>903622809.51928246</v>
      </c>
      <c r="I94" s="13">
        <v>17.5</v>
      </c>
      <c r="J94" s="5">
        <v>42696177749.786095</v>
      </c>
      <c r="K94" s="2">
        <v>518170</v>
      </c>
      <c r="L94" s="2">
        <v>10.75</v>
      </c>
    </row>
    <row r="95" spans="1:12">
      <c r="A95" s="2" t="s">
        <v>1059</v>
      </c>
      <c r="B95" s="2" t="s">
        <v>1071</v>
      </c>
      <c r="C95" s="2" t="s">
        <v>2354</v>
      </c>
      <c r="D95" s="2" t="s">
        <v>2333</v>
      </c>
      <c r="E95" s="2" t="s">
        <v>1062</v>
      </c>
      <c r="G95" s="7">
        <v>140.74621621621614</v>
      </c>
      <c r="H95" s="5">
        <v>954460312.34713721</v>
      </c>
      <c r="I95" s="13">
        <v>17.5</v>
      </c>
      <c r="J95" s="5">
        <v>45098249758.402237</v>
      </c>
      <c r="K95" s="2">
        <v>518169</v>
      </c>
      <c r="L95" s="2">
        <v>10.5</v>
      </c>
    </row>
    <row r="96" spans="1:12">
      <c r="A96" s="2" t="s">
        <v>1059</v>
      </c>
      <c r="B96" s="2" t="s">
        <v>1071</v>
      </c>
      <c r="C96" s="2" t="s">
        <v>2354</v>
      </c>
      <c r="D96" s="2" t="s">
        <v>2333</v>
      </c>
      <c r="E96" s="2" t="s">
        <v>1062</v>
      </c>
      <c r="G96" s="7">
        <v>140.79783783783776</v>
      </c>
      <c r="H96" s="5">
        <v>1376920748.47173</v>
      </c>
      <c r="I96" s="13">
        <v>17.5</v>
      </c>
      <c r="J96" s="5">
        <v>65059505365.289246</v>
      </c>
      <c r="K96" s="2">
        <v>518168</v>
      </c>
      <c r="L96" s="2">
        <v>10.25</v>
      </c>
    </row>
    <row r="97" spans="1:12">
      <c r="A97" s="2" t="s">
        <v>1059</v>
      </c>
      <c r="B97" s="2" t="s">
        <v>1071</v>
      </c>
      <c r="C97" s="2" t="s">
        <v>2354</v>
      </c>
      <c r="D97" s="2" t="s">
        <v>2333</v>
      </c>
      <c r="E97" s="2" t="s">
        <v>1062</v>
      </c>
      <c r="G97" s="7">
        <v>140.84945945945938</v>
      </c>
      <c r="H97" s="5">
        <v>1145901968.0866301</v>
      </c>
      <c r="I97" s="13">
        <v>17.5</v>
      </c>
      <c r="J97" s="5">
        <v>54143867992.093269</v>
      </c>
      <c r="K97" s="2">
        <v>518167</v>
      </c>
      <c r="L97" s="2">
        <v>10</v>
      </c>
    </row>
    <row r="98" spans="1:12">
      <c r="A98" s="2" t="s">
        <v>1059</v>
      </c>
      <c r="B98" s="2" t="s">
        <v>1071</v>
      </c>
      <c r="C98" s="2" t="s">
        <v>2354</v>
      </c>
      <c r="D98" s="2" t="s">
        <v>2333</v>
      </c>
      <c r="E98" s="2" t="s">
        <v>1062</v>
      </c>
      <c r="G98" s="7">
        <v>140.901081081081</v>
      </c>
      <c r="H98" s="5">
        <v>1325783243.2782791</v>
      </c>
      <c r="I98" s="13">
        <v>17.5</v>
      </c>
      <c r="J98" s="5">
        <v>62643258244.898689</v>
      </c>
      <c r="K98" s="2">
        <v>518166</v>
      </c>
      <c r="L98" s="2">
        <v>9.75</v>
      </c>
    </row>
    <row r="99" spans="1:12">
      <c r="A99" s="2" t="s">
        <v>1059</v>
      </c>
      <c r="B99" s="2" t="s">
        <v>1071</v>
      </c>
      <c r="C99" s="2" t="s">
        <v>2354</v>
      </c>
      <c r="D99" s="2" t="s">
        <v>2333</v>
      </c>
      <c r="E99" s="2" t="s">
        <v>1062</v>
      </c>
      <c r="G99" s="7">
        <v>140.95270270270262</v>
      </c>
      <c r="H99" s="5">
        <v>1377004387.9034905</v>
      </c>
      <c r="I99" s="13">
        <v>17.5</v>
      </c>
      <c r="J99" s="5">
        <v>65063457328.439934</v>
      </c>
      <c r="K99" s="2">
        <v>518165</v>
      </c>
      <c r="L99" s="2">
        <v>9.5</v>
      </c>
    </row>
    <row r="100" spans="1:12">
      <c r="A100" s="2" t="s">
        <v>1059</v>
      </c>
      <c r="B100" s="2" t="s">
        <v>1071</v>
      </c>
      <c r="C100" s="2" t="s">
        <v>2354</v>
      </c>
      <c r="D100" s="2" t="s">
        <v>2333</v>
      </c>
      <c r="E100" s="2" t="s">
        <v>1062</v>
      </c>
      <c r="G100" s="7">
        <v>141.00432432432424</v>
      </c>
      <c r="H100" s="5">
        <v>1754236708.8846908</v>
      </c>
      <c r="I100" s="13">
        <v>17.5</v>
      </c>
      <c r="J100" s="5">
        <v>82887684494.801651</v>
      </c>
      <c r="K100" s="2">
        <v>518164</v>
      </c>
      <c r="L100" s="2">
        <v>9.25</v>
      </c>
    </row>
    <row r="101" spans="1:12">
      <c r="A101" s="2" t="s">
        <v>1059</v>
      </c>
      <c r="B101" s="2" t="s">
        <v>1071</v>
      </c>
      <c r="C101" s="2" t="s">
        <v>2354</v>
      </c>
      <c r="D101" s="2" t="s">
        <v>2333</v>
      </c>
      <c r="E101" s="2" t="s">
        <v>1062</v>
      </c>
      <c r="G101" s="7">
        <v>141.05594594594587</v>
      </c>
      <c r="H101" s="5">
        <v>1522324252.4582658</v>
      </c>
      <c r="I101" s="13">
        <v>17.5</v>
      </c>
      <c r="J101" s="5">
        <v>71929820928.653061</v>
      </c>
      <c r="K101" s="2">
        <v>518163</v>
      </c>
      <c r="L101" s="2">
        <v>9</v>
      </c>
    </row>
    <row r="102" spans="1:12">
      <c r="A102" s="2" t="s">
        <v>1059</v>
      </c>
      <c r="B102" s="2" t="s">
        <v>1071</v>
      </c>
      <c r="C102" s="2" t="s">
        <v>2354</v>
      </c>
      <c r="D102" s="2" t="s">
        <v>2333</v>
      </c>
      <c r="E102" s="2" t="s">
        <v>1062</v>
      </c>
      <c r="G102" s="7">
        <v>141.10756756756749</v>
      </c>
      <c r="H102" s="5">
        <v>1318560751.6398635</v>
      </c>
      <c r="I102" s="13">
        <v>17.5</v>
      </c>
      <c r="J102" s="5">
        <v>62301995514.983559</v>
      </c>
      <c r="K102" s="2">
        <v>518162</v>
      </c>
      <c r="L102" s="2">
        <v>8.75</v>
      </c>
    </row>
    <row r="103" spans="1:12">
      <c r="A103" s="2" t="s">
        <v>1059</v>
      </c>
      <c r="B103" s="2" t="s">
        <v>1071</v>
      </c>
      <c r="C103" s="2" t="s">
        <v>2354</v>
      </c>
      <c r="D103" s="2" t="s">
        <v>2333</v>
      </c>
      <c r="E103" s="2" t="s">
        <v>1062</v>
      </c>
      <c r="G103" s="7">
        <v>141.15918918918911</v>
      </c>
      <c r="H103" s="5">
        <v>972873298.96845484</v>
      </c>
      <c r="I103" s="13">
        <v>17.5</v>
      </c>
      <c r="J103" s="5">
        <v>45968263376.259491</v>
      </c>
      <c r="K103" s="2">
        <v>518161</v>
      </c>
      <c r="L103" s="2">
        <v>8.5</v>
      </c>
    </row>
    <row r="104" spans="1:12">
      <c r="A104" s="2" t="s">
        <v>1059</v>
      </c>
      <c r="B104" s="2" t="s">
        <v>1071</v>
      </c>
      <c r="C104" s="2" t="s">
        <v>2354</v>
      </c>
      <c r="D104" s="2" t="s">
        <v>2333</v>
      </c>
      <c r="E104" s="2" t="s">
        <v>1062</v>
      </c>
      <c r="G104" s="7">
        <v>141.21081081081073</v>
      </c>
      <c r="H104" s="5">
        <v>1156779603.3509667</v>
      </c>
      <c r="I104" s="13">
        <v>17.5</v>
      </c>
      <c r="J104" s="5">
        <v>54657836258.333183</v>
      </c>
      <c r="K104" s="2">
        <v>518160</v>
      </c>
      <c r="L104" s="2">
        <v>8.25</v>
      </c>
    </row>
    <row r="105" spans="1:12">
      <c r="A105" s="2" t="s">
        <v>1059</v>
      </c>
      <c r="B105" s="2" t="s">
        <v>1071</v>
      </c>
      <c r="C105" s="2" t="s">
        <v>2354</v>
      </c>
      <c r="D105" s="2" t="s">
        <v>2333</v>
      </c>
      <c r="E105" s="2" t="s">
        <v>1062</v>
      </c>
      <c r="G105" s="7">
        <v>141.26243243243235</v>
      </c>
      <c r="H105" s="5">
        <v>957086505.73809767</v>
      </c>
      <c r="I105" s="13">
        <v>17.5</v>
      </c>
      <c r="J105" s="5">
        <v>45222337396.125122</v>
      </c>
      <c r="K105" s="2">
        <v>518159</v>
      </c>
      <c r="L105" s="2">
        <v>8</v>
      </c>
    </row>
    <row r="106" spans="1:12">
      <c r="A106" s="2" t="s">
        <v>1059</v>
      </c>
      <c r="B106" s="2" t="s">
        <v>1071</v>
      </c>
      <c r="C106" s="2" t="s">
        <v>2354</v>
      </c>
      <c r="D106" s="2" t="s">
        <v>2333</v>
      </c>
      <c r="E106" s="2" t="s">
        <v>1062</v>
      </c>
      <c r="G106" s="7">
        <v>141.31405405405397</v>
      </c>
      <c r="H106" s="5">
        <v>1092947958.6196005</v>
      </c>
      <c r="I106" s="13">
        <v>17.5</v>
      </c>
      <c r="J106" s="5">
        <v>51641791044.776131</v>
      </c>
      <c r="K106" s="2">
        <v>518158</v>
      </c>
      <c r="L106" s="2">
        <v>7.75</v>
      </c>
    </row>
    <row r="107" spans="1:12">
      <c r="A107" s="2" t="s">
        <v>1059</v>
      </c>
      <c r="B107" s="2" t="s">
        <v>1071</v>
      </c>
      <c r="C107" s="2" t="s">
        <v>2354</v>
      </c>
      <c r="D107" s="2" t="s">
        <v>2333</v>
      </c>
      <c r="E107" s="2" t="s">
        <v>1062</v>
      </c>
      <c r="G107" s="7">
        <v>141.36567567567559</v>
      </c>
      <c r="H107" s="5">
        <v>964961238.5259515</v>
      </c>
      <c r="I107" s="13">
        <v>17.5</v>
      </c>
      <c r="J107" s="5">
        <v>45594418520.351212</v>
      </c>
      <c r="K107" s="2">
        <v>518157</v>
      </c>
      <c r="L107" s="2">
        <v>7.5</v>
      </c>
    </row>
    <row r="108" spans="1:12">
      <c r="A108" s="2" t="s">
        <v>1059</v>
      </c>
      <c r="B108" s="2" t="s">
        <v>1071</v>
      </c>
      <c r="C108" s="2" t="s">
        <v>2354</v>
      </c>
      <c r="D108" s="2" t="s">
        <v>2333</v>
      </c>
      <c r="E108" s="2" t="s">
        <v>1062</v>
      </c>
      <c r="G108" s="7">
        <v>141.41729729729721</v>
      </c>
      <c r="H108" s="5">
        <v>860237384.79690766</v>
      </c>
      <c r="I108" s="13">
        <v>17.5</v>
      </c>
      <c r="J108" s="5">
        <v>40646216431.653893</v>
      </c>
      <c r="K108" s="2">
        <v>518156</v>
      </c>
      <c r="L108" s="2">
        <v>7.25</v>
      </c>
    </row>
    <row r="109" spans="1:12">
      <c r="A109" s="2" t="s">
        <v>1059</v>
      </c>
      <c r="B109" s="2" t="s">
        <v>1071</v>
      </c>
      <c r="C109" s="2" t="s">
        <v>2354</v>
      </c>
      <c r="D109" s="2" t="s">
        <v>2333</v>
      </c>
      <c r="E109" s="2" t="s">
        <v>1062</v>
      </c>
      <c r="G109" s="7">
        <v>141.52054054054045</v>
      </c>
      <c r="H109" s="5">
        <v>2170138888.8888884</v>
      </c>
      <c r="I109" s="13">
        <v>17.5</v>
      </c>
      <c r="J109" s="5">
        <v>102539062499.99998</v>
      </c>
      <c r="K109" s="2">
        <v>518154</v>
      </c>
      <c r="L109" s="2">
        <v>6.75</v>
      </c>
    </row>
    <row r="110" spans="1:12">
      <c r="A110" s="2" t="s">
        <v>1059</v>
      </c>
      <c r="B110" s="2" t="s">
        <v>1071</v>
      </c>
      <c r="C110" s="2" t="s">
        <v>2354</v>
      </c>
      <c r="D110" s="2" t="s">
        <v>2333</v>
      </c>
      <c r="E110" s="2" t="s">
        <v>1061</v>
      </c>
      <c r="G110" s="7">
        <v>141.57216216216207</v>
      </c>
      <c r="H110" s="5">
        <v>2236839517.8258901</v>
      </c>
      <c r="I110" s="13">
        <v>17.5</v>
      </c>
      <c r="J110" s="5">
        <v>105690667217.27332</v>
      </c>
      <c r="K110" s="2">
        <v>518153</v>
      </c>
      <c r="L110" s="2">
        <v>6.5</v>
      </c>
    </row>
    <row r="111" spans="1:12">
      <c r="A111" s="2" t="s">
        <v>1059</v>
      </c>
      <c r="B111" s="2" t="s">
        <v>1071</v>
      </c>
      <c r="C111" s="2" t="s">
        <v>2354</v>
      </c>
      <c r="D111" s="2" t="s">
        <v>2333</v>
      </c>
      <c r="E111" s="2" t="s">
        <v>1061</v>
      </c>
      <c r="G111" s="7">
        <v>141.62378378378369</v>
      </c>
      <c r="H111" s="5">
        <v>2457560337.1131678</v>
      </c>
      <c r="I111" s="13">
        <v>17.5</v>
      </c>
      <c r="J111" s="5">
        <v>116119725928.5972</v>
      </c>
      <c r="K111" s="2">
        <v>518152</v>
      </c>
      <c r="L111" s="2">
        <v>6.25</v>
      </c>
    </row>
    <row r="112" spans="1:12">
      <c r="A112" s="2" t="s">
        <v>1059</v>
      </c>
      <c r="B112" s="2" t="s">
        <v>1071</v>
      </c>
      <c r="C112" s="2" t="s">
        <v>2354</v>
      </c>
      <c r="D112" s="2" t="s">
        <v>2333</v>
      </c>
      <c r="E112" s="2" t="s">
        <v>1061</v>
      </c>
      <c r="G112" s="7">
        <v>141.67540540540531</v>
      </c>
      <c r="H112" s="5">
        <v>2565514356.0262942</v>
      </c>
      <c r="I112" s="13">
        <v>17.5</v>
      </c>
      <c r="J112" s="5">
        <v>121220553322.24242</v>
      </c>
      <c r="K112" s="2">
        <v>518151</v>
      </c>
      <c r="L112" s="2">
        <v>6</v>
      </c>
    </row>
    <row r="113" spans="1:12">
      <c r="A113" s="2" t="s">
        <v>1059</v>
      </c>
      <c r="B113" s="2" t="s">
        <v>1071</v>
      </c>
      <c r="C113" s="2" t="s">
        <v>2354</v>
      </c>
      <c r="D113" s="2" t="s">
        <v>2333</v>
      </c>
      <c r="E113" s="2" t="s">
        <v>1061</v>
      </c>
      <c r="G113" s="7">
        <v>141.72702702702694</v>
      </c>
      <c r="H113" s="5">
        <v>3916657285.4516115</v>
      </c>
      <c r="I113" s="13">
        <v>17.5</v>
      </c>
      <c r="J113" s="5">
        <v>185062056737.58865</v>
      </c>
      <c r="K113" s="2">
        <v>518150</v>
      </c>
      <c r="L113" s="2">
        <v>5.75</v>
      </c>
    </row>
    <row r="114" spans="1:12">
      <c r="A114" s="2" t="s">
        <v>1059</v>
      </c>
      <c r="B114" s="2" t="s">
        <v>1071</v>
      </c>
      <c r="C114" s="2" t="s">
        <v>2354</v>
      </c>
      <c r="D114" s="2" t="s">
        <v>2333</v>
      </c>
      <c r="E114" s="2" t="s">
        <v>1061</v>
      </c>
      <c r="G114" s="7">
        <v>141.77864864864856</v>
      </c>
      <c r="H114" s="5">
        <v>3462022462.5828009</v>
      </c>
      <c r="I114" s="13">
        <v>17.5</v>
      </c>
      <c r="J114" s="5">
        <v>163580561357.03735</v>
      </c>
      <c r="K114" s="2">
        <v>518149</v>
      </c>
      <c r="L114" s="2">
        <v>5.5</v>
      </c>
    </row>
    <row r="115" spans="1:12">
      <c r="A115" s="2" t="s">
        <v>1059</v>
      </c>
      <c r="B115" s="2" t="s">
        <v>1071</v>
      </c>
      <c r="C115" s="2" t="s">
        <v>2354</v>
      </c>
      <c r="D115" s="2" t="s">
        <v>2333</v>
      </c>
      <c r="E115" s="2" t="s">
        <v>1061</v>
      </c>
      <c r="G115" s="7">
        <v>141.83027027027018</v>
      </c>
      <c r="H115" s="5">
        <v>1010314298.6751748</v>
      </c>
      <c r="I115" s="13">
        <v>17.5</v>
      </c>
      <c r="J115" s="5">
        <v>47737350612.402016</v>
      </c>
      <c r="K115" s="2">
        <v>518148</v>
      </c>
      <c r="L115" s="2">
        <v>5.25</v>
      </c>
    </row>
    <row r="116" spans="1:12">
      <c r="A116" s="2" t="s">
        <v>1059</v>
      </c>
      <c r="B116" s="2" t="s">
        <v>1071</v>
      </c>
      <c r="C116" s="2" t="s">
        <v>2354</v>
      </c>
      <c r="D116" s="2" t="s">
        <v>2333</v>
      </c>
      <c r="E116" s="2" t="s">
        <v>1061</v>
      </c>
      <c r="G116" s="7">
        <v>141.8818918918918</v>
      </c>
      <c r="H116" s="5">
        <v>1031898031.9640735</v>
      </c>
      <c r="I116" s="13">
        <v>17.5</v>
      </c>
      <c r="J116" s="5">
        <v>48757182010.302483</v>
      </c>
      <c r="K116" s="2">
        <v>518147</v>
      </c>
      <c r="L116" s="2">
        <v>5</v>
      </c>
    </row>
    <row r="117" spans="1:12">
      <c r="A117" s="2" t="s">
        <v>1059</v>
      </c>
      <c r="B117" s="2" t="s">
        <v>1071</v>
      </c>
      <c r="C117" s="2" t="s">
        <v>2354</v>
      </c>
      <c r="D117" s="2" t="s">
        <v>2333</v>
      </c>
      <c r="E117" s="2" t="s">
        <v>1061</v>
      </c>
      <c r="G117" s="7">
        <v>141.93351351351342</v>
      </c>
      <c r="H117" s="5">
        <v>1147026071.7676671</v>
      </c>
      <c r="I117" s="13">
        <v>17.5</v>
      </c>
      <c r="J117" s="5">
        <v>54196981891.02227</v>
      </c>
      <c r="K117" s="2">
        <v>518146</v>
      </c>
      <c r="L117" s="2">
        <v>4.75</v>
      </c>
    </row>
    <row r="118" spans="1:12">
      <c r="A118" s="2" t="s">
        <v>1059</v>
      </c>
      <c r="B118" s="2" t="s">
        <v>1071</v>
      </c>
      <c r="C118" s="2" t="s">
        <v>2354</v>
      </c>
      <c r="D118" s="2" t="s">
        <v>2333</v>
      </c>
      <c r="E118" s="2" t="s">
        <v>1061</v>
      </c>
      <c r="G118" s="7">
        <v>141.98513513513504</v>
      </c>
      <c r="H118" s="5">
        <v>889160069.67260134</v>
      </c>
      <c r="I118" s="13">
        <v>17.5</v>
      </c>
      <c r="J118" s="5">
        <v>42012813292.030418</v>
      </c>
      <c r="K118" s="2">
        <v>518145</v>
      </c>
      <c r="L118" s="2">
        <v>4.5</v>
      </c>
    </row>
    <row r="119" spans="1:12">
      <c r="A119" s="2" t="s">
        <v>1059</v>
      </c>
      <c r="B119" s="2" t="s">
        <v>1071</v>
      </c>
      <c r="C119" s="2" t="s">
        <v>2354</v>
      </c>
      <c r="D119" s="2" t="s">
        <v>2333</v>
      </c>
      <c r="E119" s="2" t="s">
        <v>1061</v>
      </c>
      <c r="G119" s="7">
        <v>142.03675675675666</v>
      </c>
      <c r="H119" s="5">
        <v>1731587738.9735377</v>
      </c>
      <c r="I119" s="13">
        <v>17.5</v>
      </c>
      <c r="J119" s="5">
        <v>81817520666.499664</v>
      </c>
      <c r="K119" s="2">
        <v>518144</v>
      </c>
      <c r="L119" s="2">
        <v>4.25</v>
      </c>
    </row>
    <row r="120" spans="1:12">
      <c r="A120" s="2" t="s">
        <v>1059</v>
      </c>
      <c r="B120" s="2" t="s">
        <v>1071</v>
      </c>
      <c r="C120" s="2" t="s">
        <v>2354</v>
      </c>
      <c r="D120" s="2" t="s">
        <v>2333</v>
      </c>
      <c r="E120" s="2" t="s">
        <v>1061</v>
      </c>
      <c r="G120" s="7">
        <v>142.06772972972962</v>
      </c>
      <c r="H120" s="5">
        <v>1957600413.1019568</v>
      </c>
      <c r="I120" s="13">
        <v>17.5</v>
      </c>
      <c r="J120" s="5">
        <v>92496619519.067459</v>
      </c>
      <c r="K120" s="2">
        <v>518143</v>
      </c>
      <c r="L120" s="2">
        <v>4.0999999999999996</v>
      </c>
    </row>
    <row r="124" spans="1:12">
      <c r="I124" s="5"/>
      <c r="J124" s="2"/>
    </row>
    <row r="125" spans="1:12">
      <c r="I125" s="5"/>
      <c r="J125" s="2"/>
    </row>
    <row r="126" spans="1:12">
      <c r="I126" s="5"/>
      <c r="J126" s="2"/>
    </row>
    <row r="127" spans="1:12">
      <c r="I127" s="5"/>
      <c r="J127" s="2"/>
    </row>
    <row r="128" spans="1:12">
      <c r="I128" s="5"/>
      <c r="J128" s="2"/>
    </row>
    <row r="129" spans="9:10">
      <c r="I129" s="5"/>
      <c r="J129" s="2"/>
    </row>
    <row r="130" spans="9:10">
      <c r="I130" s="5"/>
      <c r="J130" s="2"/>
    </row>
    <row r="131" spans="9:10">
      <c r="I131" s="5"/>
      <c r="J131" s="2"/>
    </row>
    <row r="132" spans="9:10">
      <c r="I132" s="5"/>
      <c r="J132" s="2"/>
    </row>
    <row r="133" spans="9:10">
      <c r="I133" s="5"/>
      <c r="J133" s="2"/>
    </row>
    <row r="134" spans="9:10">
      <c r="I134" s="5"/>
      <c r="J134" s="2"/>
    </row>
    <row r="135" spans="9:10">
      <c r="I135" s="5"/>
      <c r="J135" s="2"/>
    </row>
    <row r="136" spans="9:10">
      <c r="I136" s="5"/>
      <c r="J136" s="2"/>
    </row>
    <row r="137" spans="9:10">
      <c r="I137" s="5"/>
      <c r="J137" s="2"/>
    </row>
    <row r="138" spans="9:10">
      <c r="I138" s="5"/>
      <c r="J138" s="2"/>
    </row>
    <row r="139" spans="9:10">
      <c r="I139" s="5"/>
      <c r="J139" s="2"/>
    </row>
    <row r="140" spans="9:10">
      <c r="J140" s="2"/>
    </row>
    <row r="141" spans="9:10">
      <c r="I141" s="5"/>
      <c r="J141" s="2"/>
    </row>
    <row r="142" spans="9:10">
      <c r="I142" s="5"/>
      <c r="J142" s="2"/>
    </row>
    <row r="143" spans="9:10">
      <c r="I143" s="5"/>
      <c r="J143" s="2"/>
    </row>
    <row r="144" spans="9:10">
      <c r="I144" s="5"/>
      <c r="J144" s="2"/>
    </row>
    <row r="145" spans="9:10">
      <c r="I145" s="5"/>
      <c r="J145" s="2"/>
    </row>
    <row r="146" spans="9:10">
      <c r="I146" s="5"/>
      <c r="J146" s="2"/>
    </row>
    <row r="147" spans="9:10">
      <c r="I147" s="5"/>
      <c r="J147" s="2"/>
    </row>
    <row r="148" spans="9:10">
      <c r="I148" s="5"/>
      <c r="J148" s="2"/>
    </row>
    <row r="149" spans="9:10">
      <c r="I149" s="5"/>
      <c r="J149" s="2"/>
    </row>
    <row r="150" spans="9:10">
      <c r="I150" s="5"/>
      <c r="J150" s="2"/>
    </row>
    <row r="151" spans="9:10">
      <c r="I151" s="5"/>
      <c r="J151" s="2"/>
    </row>
    <row r="152" spans="9:10">
      <c r="I152" s="5"/>
      <c r="J152" s="2"/>
    </row>
    <row r="153" spans="9:10">
      <c r="I153" s="5"/>
      <c r="J153" s="2"/>
    </row>
    <row r="154" spans="9:10">
      <c r="I154" s="5"/>
      <c r="J154" s="2"/>
    </row>
    <row r="155" spans="9:10">
      <c r="I155" s="5"/>
      <c r="J155" s="2"/>
    </row>
    <row r="156" spans="9:10">
      <c r="I156" s="5"/>
      <c r="J156" s="2"/>
    </row>
    <row r="157" spans="9:10">
      <c r="I157" s="5"/>
      <c r="J157" s="2"/>
    </row>
    <row r="158" spans="9:10">
      <c r="I158" s="5"/>
      <c r="J158" s="2"/>
    </row>
    <row r="159" spans="9:10">
      <c r="I159" s="5"/>
      <c r="J159" s="2"/>
    </row>
    <row r="160" spans="9:10">
      <c r="I160" s="5"/>
      <c r="J160" s="2"/>
    </row>
    <row r="161" spans="9:10">
      <c r="I161" s="5"/>
      <c r="J161" s="2"/>
    </row>
    <row r="162" spans="9:10">
      <c r="I162" s="5"/>
      <c r="J162" s="2"/>
    </row>
    <row r="163" spans="9:10">
      <c r="I163" s="5"/>
      <c r="J163" s="2"/>
    </row>
    <row r="164" spans="9:10">
      <c r="I164" s="5"/>
      <c r="J164" s="2"/>
    </row>
    <row r="165" spans="9:10">
      <c r="I165" s="5"/>
      <c r="J165" s="2"/>
    </row>
    <row r="166" spans="9:10">
      <c r="I166" s="5"/>
      <c r="J166" s="2"/>
    </row>
    <row r="167" spans="9:10">
      <c r="I167" s="5"/>
      <c r="J167" s="2"/>
    </row>
    <row r="168" spans="9:10">
      <c r="I168" s="5"/>
      <c r="J168" s="2"/>
    </row>
    <row r="169" spans="9:10">
      <c r="I169" s="5"/>
      <c r="J169" s="2"/>
    </row>
    <row r="170" spans="9:10">
      <c r="I170" s="5"/>
      <c r="J170" s="2"/>
    </row>
    <row r="171" spans="9:10">
      <c r="I171" s="5"/>
      <c r="J171" s="2"/>
    </row>
    <row r="172" spans="9:10">
      <c r="I172" s="5"/>
      <c r="J172" s="2"/>
    </row>
    <row r="173" spans="9:10">
      <c r="I173" s="5"/>
      <c r="J173" s="2"/>
    </row>
    <row r="174" spans="9:10">
      <c r="I174" s="5"/>
      <c r="J174" s="2"/>
    </row>
    <row r="175" spans="9:10">
      <c r="I175" s="5"/>
      <c r="J175" s="2"/>
    </row>
    <row r="176" spans="9:10">
      <c r="I176" s="5"/>
      <c r="J176" s="2"/>
    </row>
    <row r="177" spans="9:10">
      <c r="I177" s="5"/>
      <c r="J177" s="2"/>
    </row>
    <row r="178" spans="9:10">
      <c r="I178" s="5"/>
      <c r="J178" s="2"/>
    </row>
    <row r="179" spans="9:10">
      <c r="I179" s="5"/>
      <c r="J179" s="2"/>
    </row>
    <row r="180" spans="9:10">
      <c r="I180" s="5"/>
      <c r="J180" s="2"/>
    </row>
    <row r="181" spans="9:10">
      <c r="I181" s="5"/>
      <c r="J181" s="2"/>
    </row>
    <row r="182" spans="9:10">
      <c r="I182" s="5"/>
      <c r="J182" s="2"/>
    </row>
    <row r="183" spans="9:10">
      <c r="I183" s="5"/>
      <c r="J183" s="2"/>
    </row>
    <row r="184" spans="9:10">
      <c r="I184" s="5"/>
      <c r="J184" s="2"/>
    </row>
    <row r="185" spans="9:10">
      <c r="I185" s="5"/>
      <c r="J185" s="2"/>
    </row>
    <row r="186" spans="9:10">
      <c r="I186" s="5"/>
      <c r="J186" s="2"/>
    </row>
    <row r="187" spans="9:10">
      <c r="I187" s="5"/>
      <c r="J187" s="2"/>
    </row>
    <row r="188" spans="9:10">
      <c r="I188" s="5"/>
      <c r="J188" s="2"/>
    </row>
    <row r="189" spans="9:10">
      <c r="I189" s="5"/>
      <c r="J189" s="2"/>
    </row>
    <row r="190" spans="9:10">
      <c r="I190" s="5"/>
      <c r="J190" s="2"/>
    </row>
    <row r="191" spans="9:10">
      <c r="I191" s="5"/>
      <c r="J191" s="2"/>
    </row>
    <row r="192" spans="9:10">
      <c r="I192" s="5"/>
      <c r="J192" s="2"/>
    </row>
    <row r="193" spans="9:10">
      <c r="I193" s="5"/>
      <c r="J193" s="2"/>
    </row>
    <row r="194" spans="9:10">
      <c r="I194" s="5"/>
      <c r="J194" s="2"/>
    </row>
    <row r="195" spans="9:10">
      <c r="I195" s="5"/>
      <c r="J195" s="2"/>
    </row>
    <row r="196" spans="9:10">
      <c r="I196" s="5"/>
      <c r="J196" s="2"/>
    </row>
    <row r="197" spans="9:10">
      <c r="I197" s="5"/>
      <c r="J197" s="2"/>
    </row>
    <row r="198" spans="9:10">
      <c r="I198" s="5"/>
      <c r="J198" s="2"/>
    </row>
    <row r="199" spans="9:10">
      <c r="I199" s="5"/>
      <c r="J199" s="2"/>
    </row>
    <row r="200" spans="9:10">
      <c r="I200" s="5"/>
      <c r="J200" s="2"/>
    </row>
    <row r="201" spans="9:10">
      <c r="I201" s="5"/>
      <c r="J201" s="2"/>
    </row>
    <row r="202" spans="9:10">
      <c r="I202" s="5"/>
      <c r="J202" s="2"/>
    </row>
    <row r="203" spans="9:10">
      <c r="I203" s="5"/>
      <c r="J203" s="2"/>
    </row>
    <row r="204" spans="9:10">
      <c r="I204" s="5"/>
      <c r="J204" s="2"/>
    </row>
    <row r="205" spans="9:10">
      <c r="I205" s="5"/>
      <c r="J205" s="2"/>
    </row>
    <row r="206" spans="9:10">
      <c r="I206" s="5"/>
      <c r="J206" s="2"/>
    </row>
    <row r="207" spans="9:10">
      <c r="I207" s="5"/>
      <c r="J207" s="2"/>
    </row>
    <row r="208" spans="9:10">
      <c r="I208" s="5"/>
      <c r="J208" s="2"/>
    </row>
    <row r="209" spans="9:10">
      <c r="I209" s="5"/>
      <c r="J209" s="2"/>
    </row>
    <row r="210" spans="9:10">
      <c r="I210" s="5"/>
      <c r="J210" s="2"/>
    </row>
    <row r="211" spans="9:10">
      <c r="I211" s="5"/>
      <c r="J211" s="2"/>
    </row>
    <row r="212" spans="9:10">
      <c r="I212" s="5"/>
      <c r="J212" s="2"/>
    </row>
    <row r="213" spans="9:10">
      <c r="I213" s="5"/>
      <c r="J213" s="2"/>
    </row>
    <row r="214" spans="9:10">
      <c r="I214" s="5"/>
      <c r="J214" s="2"/>
    </row>
    <row r="215" spans="9:10">
      <c r="I215" s="5"/>
      <c r="J215" s="2"/>
    </row>
    <row r="216" spans="9:10">
      <c r="I216" s="5"/>
      <c r="J216" s="2"/>
    </row>
    <row r="217" spans="9:10">
      <c r="I217" s="5"/>
      <c r="J217" s="2"/>
    </row>
    <row r="218" spans="9:10">
      <c r="I218" s="5"/>
      <c r="J218" s="2"/>
    </row>
    <row r="219" spans="9:10">
      <c r="I219" s="5"/>
      <c r="J219" s="2"/>
    </row>
    <row r="220" spans="9:10">
      <c r="I220" s="5"/>
      <c r="J220" s="2"/>
    </row>
    <row r="221" spans="9:10">
      <c r="I221" s="5"/>
      <c r="J221" s="2"/>
    </row>
    <row r="222" spans="9:10">
      <c r="I222" s="5"/>
      <c r="J222" s="2"/>
    </row>
    <row r="223" spans="9:10">
      <c r="I223" s="5"/>
      <c r="J223" s="2"/>
    </row>
    <row r="224" spans="9:10">
      <c r="I224" s="5"/>
      <c r="J224" s="2"/>
    </row>
    <row r="225" spans="9:10">
      <c r="I225" s="5"/>
      <c r="J225" s="2"/>
    </row>
    <row r="226" spans="9:10">
      <c r="I226" s="5"/>
      <c r="J226" s="2"/>
    </row>
    <row r="227" spans="9:10">
      <c r="I227" s="5"/>
      <c r="J227" s="2"/>
    </row>
    <row r="228" spans="9:10">
      <c r="I228" s="5"/>
      <c r="J228" s="2"/>
    </row>
    <row r="229" spans="9:10">
      <c r="I229" s="5"/>
      <c r="J229" s="2"/>
    </row>
    <row r="230" spans="9:10">
      <c r="I230" s="5"/>
      <c r="J230" s="2"/>
    </row>
    <row r="231" spans="9:10">
      <c r="I231" s="5"/>
      <c r="J231" s="2"/>
    </row>
    <row r="232" spans="9:10">
      <c r="I232" s="5"/>
      <c r="J232" s="2"/>
    </row>
    <row r="233" spans="9:10">
      <c r="I233" s="5"/>
      <c r="J233" s="2"/>
    </row>
    <row r="234" spans="9:10">
      <c r="I234" s="5"/>
      <c r="J234" s="2"/>
    </row>
    <row r="235" spans="9:10">
      <c r="I235" s="5"/>
      <c r="J235" s="2"/>
    </row>
    <row r="236" spans="9:10">
      <c r="I236" s="5"/>
      <c r="J236" s="2"/>
    </row>
    <row r="237" spans="9:10">
      <c r="I237" s="5"/>
      <c r="J237" s="2"/>
    </row>
    <row r="238" spans="9:10">
      <c r="I238" s="5"/>
      <c r="J238" s="2"/>
    </row>
    <row r="239" spans="9:10">
      <c r="I239" s="5"/>
      <c r="J239" s="2"/>
    </row>
    <row r="240" spans="9:10">
      <c r="I240" s="5"/>
      <c r="J240" s="2"/>
    </row>
    <row r="241" spans="9:10">
      <c r="I241" s="5"/>
      <c r="J241" s="2"/>
    </row>
    <row r="242" spans="9:10">
      <c r="I242" s="5"/>
      <c r="J242" s="2"/>
    </row>
    <row r="243" spans="9:10">
      <c r="I243" s="5"/>
      <c r="J243" s="2"/>
    </row>
    <row r="244" spans="9:10">
      <c r="I244" s="5"/>
      <c r="J244" s="2"/>
    </row>
    <row r="245" spans="9:10">
      <c r="I245" s="5"/>
      <c r="J245" s="2"/>
    </row>
    <row r="246" spans="9:10">
      <c r="I246" s="5"/>
      <c r="J246" s="2"/>
    </row>
    <row r="247" spans="9:10">
      <c r="I247" s="5"/>
      <c r="J247" s="2"/>
    </row>
    <row r="248" spans="9:10">
      <c r="I248" s="5"/>
      <c r="J248" s="2"/>
    </row>
    <row r="249" spans="9:10">
      <c r="I249" s="5"/>
      <c r="J249" s="2"/>
    </row>
    <row r="250" spans="9:10">
      <c r="I250" s="5"/>
      <c r="J250" s="2"/>
    </row>
  </sheetData>
  <pageMargins left="0.7" right="0.7" top="0.75" bottom="0.75" header="0.3" footer="0.3"/>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1"/>
  <sheetViews>
    <sheetView zoomScale="80" zoomScaleNormal="80" zoomScalePageLayoutView="70" workbookViewId="0"/>
  </sheetViews>
  <sheetFormatPr baseColWidth="10" defaultColWidth="10.88671875" defaultRowHeight="15"/>
  <cols>
    <col min="1" max="1" width="11.6640625" style="2" bestFit="1" customWidth="1"/>
    <col min="2" max="2" width="12.33203125"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5" bestFit="1" customWidth="1"/>
    <col min="9" max="9" width="30" style="2" bestFit="1" customWidth="1"/>
    <col min="10" max="10" width="32.109375" style="5" bestFit="1" customWidth="1"/>
    <col min="11" max="11" width="9.109375" style="2" bestFit="1" customWidth="1"/>
    <col min="12" max="12" width="12" style="2" bestFit="1" customWidth="1"/>
    <col min="13" max="13" width="205.33203125" style="2" bestFit="1" customWidth="1"/>
    <col min="14" max="16384" width="10.8867187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1059</v>
      </c>
      <c r="B2" s="2" t="s">
        <v>1060</v>
      </c>
      <c r="C2" s="2" t="s">
        <v>2358</v>
      </c>
      <c r="D2" s="2" t="s">
        <v>2333</v>
      </c>
      <c r="E2" s="2" t="s">
        <v>1068</v>
      </c>
      <c r="G2" s="7">
        <v>131.30538461538464</v>
      </c>
      <c r="H2" s="5">
        <v>723916938.89698744</v>
      </c>
      <c r="I2" s="13">
        <v>1.1538461538461537</v>
      </c>
      <c r="J2" s="5">
        <v>2255279694.2559991</v>
      </c>
      <c r="K2" s="2">
        <v>469489</v>
      </c>
      <c r="L2" s="2">
        <v>45.8</v>
      </c>
      <c r="M2" s="2" t="s">
        <v>2353</v>
      </c>
    </row>
    <row r="3" spans="1:13">
      <c r="A3" s="2" t="s">
        <v>1059</v>
      </c>
      <c r="B3" s="2" t="s">
        <v>1060</v>
      </c>
      <c r="C3" s="2" t="s">
        <v>2358</v>
      </c>
      <c r="D3" s="2" t="s">
        <v>2333</v>
      </c>
      <c r="E3" s="2" t="s">
        <v>1068</v>
      </c>
      <c r="G3" s="7">
        <v>131.66230769230771</v>
      </c>
      <c r="H3" s="5">
        <v>903910679.16232789</v>
      </c>
      <c r="I3" s="13">
        <v>1.1538461538461537</v>
      </c>
      <c r="J3" s="5">
        <v>2816029423.5441751</v>
      </c>
      <c r="K3" s="2">
        <v>469488</v>
      </c>
      <c r="L3" s="2">
        <v>45.6</v>
      </c>
      <c r="M3" s="2" t="s">
        <v>2337</v>
      </c>
    </row>
    <row r="4" spans="1:13">
      <c r="A4" s="2" t="s">
        <v>1059</v>
      </c>
      <c r="B4" s="2" t="s">
        <v>1060</v>
      </c>
      <c r="C4" s="2" t="s">
        <v>2358</v>
      </c>
      <c r="D4" s="2" t="s">
        <v>2333</v>
      </c>
      <c r="E4" s="2" t="s">
        <v>1068</v>
      </c>
      <c r="G4" s="7">
        <v>132.01923076923077</v>
      </c>
      <c r="H4" s="5">
        <v>902311205.70260692</v>
      </c>
      <c r="I4" s="13">
        <v>1.1538461538461537</v>
      </c>
      <c r="J4" s="5">
        <v>2811046448.5350447</v>
      </c>
      <c r="K4" s="2">
        <v>469487</v>
      </c>
      <c r="L4" s="2">
        <v>45.4</v>
      </c>
    </row>
    <row r="5" spans="1:13">
      <c r="A5" s="2" t="s">
        <v>1059</v>
      </c>
      <c r="B5" s="2" t="s">
        <v>1060</v>
      </c>
      <c r="C5" s="2" t="s">
        <v>2358</v>
      </c>
      <c r="D5" s="2" t="s">
        <v>2333</v>
      </c>
      <c r="E5" s="2" t="s">
        <v>1068</v>
      </c>
      <c r="G5" s="7">
        <v>132.37615384615384</v>
      </c>
      <c r="H5" s="5">
        <v>766545008.5556314</v>
      </c>
      <c r="I5" s="13">
        <v>1.1538461538461537</v>
      </c>
      <c r="J5" s="5">
        <v>2388082526.6540823</v>
      </c>
      <c r="K5" s="2">
        <v>469486</v>
      </c>
      <c r="L5" s="2">
        <v>45.2</v>
      </c>
    </row>
    <row r="6" spans="1:13">
      <c r="A6" s="2" t="s">
        <v>1059</v>
      </c>
      <c r="B6" s="2" t="s">
        <v>1060</v>
      </c>
      <c r="C6" s="2" t="s">
        <v>2358</v>
      </c>
      <c r="D6" s="2" t="s">
        <v>2333</v>
      </c>
      <c r="E6" s="2" t="s">
        <v>1067</v>
      </c>
      <c r="G6" s="7">
        <v>132.73307692307691</v>
      </c>
      <c r="H6" s="5">
        <v>730802368.36650085</v>
      </c>
      <c r="I6" s="13">
        <v>1.1538461538461537</v>
      </c>
      <c r="J6" s="5">
        <v>2276730455.2956371</v>
      </c>
      <c r="K6" s="2">
        <v>469485</v>
      </c>
      <c r="L6" s="2">
        <v>45</v>
      </c>
    </row>
    <row r="7" spans="1:13">
      <c r="A7" s="2" t="s">
        <v>1059</v>
      </c>
      <c r="B7" s="2" t="s">
        <v>1060</v>
      </c>
      <c r="C7" s="2" t="s">
        <v>2358</v>
      </c>
      <c r="D7" s="2" t="s">
        <v>2333</v>
      </c>
      <c r="E7" s="2" t="s">
        <v>1067</v>
      </c>
      <c r="G7" s="7">
        <v>133.09</v>
      </c>
      <c r="H7" s="5">
        <v>767457439.15845263</v>
      </c>
      <c r="I7" s="13">
        <v>1.1538461538461537</v>
      </c>
      <c r="J7" s="5">
        <v>2390925098.916718</v>
      </c>
      <c r="K7" s="2">
        <v>469484</v>
      </c>
      <c r="L7" s="2">
        <v>44.8</v>
      </c>
    </row>
    <row r="8" spans="1:13">
      <c r="A8" s="2" t="s">
        <v>1059</v>
      </c>
      <c r="B8" s="2" t="s">
        <v>1060</v>
      </c>
      <c r="C8" s="2" t="s">
        <v>2357</v>
      </c>
      <c r="D8" s="2" t="s">
        <v>2333</v>
      </c>
      <c r="E8" s="2" t="s">
        <v>1067</v>
      </c>
      <c r="G8" s="7">
        <v>133.30066666666667</v>
      </c>
      <c r="H8" s="5">
        <v>837913691.4813149</v>
      </c>
      <c r="I8" s="13">
        <v>1.6666666666666665</v>
      </c>
      <c r="J8" s="5">
        <v>3770611611.6659169</v>
      </c>
      <c r="K8" s="2">
        <v>469480</v>
      </c>
      <c r="L8" s="2">
        <v>44</v>
      </c>
    </row>
    <row r="9" spans="1:13">
      <c r="A9" s="2" t="s">
        <v>1059</v>
      </c>
      <c r="B9" s="2" t="s">
        <v>1060</v>
      </c>
      <c r="C9" s="2" t="s">
        <v>2357</v>
      </c>
      <c r="D9" s="2" t="s">
        <v>2333</v>
      </c>
      <c r="E9" s="2" t="s">
        <v>1066</v>
      </c>
      <c r="G9" s="7">
        <v>133.40599999999998</v>
      </c>
      <c r="H9" s="5">
        <v>821405658.53388608</v>
      </c>
      <c r="I9" s="13">
        <v>1.6666666666666665</v>
      </c>
      <c r="J9" s="5">
        <v>3696325463.4024873</v>
      </c>
      <c r="K9" s="2">
        <v>469478</v>
      </c>
      <c r="L9" s="2">
        <v>43.6</v>
      </c>
    </row>
    <row r="10" spans="1:13">
      <c r="A10" s="2" t="s">
        <v>1059</v>
      </c>
      <c r="B10" s="2" t="s">
        <v>1060</v>
      </c>
      <c r="C10" s="2" t="s">
        <v>2357</v>
      </c>
      <c r="D10" s="2" t="s">
        <v>2333</v>
      </c>
      <c r="E10" s="2" t="s">
        <v>1066</v>
      </c>
      <c r="G10" s="7">
        <v>133.51133333333328</v>
      </c>
      <c r="H10" s="5">
        <v>720152465.56115484</v>
      </c>
      <c r="I10" s="13">
        <v>1.6666666666666665</v>
      </c>
      <c r="J10" s="5">
        <v>3240686095.025197</v>
      </c>
      <c r="K10" s="2">
        <v>469476</v>
      </c>
      <c r="L10" s="2">
        <v>43.2</v>
      </c>
    </row>
    <row r="11" spans="1:13">
      <c r="A11" s="2" t="s">
        <v>1059</v>
      </c>
      <c r="B11" s="2" t="s">
        <v>1060</v>
      </c>
      <c r="C11" s="2" t="s">
        <v>2357</v>
      </c>
      <c r="D11" s="2" t="s">
        <v>2333</v>
      </c>
      <c r="E11" s="2" t="s">
        <v>1069</v>
      </c>
      <c r="G11" s="7">
        <v>133.66933333333327</v>
      </c>
      <c r="H11" s="5">
        <v>632474819.75758398</v>
      </c>
      <c r="I11" s="13">
        <v>1.6666666666666665</v>
      </c>
      <c r="J11" s="5">
        <v>2846136688.9091282</v>
      </c>
      <c r="K11" s="2">
        <v>469473</v>
      </c>
      <c r="L11" s="2">
        <v>42.6</v>
      </c>
    </row>
    <row r="12" spans="1:13">
      <c r="A12" s="2" t="s">
        <v>1059</v>
      </c>
      <c r="B12" s="2" t="s">
        <v>1060</v>
      </c>
      <c r="C12" s="2" t="s">
        <v>2357</v>
      </c>
      <c r="D12" s="2" t="s">
        <v>2333</v>
      </c>
      <c r="E12" s="2" t="s">
        <v>1069</v>
      </c>
      <c r="G12" s="7">
        <v>133.72199999999992</v>
      </c>
      <c r="H12" s="5">
        <v>658354721.37296355</v>
      </c>
      <c r="I12" s="13">
        <v>1.6666666666666665</v>
      </c>
      <c r="J12" s="5">
        <v>2962596246.1783357</v>
      </c>
      <c r="K12" s="2">
        <v>469472</v>
      </c>
      <c r="L12" s="2">
        <v>42.4</v>
      </c>
    </row>
    <row r="13" spans="1:13">
      <c r="A13" s="2" t="s">
        <v>1059</v>
      </c>
      <c r="B13" s="2" t="s">
        <v>1060</v>
      </c>
      <c r="C13" s="2" t="s">
        <v>2357</v>
      </c>
      <c r="D13" s="2" t="s">
        <v>2333</v>
      </c>
      <c r="E13" s="2" t="s">
        <v>1069</v>
      </c>
      <c r="G13" s="7">
        <v>133.77466666666658</v>
      </c>
      <c r="H13" s="5">
        <v>737524597.77328849</v>
      </c>
      <c r="I13" s="13">
        <v>1.6666666666666665</v>
      </c>
      <c r="J13" s="5">
        <v>3318860689.9797983</v>
      </c>
      <c r="K13" s="2">
        <v>469471</v>
      </c>
      <c r="L13" s="2">
        <v>42.2</v>
      </c>
    </row>
    <row r="14" spans="1:13">
      <c r="A14" s="2" t="s">
        <v>1059</v>
      </c>
      <c r="B14" s="2" t="s">
        <v>1060</v>
      </c>
      <c r="C14" s="2" t="s">
        <v>2357</v>
      </c>
      <c r="D14" s="2" t="s">
        <v>2333</v>
      </c>
      <c r="E14" s="2" t="s">
        <v>1069</v>
      </c>
      <c r="G14" s="7">
        <v>133.82733333333323</v>
      </c>
      <c r="H14" s="5">
        <v>835286312.28252721</v>
      </c>
      <c r="I14" s="13">
        <v>1.6666666666666665</v>
      </c>
      <c r="J14" s="5">
        <v>3758788405.2713723</v>
      </c>
      <c r="K14" s="2">
        <v>469470</v>
      </c>
      <c r="L14" s="2">
        <v>42</v>
      </c>
    </row>
    <row r="15" spans="1:13">
      <c r="A15" s="2" t="s">
        <v>1059</v>
      </c>
      <c r="B15" s="2" t="s">
        <v>1060</v>
      </c>
      <c r="C15" s="2" t="s">
        <v>2357</v>
      </c>
      <c r="D15" s="2" t="s">
        <v>2333</v>
      </c>
      <c r="E15" s="2" t="s">
        <v>1069</v>
      </c>
      <c r="G15" s="7">
        <v>133.88</v>
      </c>
      <c r="H15" s="5">
        <v>633643032.56033123</v>
      </c>
      <c r="I15" s="13">
        <v>1.6666666666666665</v>
      </c>
      <c r="J15" s="5">
        <v>2851393646.5214906</v>
      </c>
      <c r="K15" s="2">
        <v>469469</v>
      </c>
      <c r="L15" s="2">
        <v>41.8</v>
      </c>
    </row>
    <row r="16" spans="1:13">
      <c r="A16" s="2" t="s">
        <v>1059</v>
      </c>
      <c r="B16" s="2" t="s">
        <v>1060</v>
      </c>
      <c r="C16" s="2" t="s">
        <v>2356</v>
      </c>
      <c r="D16" s="2" t="s">
        <v>2333</v>
      </c>
      <c r="E16" s="2" t="s">
        <v>1065</v>
      </c>
      <c r="F16" s="2" t="s">
        <v>2335</v>
      </c>
      <c r="G16" s="7">
        <v>134.04866666666666</v>
      </c>
      <c r="H16" s="5">
        <v>901703327.07646143</v>
      </c>
      <c r="I16" s="13">
        <v>2.2399999999999998</v>
      </c>
      <c r="J16" s="5">
        <v>5453501722.1584387</v>
      </c>
      <c r="K16" s="2">
        <v>469467</v>
      </c>
      <c r="L16" s="2">
        <v>41.4</v>
      </c>
    </row>
    <row r="17" spans="1:12">
      <c r="A17" s="2" t="s">
        <v>1059</v>
      </c>
      <c r="B17" s="2" t="s">
        <v>1060</v>
      </c>
      <c r="C17" s="2" t="s">
        <v>2356</v>
      </c>
      <c r="D17" s="2" t="s">
        <v>2333</v>
      </c>
      <c r="E17" s="2" t="s">
        <v>1065</v>
      </c>
      <c r="F17" s="2" t="s">
        <v>2335</v>
      </c>
      <c r="G17" s="7">
        <v>134.13299999999998</v>
      </c>
      <c r="H17" s="5">
        <v>923198039.16794491</v>
      </c>
      <c r="I17" s="13">
        <v>2.2399999999999998</v>
      </c>
      <c r="J17" s="5">
        <v>5583501740.8877306</v>
      </c>
      <c r="K17" s="2">
        <v>469466</v>
      </c>
      <c r="L17" s="2">
        <v>41.2</v>
      </c>
    </row>
    <row r="18" spans="1:12">
      <c r="A18" s="2" t="s">
        <v>1059</v>
      </c>
      <c r="B18" s="2" t="s">
        <v>1060</v>
      </c>
      <c r="C18" s="2" t="s">
        <v>2356</v>
      </c>
      <c r="D18" s="2" t="s">
        <v>2333</v>
      </c>
      <c r="E18" s="2" t="s">
        <v>1065</v>
      </c>
      <c r="F18" s="2" t="s">
        <v>2335</v>
      </c>
      <c r="G18" s="7">
        <v>134.17516666666666</v>
      </c>
      <c r="H18" s="5">
        <v>833574631.25290656</v>
      </c>
      <c r="I18" s="13">
        <v>2.2399999999999998</v>
      </c>
      <c r="J18" s="5">
        <v>5041459369.8175783</v>
      </c>
      <c r="K18" s="2">
        <v>469465</v>
      </c>
      <c r="L18" s="2">
        <v>41.1</v>
      </c>
    </row>
    <row r="19" spans="1:12">
      <c r="A19" s="2" t="s">
        <v>1059</v>
      </c>
      <c r="B19" s="2" t="s">
        <v>1060</v>
      </c>
      <c r="C19" s="2" t="s">
        <v>2356</v>
      </c>
      <c r="D19" s="2" t="s">
        <v>2333</v>
      </c>
      <c r="E19" s="2" t="s">
        <v>1065</v>
      </c>
      <c r="F19" s="2" t="s">
        <v>2335</v>
      </c>
      <c r="G19" s="7">
        <v>134.2595</v>
      </c>
      <c r="H19" s="5">
        <v>1211073276.121171</v>
      </c>
      <c r="I19" s="13">
        <v>2.2399999999999998</v>
      </c>
      <c r="J19" s="5">
        <v>7324571173.9808416</v>
      </c>
      <c r="K19" s="2">
        <v>469464</v>
      </c>
      <c r="L19" s="2">
        <v>40.9</v>
      </c>
    </row>
    <row r="20" spans="1:12">
      <c r="A20" s="2" t="s">
        <v>1059</v>
      </c>
      <c r="B20" s="2" t="s">
        <v>1060</v>
      </c>
      <c r="C20" s="2" t="s">
        <v>2356</v>
      </c>
      <c r="D20" s="2" t="s">
        <v>2333</v>
      </c>
      <c r="E20" s="2" t="s">
        <v>1065</v>
      </c>
      <c r="F20" s="2" t="s">
        <v>2335</v>
      </c>
      <c r="G20" s="7">
        <v>134.30166666666668</v>
      </c>
      <c r="H20" s="5">
        <v>402253779.32419711</v>
      </c>
      <c r="I20" s="13">
        <v>2.2399999999999998</v>
      </c>
      <c r="J20" s="5">
        <v>2432830857.3527441</v>
      </c>
      <c r="K20" s="2">
        <v>469463</v>
      </c>
      <c r="L20" s="2">
        <v>40.799999999999997</v>
      </c>
    </row>
    <row r="21" spans="1:12">
      <c r="A21" s="2" t="s">
        <v>1059</v>
      </c>
      <c r="B21" s="2" t="s">
        <v>1060</v>
      </c>
      <c r="C21" s="2" t="s">
        <v>2356</v>
      </c>
      <c r="D21" s="2" t="s">
        <v>2333</v>
      </c>
      <c r="E21" s="2" t="s">
        <v>1065</v>
      </c>
      <c r="F21" s="2" t="s">
        <v>2335</v>
      </c>
      <c r="G21" s="7">
        <v>134.386</v>
      </c>
      <c r="H21" s="5">
        <v>850145853.14793074</v>
      </c>
      <c r="I21" s="13">
        <v>2.2399999999999998</v>
      </c>
      <c r="J21" s="5">
        <v>5141682119.838685</v>
      </c>
      <c r="K21" s="2">
        <v>469462</v>
      </c>
      <c r="L21" s="2">
        <v>40.6</v>
      </c>
    </row>
    <row r="22" spans="1:12">
      <c r="A22" s="2" t="s">
        <v>1059</v>
      </c>
      <c r="B22" s="2" t="s">
        <v>1060</v>
      </c>
      <c r="C22" s="2" t="s">
        <v>2356</v>
      </c>
      <c r="D22" s="2" t="s">
        <v>2333</v>
      </c>
      <c r="E22" s="2" t="s">
        <v>1065</v>
      </c>
      <c r="F22" s="2" t="s">
        <v>2335</v>
      </c>
      <c r="G22" s="7">
        <v>134.47033333333334</v>
      </c>
      <c r="H22" s="5">
        <v>502382998.40565771</v>
      </c>
      <c r="I22" s="13">
        <v>2.2399999999999998</v>
      </c>
      <c r="J22" s="5">
        <v>3038412374.3574181</v>
      </c>
      <c r="K22" s="2">
        <v>469461</v>
      </c>
      <c r="L22" s="2">
        <v>40.4</v>
      </c>
    </row>
    <row r="23" spans="1:12">
      <c r="A23" s="2" t="s">
        <v>1059</v>
      </c>
      <c r="B23" s="2" t="s">
        <v>1060</v>
      </c>
      <c r="C23" s="2" t="s">
        <v>2356</v>
      </c>
      <c r="D23" s="2" t="s">
        <v>2333</v>
      </c>
      <c r="E23" s="2" t="s">
        <v>1065</v>
      </c>
      <c r="F23" s="2" t="s">
        <v>2335</v>
      </c>
      <c r="G23" s="7">
        <v>134.55466666666666</v>
      </c>
      <c r="H23" s="5">
        <v>432631845.61880112</v>
      </c>
      <c r="I23" s="13">
        <v>2.2399999999999998</v>
      </c>
      <c r="J23" s="5">
        <v>2616557402.3025093</v>
      </c>
      <c r="K23" s="2">
        <v>469460</v>
      </c>
      <c r="L23" s="2">
        <v>40.200000000000003</v>
      </c>
    </row>
    <row r="24" spans="1:12">
      <c r="A24" s="2" t="s">
        <v>1059</v>
      </c>
      <c r="B24" s="2" t="s">
        <v>1060</v>
      </c>
      <c r="C24" s="2" t="s">
        <v>2356</v>
      </c>
      <c r="D24" s="2" t="s">
        <v>2333</v>
      </c>
      <c r="E24" s="2" t="s">
        <v>1065</v>
      </c>
      <c r="F24" s="2" t="s">
        <v>2335</v>
      </c>
      <c r="G24" s="7">
        <v>134.63900000000001</v>
      </c>
      <c r="H24" s="5">
        <v>313616180.6649766</v>
      </c>
      <c r="I24" s="13">
        <v>2.2399999999999998</v>
      </c>
      <c r="J24" s="5">
        <v>1896750660.6617785</v>
      </c>
      <c r="K24" s="2">
        <v>469459</v>
      </c>
      <c r="L24" s="2">
        <v>40</v>
      </c>
    </row>
    <row r="25" spans="1:12">
      <c r="A25" s="2" t="s">
        <v>1059</v>
      </c>
      <c r="B25" s="2" t="s">
        <v>1060</v>
      </c>
      <c r="C25" s="2" t="s">
        <v>2356</v>
      </c>
      <c r="D25" s="2" t="s">
        <v>2333</v>
      </c>
      <c r="E25" s="2" t="s">
        <v>1065</v>
      </c>
      <c r="F25" s="2" t="s">
        <v>2335</v>
      </c>
      <c r="G25" s="7">
        <v>134.72333333333336</v>
      </c>
      <c r="H25" s="5">
        <v>744191842.27286565</v>
      </c>
      <c r="I25" s="13">
        <v>2.2399999999999998</v>
      </c>
      <c r="J25" s="5">
        <v>4500872262.0662909</v>
      </c>
      <c r="K25" s="2">
        <v>469458</v>
      </c>
      <c r="L25" s="2">
        <v>39.799999999999997</v>
      </c>
    </row>
    <row r="26" spans="1:12">
      <c r="A26" s="2" t="s">
        <v>1059</v>
      </c>
      <c r="B26" s="2" t="s">
        <v>1060</v>
      </c>
      <c r="C26" s="2" t="s">
        <v>2356</v>
      </c>
      <c r="D26" s="2" t="s">
        <v>2333</v>
      </c>
      <c r="E26" s="2" t="s">
        <v>1065</v>
      </c>
      <c r="F26" s="2" t="s">
        <v>2335</v>
      </c>
      <c r="G26" s="7">
        <v>136.24133333333336</v>
      </c>
      <c r="H26" s="5">
        <v>244865210.08764163</v>
      </c>
      <c r="I26" s="13">
        <v>2.2399999999999998</v>
      </c>
      <c r="J26" s="5">
        <v>1480944790.6100564</v>
      </c>
      <c r="K26" s="2">
        <v>469457</v>
      </c>
      <c r="L26" s="2">
        <v>36.200000000000003</v>
      </c>
    </row>
    <row r="27" spans="1:12">
      <c r="A27" s="2" t="s">
        <v>1059</v>
      </c>
      <c r="B27" s="2" t="s">
        <v>1060</v>
      </c>
      <c r="C27" s="2" t="s">
        <v>2356</v>
      </c>
      <c r="D27" s="2" t="s">
        <v>2333</v>
      </c>
      <c r="E27" s="2" t="s">
        <v>1065</v>
      </c>
      <c r="F27" s="2" t="s">
        <v>2335</v>
      </c>
      <c r="G27" s="7">
        <v>136.32566666666671</v>
      </c>
      <c r="H27" s="5">
        <v>696229937.34828913</v>
      </c>
      <c r="I27" s="13">
        <v>2.2399999999999998</v>
      </c>
      <c r="J27" s="5">
        <v>4210798661.0824523</v>
      </c>
      <c r="K27" s="2">
        <v>469456</v>
      </c>
      <c r="L27" s="2">
        <v>36</v>
      </c>
    </row>
    <row r="28" spans="1:12">
      <c r="A28" s="2" t="s">
        <v>1059</v>
      </c>
      <c r="B28" s="2" t="s">
        <v>1060</v>
      </c>
      <c r="C28" s="2" t="s">
        <v>2356</v>
      </c>
      <c r="D28" s="2" t="s">
        <v>2333</v>
      </c>
      <c r="E28" s="2" t="s">
        <v>1065</v>
      </c>
      <c r="F28" s="2" t="s">
        <v>2335</v>
      </c>
      <c r="G28" s="7">
        <v>136.41</v>
      </c>
      <c r="H28" s="5">
        <v>518342576.70746857</v>
      </c>
      <c r="I28" s="13">
        <v>2.2399999999999998</v>
      </c>
      <c r="J28" s="5">
        <v>3134935903.9267697</v>
      </c>
      <c r="K28" s="2">
        <v>469455</v>
      </c>
      <c r="L28" s="2">
        <v>35.799999999999997</v>
      </c>
    </row>
    <row r="29" spans="1:12">
      <c r="A29" s="2" t="s">
        <v>1059</v>
      </c>
      <c r="B29" s="2" t="s">
        <v>1060</v>
      </c>
      <c r="C29" s="2" t="s">
        <v>2355</v>
      </c>
      <c r="D29" s="2" t="s">
        <v>2333</v>
      </c>
      <c r="E29" s="2" t="s">
        <v>1064</v>
      </c>
      <c r="F29" s="2" t="s">
        <v>2335</v>
      </c>
      <c r="G29" s="7">
        <v>136.49277777777777</v>
      </c>
      <c r="H29" s="5">
        <v>895072475.52333224</v>
      </c>
      <c r="I29" s="13">
        <v>2.3333333333333335</v>
      </c>
      <c r="J29" s="5">
        <v>5638956595.7969942</v>
      </c>
      <c r="K29" s="2">
        <v>469454</v>
      </c>
      <c r="L29" s="2">
        <v>35.6</v>
      </c>
    </row>
    <row r="30" spans="1:12">
      <c r="A30" s="2" t="s">
        <v>1059</v>
      </c>
      <c r="B30" s="2" t="s">
        <v>1060</v>
      </c>
      <c r="C30" s="2" t="s">
        <v>2355</v>
      </c>
      <c r="D30" s="2" t="s">
        <v>2333</v>
      </c>
      <c r="E30" s="2" t="s">
        <v>1064</v>
      </c>
      <c r="F30" s="2" t="s">
        <v>2335</v>
      </c>
      <c r="G30" s="7">
        <v>136.57555555555555</v>
      </c>
      <c r="H30" s="5">
        <v>473199760.46301788</v>
      </c>
      <c r="I30" s="13">
        <v>2.3333333333333335</v>
      </c>
      <c r="J30" s="5">
        <v>2981158490.9170132</v>
      </c>
      <c r="K30" s="2">
        <v>469453</v>
      </c>
      <c r="L30" s="2">
        <v>35.4</v>
      </c>
    </row>
    <row r="31" spans="1:12">
      <c r="A31" s="2" t="s">
        <v>1059</v>
      </c>
      <c r="B31" s="2" t="s">
        <v>1060</v>
      </c>
      <c r="C31" s="2" t="s">
        <v>2355</v>
      </c>
      <c r="D31" s="2" t="s">
        <v>2333</v>
      </c>
      <c r="E31" s="2" t="s">
        <v>1064</v>
      </c>
      <c r="F31" s="2" t="s">
        <v>2335</v>
      </c>
      <c r="G31" s="7">
        <v>136.90666666666667</v>
      </c>
      <c r="H31" s="5">
        <v>352710788.48774171</v>
      </c>
      <c r="I31" s="13">
        <v>2.3333333333333335</v>
      </c>
      <c r="J31" s="5">
        <v>2222077967.4727731</v>
      </c>
      <c r="K31" s="2">
        <v>469449</v>
      </c>
      <c r="L31" s="2">
        <v>34.6</v>
      </c>
    </row>
    <row r="32" spans="1:12">
      <c r="A32" s="2" t="s">
        <v>1059</v>
      </c>
      <c r="B32" s="2" t="s">
        <v>1060</v>
      </c>
      <c r="C32" s="2" t="s">
        <v>2355</v>
      </c>
      <c r="D32" s="2" t="s">
        <v>2333</v>
      </c>
      <c r="E32" s="2" t="s">
        <v>1064</v>
      </c>
      <c r="F32" s="2" t="s">
        <v>2335</v>
      </c>
      <c r="G32" s="7">
        <v>136.98944444444444</v>
      </c>
      <c r="H32" s="5">
        <v>455338018.66035908</v>
      </c>
      <c r="I32" s="13">
        <v>2.3333333333333335</v>
      </c>
      <c r="J32" s="5">
        <v>2868629517.5602627</v>
      </c>
      <c r="K32" s="2">
        <v>469448</v>
      </c>
      <c r="L32" s="2">
        <v>34.4</v>
      </c>
    </row>
    <row r="33" spans="1:12">
      <c r="A33" s="2" t="s">
        <v>1059</v>
      </c>
      <c r="B33" s="2" t="s">
        <v>1060</v>
      </c>
      <c r="C33" s="2" t="s">
        <v>2355</v>
      </c>
      <c r="D33" s="2" t="s">
        <v>2333</v>
      </c>
      <c r="E33" s="2" t="s">
        <v>1064</v>
      </c>
      <c r="F33" s="2" t="s">
        <v>2335</v>
      </c>
      <c r="G33" s="7">
        <v>137.155</v>
      </c>
      <c r="H33" s="5">
        <v>895420054.3392055</v>
      </c>
      <c r="I33" s="13">
        <v>2.3333333333333335</v>
      </c>
      <c r="J33" s="5">
        <v>5641146342.3369961</v>
      </c>
      <c r="K33" s="2">
        <v>469446</v>
      </c>
      <c r="L33" s="2">
        <v>34</v>
      </c>
    </row>
    <row r="34" spans="1:12">
      <c r="A34" s="2" t="s">
        <v>1059</v>
      </c>
      <c r="B34" s="2" t="s">
        <v>1060</v>
      </c>
      <c r="C34" s="2" t="s">
        <v>2355</v>
      </c>
      <c r="D34" s="2" t="s">
        <v>2333</v>
      </c>
      <c r="E34" s="2" t="s">
        <v>1064</v>
      </c>
      <c r="F34" s="2" t="s">
        <v>2335</v>
      </c>
      <c r="G34" s="7">
        <v>137.23777777777778</v>
      </c>
      <c r="H34" s="5">
        <v>641528561.05264413</v>
      </c>
      <c r="I34" s="13">
        <v>2.3333333333333335</v>
      </c>
      <c r="J34" s="5">
        <v>4041629934.6316586</v>
      </c>
      <c r="K34" s="2">
        <v>469445</v>
      </c>
      <c r="L34" s="2">
        <v>33.799999999999997</v>
      </c>
    </row>
    <row r="35" spans="1:12">
      <c r="A35" s="2" t="s">
        <v>1059</v>
      </c>
      <c r="B35" s="2" t="s">
        <v>1060</v>
      </c>
      <c r="C35" s="2" t="s">
        <v>2355</v>
      </c>
      <c r="D35" s="2" t="s">
        <v>2333</v>
      </c>
      <c r="E35" s="2" t="s">
        <v>1064</v>
      </c>
      <c r="F35" s="2" t="s">
        <v>2335</v>
      </c>
      <c r="G35" s="7">
        <v>137.32055555555556</v>
      </c>
      <c r="H35" s="5">
        <v>405090313.60348648</v>
      </c>
      <c r="I35" s="13">
        <v>2.3333333333333335</v>
      </c>
      <c r="J35" s="5">
        <v>2552068975.7019653</v>
      </c>
      <c r="K35" s="2">
        <v>469444</v>
      </c>
      <c r="L35" s="2">
        <v>33.6</v>
      </c>
    </row>
    <row r="36" spans="1:12">
      <c r="A36" s="2" t="s">
        <v>1059</v>
      </c>
      <c r="B36" s="2" t="s">
        <v>1060</v>
      </c>
      <c r="C36" s="2" t="s">
        <v>2355</v>
      </c>
      <c r="D36" s="2" t="s">
        <v>2333</v>
      </c>
      <c r="E36" s="2" t="s">
        <v>1064</v>
      </c>
      <c r="F36" s="2" t="s">
        <v>2335</v>
      </c>
      <c r="G36" s="7">
        <v>137.40333333333334</v>
      </c>
      <c r="H36" s="5">
        <v>633079865.82240319</v>
      </c>
      <c r="I36" s="13">
        <v>2.3333333333333335</v>
      </c>
      <c r="J36" s="5">
        <v>3988403154.6811404</v>
      </c>
      <c r="K36" s="2">
        <v>469443</v>
      </c>
      <c r="L36" s="2">
        <v>33.4</v>
      </c>
    </row>
    <row r="37" spans="1:12">
      <c r="A37" s="2" t="s">
        <v>1059</v>
      </c>
      <c r="B37" s="2" t="s">
        <v>1060</v>
      </c>
      <c r="C37" s="2" t="s">
        <v>2355</v>
      </c>
      <c r="D37" s="2" t="s">
        <v>2333</v>
      </c>
      <c r="E37" s="2" t="s">
        <v>1064</v>
      </c>
      <c r="F37" s="2" t="s">
        <v>2335</v>
      </c>
      <c r="G37" s="7">
        <v>137.48611111111111</v>
      </c>
      <c r="H37" s="5">
        <v>611638472.35146904</v>
      </c>
      <c r="I37" s="13">
        <v>2.3333333333333335</v>
      </c>
      <c r="J37" s="5">
        <v>3853322375.8142552</v>
      </c>
      <c r="K37" s="2">
        <v>469442</v>
      </c>
      <c r="L37" s="2">
        <v>33.200000000000003</v>
      </c>
    </row>
    <row r="38" spans="1:12">
      <c r="A38" s="2" t="s">
        <v>1059</v>
      </c>
      <c r="B38" s="2" t="s">
        <v>1060</v>
      </c>
      <c r="C38" s="2" t="s">
        <v>2355</v>
      </c>
      <c r="D38" s="2" t="s">
        <v>2333</v>
      </c>
      <c r="E38" s="2" t="s">
        <v>1064</v>
      </c>
      <c r="F38" s="2" t="s">
        <v>2335</v>
      </c>
      <c r="G38" s="7">
        <v>137.56888888888889</v>
      </c>
      <c r="H38" s="5">
        <v>858528683.14725947</v>
      </c>
      <c r="I38" s="13">
        <v>2.3333333333333335</v>
      </c>
      <c r="J38" s="5">
        <v>5408730703.8277359</v>
      </c>
      <c r="K38" s="2">
        <v>469441</v>
      </c>
      <c r="L38" s="2">
        <v>33</v>
      </c>
    </row>
    <row r="39" spans="1:12">
      <c r="A39" s="2" t="s">
        <v>1059</v>
      </c>
      <c r="B39" s="2" t="s">
        <v>1060</v>
      </c>
      <c r="C39" s="2" t="s">
        <v>2355</v>
      </c>
      <c r="D39" s="2" t="s">
        <v>2333</v>
      </c>
      <c r="E39" s="2" t="s">
        <v>1064</v>
      </c>
      <c r="F39" s="2" t="s">
        <v>2335</v>
      </c>
      <c r="G39" s="7">
        <v>137.65166666666667</v>
      </c>
      <c r="H39" s="5">
        <v>881061106.43851721</v>
      </c>
      <c r="I39" s="13">
        <v>2.3333333333333335</v>
      </c>
      <c r="J39" s="5">
        <v>5550684970.5626593</v>
      </c>
      <c r="K39" s="2">
        <v>469440</v>
      </c>
      <c r="L39" s="2">
        <v>32.799999999999997</v>
      </c>
    </row>
    <row r="40" spans="1:12">
      <c r="A40" s="2" t="s">
        <v>1059</v>
      </c>
      <c r="B40" s="2" t="s">
        <v>1060</v>
      </c>
      <c r="C40" s="2" t="s">
        <v>2355</v>
      </c>
      <c r="D40" s="2" t="s">
        <v>2333</v>
      </c>
      <c r="E40" s="2" t="s">
        <v>1064</v>
      </c>
      <c r="F40" s="2" t="s">
        <v>2335</v>
      </c>
      <c r="G40" s="7">
        <v>137.73444444444445</v>
      </c>
      <c r="H40" s="5">
        <v>601060986.35515749</v>
      </c>
      <c r="I40" s="13">
        <v>2.3333333333333335</v>
      </c>
      <c r="J40" s="5">
        <v>3786684214.0374932</v>
      </c>
      <c r="K40" s="2">
        <v>469439</v>
      </c>
      <c r="L40" s="2">
        <v>32.6</v>
      </c>
    </row>
    <row r="41" spans="1:12">
      <c r="A41" s="2" t="s">
        <v>1059</v>
      </c>
      <c r="B41" s="2" t="s">
        <v>1060</v>
      </c>
      <c r="C41" s="2" t="s">
        <v>2355</v>
      </c>
      <c r="D41" s="2" t="s">
        <v>2333</v>
      </c>
      <c r="E41" s="2" t="s">
        <v>1064</v>
      </c>
      <c r="F41" s="2" t="s">
        <v>2335</v>
      </c>
      <c r="G41" s="7">
        <v>137.81722222222223</v>
      </c>
      <c r="H41" s="5">
        <v>570148389.77389467</v>
      </c>
      <c r="I41" s="13">
        <v>2.3333333333333335</v>
      </c>
      <c r="J41" s="5">
        <v>3591934855.5755372</v>
      </c>
      <c r="K41" s="2">
        <v>469438</v>
      </c>
      <c r="L41" s="2">
        <v>32.4</v>
      </c>
    </row>
    <row r="42" spans="1:12">
      <c r="A42" s="2" t="s">
        <v>1059</v>
      </c>
      <c r="B42" s="2" t="s">
        <v>1060</v>
      </c>
      <c r="C42" s="2" t="s">
        <v>2355</v>
      </c>
      <c r="D42" s="2" t="s">
        <v>2333</v>
      </c>
      <c r="E42" s="2" t="s">
        <v>1064</v>
      </c>
      <c r="F42" s="2" t="s">
        <v>2335</v>
      </c>
      <c r="G42" s="7">
        <v>137.9</v>
      </c>
      <c r="H42" s="5">
        <v>634067723.90196037</v>
      </c>
      <c r="I42" s="13">
        <v>2.3333333333333335</v>
      </c>
      <c r="J42" s="5">
        <v>3994626660.5823507</v>
      </c>
      <c r="K42" s="2">
        <v>469437</v>
      </c>
      <c r="L42" s="2">
        <v>32.200000000000003</v>
      </c>
    </row>
    <row r="43" spans="1:12">
      <c r="A43" s="2" t="s">
        <v>1059</v>
      </c>
      <c r="B43" s="2" t="s">
        <v>1060</v>
      </c>
      <c r="C43" s="2" t="s">
        <v>2355</v>
      </c>
      <c r="D43" s="2" t="s">
        <v>2333</v>
      </c>
      <c r="E43" s="2" t="s">
        <v>1064</v>
      </c>
      <c r="F43" s="2" t="s">
        <v>2335</v>
      </c>
      <c r="G43" s="7">
        <v>138.06555555555556</v>
      </c>
      <c r="H43" s="5">
        <v>550756267.4693954</v>
      </c>
      <c r="I43" s="13">
        <v>2.3333333333333335</v>
      </c>
      <c r="J43" s="5">
        <v>3469764485.0571914</v>
      </c>
      <c r="K43" s="2">
        <v>469435</v>
      </c>
      <c r="L43" s="2">
        <v>31.8</v>
      </c>
    </row>
    <row r="44" spans="1:12">
      <c r="A44" s="2" t="s">
        <v>1059</v>
      </c>
      <c r="B44" s="2" t="s">
        <v>1060</v>
      </c>
      <c r="C44" s="2" t="s">
        <v>2355</v>
      </c>
      <c r="D44" s="2" t="s">
        <v>2333</v>
      </c>
      <c r="E44" s="2" t="s">
        <v>1064</v>
      </c>
      <c r="F44" s="2" t="s">
        <v>2335</v>
      </c>
      <c r="G44" s="7">
        <v>138.14833333333334</v>
      </c>
      <c r="H44" s="5">
        <v>833030990.75031435</v>
      </c>
      <c r="I44" s="13">
        <v>2.3333333333333335</v>
      </c>
      <c r="J44" s="5">
        <v>5248095241.7269812</v>
      </c>
      <c r="K44" s="2">
        <v>469434</v>
      </c>
      <c r="L44" s="2">
        <v>31.6</v>
      </c>
    </row>
    <row r="45" spans="1:12">
      <c r="A45" s="2" t="s">
        <v>1059</v>
      </c>
      <c r="B45" s="2" t="s">
        <v>1060</v>
      </c>
      <c r="C45" s="2" t="s">
        <v>2355</v>
      </c>
      <c r="D45" s="2" t="s">
        <v>2333</v>
      </c>
      <c r="E45" s="2" t="s">
        <v>1064</v>
      </c>
      <c r="F45" s="2" t="s">
        <v>2335</v>
      </c>
      <c r="G45" s="7">
        <v>138.23111111111112</v>
      </c>
      <c r="H45" s="5">
        <v>644263382.29735041</v>
      </c>
      <c r="I45" s="13">
        <v>2.3333333333333335</v>
      </c>
      <c r="J45" s="5">
        <v>4058859308.4733081</v>
      </c>
      <c r="K45" s="2">
        <v>469433</v>
      </c>
      <c r="L45" s="2">
        <v>31.4</v>
      </c>
    </row>
    <row r="46" spans="1:12">
      <c r="A46" s="2" t="s">
        <v>1059</v>
      </c>
      <c r="B46" s="2" t="s">
        <v>1060</v>
      </c>
      <c r="C46" s="2" t="s">
        <v>2355</v>
      </c>
      <c r="D46" s="2" t="s">
        <v>2333</v>
      </c>
      <c r="E46" s="2" t="s">
        <v>1064</v>
      </c>
      <c r="F46" s="2" t="s">
        <v>2335</v>
      </c>
      <c r="G46" s="7">
        <v>138.3138888888889</v>
      </c>
      <c r="H46" s="5">
        <v>558754451.09477985</v>
      </c>
      <c r="I46" s="13">
        <v>2.3333333333333335</v>
      </c>
      <c r="J46" s="5">
        <v>3520153041.8971138</v>
      </c>
      <c r="K46" s="2">
        <v>469432</v>
      </c>
      <c r="L46" s="2">
        <v>31.2</v>
      </c>
    </row>
    <row r="47" spans="1:12">
      <c r="A47" s="2" t="s">
        <v>1059</v>
      </c>
      <c r="B47" s="2" t="s">
        <v>1060</v>
      </c>
      <c r="C47" s="2" t="s">
        <v>2355</v>
      </c>
      <c r="D47" s="2" t="s">
        <v>2333</v>
      </c>
      <c r="E47" s="2" t="s">
        <v>1064</v>
      </c>
      <c r="F47" s="2" t="s">
        <v>2335</v>
      </c>
      <c r="G47" s="7">
        <v>138.39666666666668</v>
      </c>
      <c r="H47" s="5">
        <v>900638011.96767783</v>
      </c>
      <c r="I47" s="13">
        <v>2.3333333333333335</v>
      </c>
      <c r="J47" s="5">
        <v>5674019475.3963709</v>
      </c>
      <c r="K47" s="2">
        <v>469431</v>
      </c>
      <c r="L47" s="2">
        <v>31</v>
      </c>
    </row>
    <row r="48" spans="1:12">
      <c r="A48" s="2" t="s">
        <v>1059</v>
      </c>
      <c r="B48" s="2" t="s">
        <v>1060</v>
      </c>
      <c r="C48" s="2" t="s">
        <v>2355</v>
      </c>
      <c r="D48" s="2" t="s">
        <v>2333</v>
      </c>
      <c r="E48" s="2" t="s">
        <v>1064</v>
      </c>
      <c r="F48" s="2" t="s">
        <v>2335</v>
      </c>
      <c r="G48" s="7">
        <v>138.47944444444445</v>
      </c>
      <c r="H48" s="5">
        <v>526083475.33310068</v>
      </c>
      <c r="I48" s="13">
        <v>2.3333333333333335</v>
      </c>
      <c r="J48" s="5">
        <v>3314325894.5985346</v>
      </c>
      <c r="K48" s="2">
        <v>469430</v>
      </c>
      <c r="L48" s="2">
        <v>30.8</v>
      </c>
    </row>
    <row r="49" spans="1:12">
      <c r="A49" s="2" t="s">
        <v>1059</v>
      </c>
      <c r="B49" s="2" t="s">
        <v>1060</v>
      </c>
      <c r="C49" s="2" t="s">
        <v>2355</v>
      </c>
      <c r="D49" s="2" t="s">
        <v>2333</v>
      </c>
      <c r="E49" s="2" t="s">
        <v>1064</v>
      </c>
      <c r="F49" s="2" t="s">
        <v>2335</v>
      </c>
      <c r="G49" s="7">
        <v>138.56222222222223</v>
      </c>
      <c r="H49" s="5">
        <v>911672006.45984745</v>
      </c>
      <c r="I49" s="13">
        <v>2.3333333333333335</v>
      </c>
      <c r="J49" s="5">
        <v>5743533640.6970396</v>
      </c>
      <c r="K49" s="2">
        <v>469429</v>
      </c>
      <c r="L49" s="2">
        <v>30.6</v>
      </c>
    </row>
    <row r="50" spans="1:12">
      <c r="A50" s="2" t="s">
        <v>1059</v>
      </c>
      <c r="B50" s="2" t="s">
        <v>1060</v>
      </c>
      <c r="C50" s="2" t="s">
        <v>2355</v>
      </c>
      <c r="D50" s="2" t="s">
        <v>2333</v>
      </c>
      <c r="E50" s="2" t="s">
        <v>1064</v>
      </c>
      <c r="F50" s="2" t="s">
        <v>2335</v>
      </c>
      <c r="G50" s="7">
        <v>138.64500000000001</v>
      </c>
      <c r="H50" s="5">
        <v>1046320827.0306348</v>
      </c>
      <c r="I50" s="13">
        <v>2.3333333333333335</v>
      </c>
      <c r="J50" s="5">
        <v>6591821210.2930002</v>
      </c>
      <c r="K50" s="2">
        <v>469428</v>
      </c>
      <c r="L50" s="2">
        <v>30.4</v>
      </c>
    </row>
    <row r="51" spans="1:12">
      <c r="A51" s="2" t="s">
        <v>1059</v>
      </c>
      <c r="B51" s="2" t="s">
        <v>1060</v>
      </c>
      <c r="C51" s="2" t="s">
        <v>2355</v>
      </c>
      <c r="D51" s="2" t="s">
        <v>2333</v>
      </c>
      <c r="E51" s="2" t="s">
        <v>1064</v>
      </c>
      <c r="F51" s="2" t="s">
        <v>2335</v>
      </c>
      <c r="G51" s="7">
        <v>138.72777777777779</v>
      </c>
      <c r="H51" s="5">
        <v>1270043000.6423404</v>
      </c>
      <c r="I51" s="13">
        <v>2.3333333333333335</v>
      </c>
      <c r="J51" s="5">
        <v>8001270904.0467453</v>
      </c>
      <c r="K51" s="2">
        <v>469427</v>
      </c>
      <c r="L51" s="2">
        <v>30.2</v>
      </c>
    </row>
    <row r="52" spans="1:12">
      <c r="A52" s="2" t="s">
        <v>1059</v>
      </c>
      <c r="B52" s="2" t="s">
        <v>1060</v>
      </c>
      <c r="C52" s="2" t="s">
        <v>2355</v>
      </c>
      <c r="D52" s="2" t="s">
        <v>2333</v>
      </c>
      <c r="E52" s="2" t="s">
        <v>1064</v>
      </c>
      <c r="F52" s="2" t="s">
        <v>2335</v>
      </c>
      <c r="G52" s="7">
        <v>138.81055555555557</v>
      </c>
      <c r="H52" s="5">
        <v>724850888.71761394</v>
      </c>
      <c r="I52" s="13">
        <v>2.3333333333333335</v>
      </c>
      <c r="J52" s="5">
        <v>4566560598.9209681</v>
      </c>
      <c r="K52" s="2">
        <v>469426</v>
      </c>
      <c r="L52" s="2">
        <v>30</v>
      </c>
    </row>
    <row r="53" spans="1:12">
      <c r="A53" s="2" t="s">
        <v>1059</v>
      </c>
      <c r="B53" s="2" t="s">
        <v>1060</v>
      </c>
      <c r="C53" s="2" t="s">
        <v>2355</v>
      </c>
      <c r="D53" s="2" t="s">
        <v>2333</v>
      </c>
      <c r="E53" s="2" t="s">
        <v>1063</v>
      </c>
      <c r="F53" s="2" t="s">
        <v>2335</v>
      </c>
      <c r="G53" s="7">
        <v>138.89333333333335</v>
      </c>
      <c r="H53" s="5">
        <v>806878241.57047665</v>
      </c>
      <c r="I53" s="13">
        <v>2.3333333333333335</v>
      </c>
      <c r="J53" s="5">
        <v>5083332921.8940029</v>
      </c>
      <c r="K53" s="2">
        <v>469425</v>
      </c>
      <c r="L53" s="2">
        <v>29.8</v>
      </c>
    </row>
    <row r="54" spans="1:12">
      <c r="A54" s="2" t="s">
        <v>1059</v>
      </c>
      <c r="B54" s="2" t="s">
        <v>1060</v>
      </c>
      <c r="C54" s="2" t="s">
        <v>2355</v>
      </c>
      <c r="D54" s="2" t="s">
        <v>2333</v>
      </c>
      <c r="E54" s="2" t="s">
        <v>1063</v>
      </c>
      <c r="F54" s="2" t="s">
        <v>2335</v>
      </c>
      <c r="G54" s="7">
        <v>138.97611111111112</v>
      </c>
      <c r="H54" s="5">
        <v>550345617.04750586</v>
      </c>
      <c r="I54" s="13">
        <v>2.3333333333333335</v>
      </c>
      <c r="J54" s="5">
        <v>3467177387.3992872</v>
      </c>
      <c r="K54" s="2">
        <v>469424</v>
      </c>
      <c r="L54" s="2">
        <v>29.6</v>
      </c>
    </row>
    <row r="55" spans="1:12">
      <c r="A55" s="2" t="s">
        <v>1059</v>
      </c>
      <c r="B55" s="2" t="s">
        <v>1060</v>
      </c>
      <c r="C55" s="2" t="s">
        <v>2355</v>
      </c>
      <c r="D55" s="2" t="s">
        <v>2333</v>
      </c>
      <c r="E55" s="2" t="s">
        <v>1063</v>
      </c>
      <c r="F55" s="2" t="s">
        <v>2335</v>
      </c>
      <c r="G55" s="7">
        <v>139.0588888888889</v>
      </c>
      <c r="H55" s="5">
        <v>996326666.33779323</v>
      </c>
      <c r="I55" s="13">
        <v>2.3333333333333335</v>
      </c>
      <c r="J55" s="5">
        <v>6276857997.9280987</v>
      </c>
      <c r="K55" s="2">
        <v>469423</v>
      </c>
      <c r="L55" s="2">
        <v>29.4</v>
      </c>
    </row>
    <row r="56" spans="1:12">
      <c r="A56" s="2" t="s">
        <v>1059</v>
      </c>
      <c r="B56" s="2" t="s">
        <v>1060</v>
      </c>
      <c r="C56" s="2" t="s">
        <v>2355</v>
      </c>
      <c r="D56" s="2" t="s">
        <v>2333</v>
      </c>
      <c r="E56" s="2" t="s">
        <v>1063</v>
      </c>
      <c r="F56" s="2" t="s">
        <v>2335</v>
      </c>
      <c r="G56" s="7">
        <v>139.14166666666668</v>
      </c>
      <c r="H56" s="5">
        <v>984824903.40802181</v>
      </c>
      <c r="I56" s="13">
        <v>2.3333333333333335</v>
      </c>
      <c r="J56" s="5">
        <v>6204396891.4705381</v>
      </c>
      <c r="K56" s="2">
        <v>469422</v>
      </c>
      <c r="L56" s="2">
        <v>29.2</v>
      </c>
    </row>
    <row r="57" spans="1:12">
      <c r="A57" s="2" t="s">
        <v>1059</v>
      </c>
      <c r="B57" s="2" t="s">
        <v>1060</v>
      </c>
      <c r="C57" s="2" t="s">
        <v>2355</v>
      </c>
      <c r="D57" s="2" t="s">
        <v>2333</v>
      </c>
      <c r="E57" s="2" t="s">
        <v>1063</v>
      </c>
      <c r="F57" s="2" t="s">
        <v>2335</v>
      </c>
      <c r="G57" s="7">
        <v>139.22444444444446</v>
      </c>
      <c r="H57" s="5">
        <v>942594445.74559438</v>
      </c>
      <c r="I57" s="13">
        <v>2.3333333333333335</v>
      </c>
      <c r="J57" s="5">
        <v>5938345008.1972456</v>
      </c>
      <c r="K57" s="2">
        <v>469421</v>
      </c>
      <c r="L57" s="2">
        <v>29</v>
      </c>
    </row>
    <row r="58" spans="1:12">
      <c r="A58" s="2" t="s">
        <v>1059</v>
      </c>
      <c r="B58" s="2" t="s">
        <v>1060</v>
      </c>
      <c r="C58" s="2" t="s">
        <v>2355</v>
      </c>
      <c r="D58" s="2" t="s">
        <v>2333</v>
      </c>
      <c r="E58" s="2" t="s">
        <v>1063</v>
      </c>
      <c r="F58" s="2" t="s">
        <v>2335</v>
      </c>
      <c r="G58" s="7">
        <v>139.30722222222224</v>
      </c>
      <c r="H58" s="5">
        <v>479258213.46788532</v>
      </c>
      <c r="I58" s="13">
        <v>2.3333333333333335</v>
      </c>
      <c r="J58" s="5">
        <v>3019326744.8476782</v>
      </c>
      <c r="K58" s="2">
        <v>469420</v>
      </c>
      <c r="L58" s="2">
        <v>28.8</v>
      </c>
    </row>
    <row r="59" spans="1:12">
      <c r="A59" s="2" t="s">
        <v>1059</v>
      </c>
      <c r="B59" s="2" t="s">
        <v>1060</v>
      </c>
      <c r="C59" s="2" t="s">
        <v>2355</v>
      </c>
      <c r="D59" s="2" t="s">
        <v>2333</v>
      </c>
      <c r="E59" s="2" t="s">
        <v>1063</v>
      </c>
      <c r="F59" s="2" t="s">
        <v>2335</v>
      </c>
      <c r="G59" s="7">
        <v>139.39000000000001</v>
      </c>
      <c r="H59" s="5">
        <v>1363351803.5796859</v>
      </c>
      <c r="I59" s="13">
        <v>2.3333333333333335</v>
      </c>
      <c r="J59" s="5">
        <v>8589116362.552022</v>
      </c>
      <c r="K59" s="2">
        <v>469419</v>
      </c>
      <c r="L59" s="2">
        <v>28.6</v>
      </c>
    </row>
    <row r="60" spans="1:12">
      <c r="A60" s="2" t="s">
        <v>1059</v>
      </c>
      <c r="B60" s="2" t="s">
        <v>1060</v>
      </c>
      <c r="C60" s="2" t="s">
        <v>2354</v>
      </c>
      <c r="D60" s="2" t="s">
        <v>2333</v>
      </c>
      <c r="E60" s="2" t="s">
        <v>1063</v>
      </c>
      <c r="G60" s="7">
        <v>139.47277777777779</v>
      </c>
      <c r="H60" s="5">
        <v>1542215768.2691152</v>
      </c>
      <c r="I60" s="13">
        <v>7.0000000000000009</v>
      </c>
      <c r="J60" s="5">
        <v>29147878020.286285</v>
      </c>
      <c r="K60" s="2">
        <v>469418</v>
      </c>
      <c r="L60" s="2">
        <v>28.4</v>
      </c>
    </row>
    <row r="61" spans="1:12">
      <c r="A61" s="2" t="s">
        <v>1059</v>
      </c>
      <c r="B61" s="2" t="s">
        <v>1060</v>
      </c>
      <c r="C61" s="2" t="s">
        <v>2354</v>
      </c>
      <c r="D61" s="2" t="s">
        <v>2333</v>
      </c>
      <c r="E61" s="2" t="s">
        <v>1063</v>
      </c>
      <c r="G61" s="7">
        <v>139.55555555555557</v>
      </c>
      <c r="H61" s="5">
        <v>1345605837.3249357</v>
      </c>
      <c r="I61" s="13">
        <v>7.0000000000000009</v>
      </c>
      <c r="J61" s="5">
        <v>25431950325.441292</v>
      </c>
      <c r="K61" s="2">
        <v>469417</v>
      </c>
      <c r="L61" s="2">
        <v>28.2</v>
      </c>
    </row>
    <row r="62" spans="1:12">
      <c r="A62" s="2" t="s">
        <v>1059</v>
      </c>
      <c r="B62" s="2" t="s">
        <v>1060</v>
      </c>
      <c r="C62" s="2" t="s">
        <v>2354</v>
      </c>
      <c r="D62" s="2" t="s">
        <v>2333</v>
      </c>
      <c r="E62" s="2" t="s">
        <v>1062</v>
      </c>
      <c r="G62" s="7">
        <v>139.63833333333335</v>
      </c>
      <c r="H62" s="5">
        <v>1105965831.3512042</v>
      </c>
      <c r="I62" s="13">
        <v>7.0000000000000009</v>
      </c>
      <c r="J62" s="5">
        <v>20902754212.537762</v>
      </c>
      <c r="K62" s="2">
        <v>469416</v>
      </c>
      <c r="L62" s="2">
        <v>28</v>
      </c>
    </row>
    <row r="63" spans="1:12">
      <c r="A63" s="2" t="s">
        <v>1059</v>
      </c>
      <c r="B63" s="2" t="s">
        <v>1060</v>
      </c>
      <c r="C63" s="2" t="s">
        <v>2354</v>
      </c>
      <c r="D63" s="2" t="s">
        <v>2333</v>
      </c>
      <c r="E63" s="2" t="s">
        <v>1062</v>
      </c>
      <c r="G63" s="7">
        <v>139.72111111111113</v>
      </c>
      <c r="H63" s="5">
        <v>1543036696.2181571</v>
      </c>
      <c r="I63" s="13">
        <v>7.0000000000000009</v>
      </c>
      <c r="J63" s="5">
        <v>29163393558.523174</v>
      </c>
      <c r="K63" s="2">
        <v>469415</v>
      </c>
      <c r="L63" s="2">
        <v>27.8</v>
      </c>
    </row>
    <row r="64" spans="1:12">
      <c r="A64" s="2" t="s">
        <v>1059</v>
      </c>
      <c r="B64" s="2" t="s">
        <v>1060</v>
      </c>
      <c r="C64" s="2" t="s">
        <v>2354</v>
      </c>
      <c r="D64" s="2" t="s">
        <v>2333</v>
      </c>
      <c r="E64" s="2" t="s">
        <v>1062</v>
      </c>
      <c r="G64" s="7">
        <v>139.80388888888891</v>
      </c>
      <c r="H64" s="5">
        <v>655662035.07005095</v>
      </c>
      <c r="I64" s="13">
        <v>7.0000000000000009</v>
      </c>
      <c r="J64" s="5">
        <v>12392012462.823965</v>
      </c>
      <c r="K64" s="2">
        <v>469414</v>
      </c>
      <c r="L64" s="2">
        <v>27.6</v>
      </c>
    </row>
    <row r="65" spans="1:12">
      <c r="A65" s="2" t="s">
        <v>1059</v>
      </c>
      <c r="B65" s="2" t="s">
        <v>1060</v>
      </c>
      <c r="C65" s="2" t="s">
        <v>2354</v>
      </c>
      <c r="D65" s="2" t="s">
        <v>2333</v>
      </c>
      <c r="E65" s="2" t="s">
        <v>1062</v>
      </c>
      <c r="G65" s="7">
        <v>139.88666666666668</v>
      </c>
      <c r="H65" s="5">
        <v>1203528624.5629876</v>
      </c>
      <c r="I65" s="13">
        <v>7.0000000000000009</v>
      </c>
      <c r="J65" s="5">
        <v>22746691004.240471</v>
      </c>
      <c r="K65" s="2">
        <v>469413</v>
      </c>
      <c r="L65" s="2">
        <v>27.4</v>
      </c>
    </row>
    <row r="66" spans="1:12">
      <c r="A66" s="2" t="s">
        <v>1059</v>
      </c>
      <c r="B66" s="2" t="s">
        <v>1060</v>
      </c>
      <c r="C66" s="2" t="s">
        <v>2354</v>
      </c>
      <c r="D66" s="2" t="s">
        <v>2333</v>
      </c>
      <c r="E66" s="2" t="s">
        <v>1062</v>
      </c>
      <c r="G66" s="7">
        <v>139.96944444444446</v>
      </c>
      <c r="H66" s="5">
        <v>777933516.56975567</v>
      </c>
      <c r="I66" s="13">
        <v>7.0000000000000009</v>
      </c>
      <c r="J66" s="5">
        <v>14702943463.168386</v>
      </c>
      <c r="K66" s="2">
        <v>469412</v>
      </c>
      <c r="L66" s="2">
        <v>27.2</v>
      </c>
    </row>
    <row r="67" spans="1:12">
      <c r="A67" s="2" t="s">
        <v>1059</v>
      </c>
      <c r="B67" s="2" t="s">
        <v>1060</v>
      </c>
      <c r="C67" s="2" t="s">
        <v>2354</v>
      </c>
      <c r="D67" s="2" t="s">
        <v>2333</v>
      </c>
      <c r="E67" s="2" t="s">
        <v>1062</v>
      </c>
      <c r="G67" s="7">
        <v>140.05222222222224</v>
      </c>
      <c r="H67" s="5">
        <v>857974356.86242211</v>
      </c>
      <c r="I67" s="13">
        <v>7.0000000000000009</v>
      </c>
      <c r="J67" s="5">
        <v>16215715344.699781</v>
      </c>
      <c r="K67" s="2">
        <v>469411</v>
      </c>
      <c r="L67" s="2">
        <v>27</v>
      </c>
    </row>
    <row r="68" spans="1:12">
      <c r="A68" s="2" t="s">
        <v>1059</v>
      </c>
      <c r="B68" s="2" t="s">
        <v>1060</v>
      </c>
      <c r="C68" s="2" t="s">
        <v>2354</v>
      </c>
      <c r="D68" s="2" t="s">
        <v>2333</v>
      </c>
      <c r="E68" s="2" t="s">
        <v>1062</v>
      </c>
      <c r="G68" s="7">
        <v>140.13500000000002</v>
      </c>
      <c r="H68" s="5">
        <v>709186386.2321943</v>
      </c>
      <c r="I68" s="13">
        <v>7.0000000000000009</v>
      </c>
      <c r="J68" s="5">
        <v>13403622699.788475</v>
      </c>
      <c r="K68" s="2">
        <v>469410</v>
      </c>
      <c r="L68" s="2">
        <v>26.8</v>
      </c>
    </row>
    <row r="69" spans="1:12">
      <c r="A69" s="2" t="s">
        <v>1059</v>
      </c>
      <c r="B69" s="2" t="s">
        <v>1060</v>
      </c>
      <c r="C69" s="2" t="s">
        <v>2354</v>
      </c>
      <c r="D69" s="2" t="s">
        <v>2333</v>
      </c>
      <c r="E69" s="2" t="s">
        <v>1062</v>
      </c>
      <c r="G69" s="7">
        <v>140.2177777777778</v>
      </c>
      <c r="H69" s="5">
        <v>1074381965.453763</v>
      </c>
      <c r="I69" s="13">
        <v>7.0000000000000009</v>
      </c>
      <c r="J69" s="5">
        <v>20305819147.076126</v>
      </c>
      <c r="K69" s="2">
        <v>469409</v>
      </c>
      <c r="L69" s="2">
        <v>26.6</v>
      </c>
    </row>
    <row r="70" spans="1:12">
      <c r="A70" s="2" t="s">
        <v>1059</v>
      </c>
      <c r="B70" s="2" t="s">
        <v>1060</v>
      </c>
      <c r="C70" s="2" t="s">
        <v>2354</v>
      </c>
      <c r="D70" s="2" t="s">
        <v>2333</v>
      </c>
      <c r="E70" s="2" t="s">
        <v>1062</v>
      </c>
      <c r="G70" s="7">
        <v>140.30055555555558</v>
      </c>
      <c r="H70" s="5">
        <v>832594814.18697286</v>
      </c>
      <c r="I70" s="13">
        <v>7.0000000000000009</v>
      </c>
      <c r="J70" s="5">
        <v>15736041988.133791</v>
      </c>
      <c r="K70" s="2">
        <v>469408</v>
      </c>
      <c r="L70" s="2">
        <v>26.4</v>
      </c>
    </row>
    <row r="71" spans="1:12">
      <c r="A71" s="2" t="s">
        <v>1059</v>
      </c>
      <c r="B71" s="2" t="s">
        <v>1060</v>
      </c>
      <c r="C71" s="2" t="s">
        <v>2354</v>
      </c>
      <c r="D71" s="2" t="s">
        <v>2333</v>
      </c>
      <c r="E71" s="2" t="s">
        <v>1062</v>
      </c>
      <c r="G71" s="7">
        <v>140.38333333333335</v>
      </c>
      <c r="H71" s="5">
        <v>923915259.76673996</v>
      </c>
      <c r="I71" s="13">
        <v>7.0000000000000009</v>
      </c>
      <c r="J71" s="5">
        <v>17461998409.591389</v>
      </c>
      <c r="K71" s="2">
        <v>469407</v>
      </c>
      <c r="L71" s="2">
        <v>26.2</v>
      </c>
    </row>
    <row r="72" spans="1:12">
      <c r="A72" s="2" t="s">
        <v>1059</v>
      </c>
      <c r="B72" s="2" t="s">
        <v>1060</v>
      </c>
      <c r="C72" s="2" t="s">
        <v>2354</v>
      </c>
      <c r="D72" s="2" t="s">
        <v>2333</v>
      </c>
      <c r="E72" s="2" t="s">
        <v>1062</v>
      </c>
      <c r="G72" s="7">
        <v>140.46611111111113</v>
      </c>
      <c r="H72" s="5">
        <v>1086412057.9652903</v>
      </c>
      <c r="I72" s="13">
        <v>7.0000000000000009</v>
      </c>
      <c r="J72" s="5">
        <v>20533187895.543991</v>
      </c>
      <c r="K72" s="2">
        <v>469406</v>
      </c>
      <c r="L72" s="2">
        <v>26</v>
      </c>
    </row>
    <row r="73" spans="1:12">
      <c r="A73" s="2" t="s">
        <v>1059</v>
      </c>
      <c r="B73" s="2" t="s">
        <v>1060</v>
      </c>
      <c r="C73" s="2" t="s">
        <v>2354</v>
      </c>
      <c r="D73" s="2" t="s">
        <v>2333</v>
      </c>
      <c r="E73" s="2" t="s">
        <v>1062</v>
      </c>
      <c r="G73" s="7">
        <v>140.54888888888891</v>
      </c>
      <c r="H73" s="5">
        <v>917647177.95014071</v>
      </c>
      <c r="I73" s="13">
        <v>7.0000000000000009</v>
      </c>
      <c r="J73" s="5">
        <v>17343531663.257664</v>
      </c>
      <c r="K73" s="2">
        <v>469405</v>
      </c>
      <c r="L73" s="2">
        <v>25.8</v>
      </c>
    </row>
    <row r="74" spans="1:12">
      <c r="A74" s="2" t="s">
        <v>1059</v>
      </c>
      <c r="B74" s="2" t="s">
        <v>1060</v>
      </c>
      <c r="C74" s="2" t="s">
        <v>2354</v>
      </c>
      <c r="D74" s="2" t="s">
        <v>2333</v>
      </c>
      <c r="E74" s="2" t="s">
        <v>1062</v>
      </c>
      <c r="G74" s="7">
        <v>140.63166666666669</v>
      </c>
      <c r="H74" s="5">
        <v>910343205.36679649</v>
      </c>
      <c r="I74" s="13">
        <v>7.0000000000000009</v>
      </c>
      <c r="J74" s="5">
        <v>17205486581.432457</v>
      </c>
      <c r="K74" s="2">
        <v>469404</v>
      </c>
      <c r="L74" s="2">
        <v>25.6</v>
      </c>
    </row>
    <row r="75" spans="1:12">
      <c r="A75" s="2" t="s">
        <v>1059</v>
      </c>
      <c r="B75" s="2" t="s">
        <v>1060</v>
      </c>
      <c r="C75" s="2" t="s">
        <v>2354</v>
      </c>
      <c r="D75" s="2" t="s">
        <v>2333</v>
      </c>
      <c r="E75" s="2" t="s">
        <v>1062</v>
      </c>
      <c r="G75" s="7">
        <v>140.71444444444447</v>
      </c>
      <c r="H75" s="5">
        <v>1058537101.7254155</v>
      </c>
      <c r="I75" s="13">
        <v>7.0000000000000009</v>
      </c>
      <c r="J75" s="5">
        <v>20006351222.610355</v>
      </c>
      <c r="K75" s="2">
        <v>469403</v>
      </c>
      <c r="L75" s="2">
        <v>25.4</v>
      </c>
    </row>
    <row r="76" spans="1:12">
      <c r="A76" s="2" t="s">
        <v>1059</v>
      </c>
      <c r="B76" s="2" t="s">
        <v>1060</v>
      </c>
      <c r="C76" s="2" t="s">
        <v>2354</v>
      </c>
      <c r="D76" s="2" t="s">
        <v>2333</v>
      </c>
      <c r="E76" s="2" t="s">
        <v>1062</v>
      </c>
      <c r="G76" s="7">
        <v>140.79722222222225</v>
      </c>
      <c r="H76" s="5">
        <v>1035014055.0204062</v>
      </c>
      <c r="I76" s="13">
        <v>7.0000000000000009</v>
      </c>
      <c r="J76" s="5">
        <v>19561765639.885681</v>
      </c>
      <c r="K76" s="2">
        <v>469402</v>
      </c>
      <c r="L76" s="2">
        <v>25.2</v>
      </c>
    </row>
    <row r="77" spans="1:12">
      <c r="A77" s="2" t="s">
        <v>1059</v>
      </c>
      <c r="B77" s="2" t="s">
        <v>1060</v>
      </c>
      <c r="C77" s="2" t="s">
        <v>2354</v>
      </c>
      <c r="D77" s="2" t="s">
        <v>2333</v>
      </c>
      <c r="E77" s="2" t="s">
        <v>1062</v>
      </c>
      <c r="G77" s="7">
        <v>140.79722222222225</v>
      </c>
      <c r="H77" s="5">
        <v>1783428615.1998403</v>
      </c>
      <c r="I77" s="13">
        <v>7.0000000000000009</v>
      </c>
      <c r="J77" s="5">
        <v>33706800827.276989</v>
      </c>
      <c r="K77" s="2">
        <v>469401</v>
      </c>
      <c r="L77" s="2">
        <v>25.2</v>
      </c>
    </row>
    <row r="78" spans="1:12">
      <c r="A78" s="2" t="s">
        <v>1059</v>
      </c>
      <c r="B78" s="2" t="s">
        <v>1060</v>
      </c>
      <c r="C78" s="2" t="s">
        <v>2354</v>
      </c>
      <c r="D78" s="2" t="s">
        <v>2333</v>
      </c>
      <c r="E78" s="2" t="s">
        <v>1062</v>
      </c>
      <c r="G78" s="7">
        <v>140.9627777777778</v>
      </c>
      <c r="H78" s="5">
        <v>1055236246.5436274</v>
      </c>
      <c r="I78" s="13">
        <v>7.0000000000000009</v>
      </c>
      <c r="J78" s="5">
        <v>19943965059.674561</v>
      </c>
      <c r="K78" s="2">
        <v>469399</v>
      </c>
      <c r="L78" s="2">
        <v>24.8</v>
      </c>
    </row>
    <row r="79" spans="1:12">
      <c r="A79" s="2" t="s">
        <v>1059</v>
      </c>
      <c r="B79" s="2" t="s">
        <v>1060</v>
      </c>
      <c r="C79" s="2" t="s">
        <v>2354</v>
      </c>
      <c r="D79" s="2" t="s">
        <v>2333</v>
      </c>
      <c r="E79" s="2" t="s">
        <v>1062</v>
      </c>
      <c r="G79" s="7">
        <v>141.12833333333336</v>
      </c>
      <c r="H79" s="5">
        <v>819874646.21567512</v>
      </c>
      <c r="I79" s="13">
        <v>7.0000000000000009</v>
      </c>
      <c r="J79" s="5">
        <v>15495630813.476263</v>
      </c>
      <c r="K79" s="2">
        <v>469397</v>
      </c>
      <c r="L79" s="2">
        <v>24.4</v>
      </c>
    </row>
    <row r="80" spans="1:12">
      <c r="A80" s="2" t="s">
        <v>1059</v>
      </c>
      <c r="B80" s="2" t="s">
        <v>1060</v>
      </c>
      <c r="C80" s="2" t="s">
        <v>2354</v>
      </c>
      <c r="D80" s="2" t="s">
        <v>2333</v>
      </c>
      <c r="E80" s="2" t="s">
        <v>1062</v>
      </c>
      <c r="G80" s="7">
        <v>141.21111111111114</v>
      </c>
      <c r="H80" s="5">
        <v>1054003880.9948801</v>
      </c>
      <c r="I80" s="13">
        <v>7.0000000000000009</v>
      </c>
      <c r="J80" s="5">
        <v>19920673350.803238</v>
      </c>
      <c r="K80" s="2">
        <v>469396</v>
      </c>
      <c r="L80" s="2">
        <v>24.2</v>
      </c>
    </row>
    <row r="81" spans="1:12">
      <c r="A81" s="2" t="s">
        <v>1059</v>
      </c>
      <c r="B81" s="2" t="s">
        <v>1060</v>
      </c>
      <c r="C81" s="2" t="s">
        <v>2354</v>
      </c>
      <c r="D81" s="2" t="s">
        <v>2333</v>
      </c>
      <c r="E81" s="2" t="s">
        <v>1062</v>
      </c>
      <c r="G81" s="7">
        <v>141.29388888888892</v>
      </c>
      <c r="H81" s="5">
        <v>1254642715.7523043</v>
      </c>
      <c r="I81" s="13">
        <v>7.0000000000000009</v>
      </c>
      <c r="J81" s="5">
        <v>23712747327.718555</v>
      </c>
      <c r="K81" s="2">
        <v>469395</v>
      </c>
      <c r="L81" s="2">
        <v>24</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103"/>
  <sheetViews>
    <sheetView zoomScale="80" zoomScaleNormal="80" workbookViewId="0"/>
  </sheetViews>
  <sheetFormatPr baseColWidth="10" defaultColWidth="10.88671875" defaultRowHeight="15"/>
  <cols>
    <col min="1" max="1" width="9.88671875" style="2" bestFit="1" customWidth="1"/>
    <col min="2" max="2" width="9.5546875" style="2" bestFit="1" customWidth="1"/>
    <col min="3" max="3" width="22" style="2" bestFit="1" customWidth="1"/>
    <col min="4" max="4" width="17.6640625" style="2" bestFit="1" customWidth="1"/>
    <col min="5" max="5" width="19.109375" style="2" bestFit="1" customWidth="1"/>
    <col min="6" max="6" width="15.44140625" style="6" bestFit="1" customWidth="1"/>
    <col min="7" max="7" width="46.6640625" style="2" bestFit="1" customWidth="1"/>
    <col min="8" max="8" width="30" style="2" bestFit="1" customWidth="1"/>
    <col min="9" max="9" width="32.109375" style="2" bestFit="1" customWidth="1"/>
    <col min="10" max="10" width="9.109375" style="2" bestFit="1" customWidth="1"/>
    <col min="11" max="11" width="15.44140625" style="2" bestFit="1" customWidth="1"/>
    <col min="12" max="12" width="26.33203125" style="2" bestFit="1" customWidth="1"/>
    <col min="13" max="16384" width="10.88671875" style="2"/>
  </cols>
  <sheetData>
    <row r="1" spans="1:12">
      <c r="A1" s="2" t="s">
        <v>1024</v>
      </c>
      <c r="B1" s="2" t="s">
        <v>723</v>
      </c>
      <c r="C1" s="3" t="s">
        <v>1018</v>
      </c>
      <c r="D1" s="3" t="s">
        <v>637</v>
      </c>
      <c r="E1" s="4" t="s">
        <v>1019</v>
      </c>
      <c r="F1" s="33" t="s">
        <v>2307</v>
      </c>
      <c r="G1" s="23" t="s">
        <v>2386</v>
      </c>
      <c r="H1" s="8" t="s">
        <v>2328</v>
      </c>
      <c r="I1" s="8" t="s">
        <v>2329</v>
      </c>
      <c r="J1" s="3" t="s">
        <v>1022</v>
      </c>
      <c r="K1" s="4" t="s">
        <v>1039</v>
      </c>
      <c r="L1" s="2" t="s">
        <v>919</v>
      </c>
    </row>
    <row r="2" spans="1:12">
      <c r="A2" s="2" t="s">
        <v>1025</v>
      </c>
      <c r="B2" s="2" t="s">
        <v>1026</v>
      </c>
      <c r="C2" s="2" t="s">
        <v>744</v>
      </c>
      <c r="D2" s="2" t="s">
        <v>1917</v>
      </c>
      <c r="E2" s="2" t="s">
        <v>1918</v>
      </c>
      <c r="F2" s="13">
        <v>189.24064189018199</v>
      </c>
      <c r="G2" s="26">
        <v>4672126.2845419878</v>
      </c>
      <c r="H2" s="8">
        <v>16</v>
      </c>
      <c r="I2" s="26">
        <v>201835855.49221388</v>
      </c>
      <c r="J2" s="8">
        <v>249</v>
      </c>
      <c r="K2" s="8">
        <v>12.59</v>
      </c>
      <c r="L2" s="2" t="s">
        <v>1919</v>
      </c>
    </row>
    <row r="3" spans="1:12">
      <c r="A3" s="2" t="s">
        <v>1025</v>
      </c>
      <c r="B3" s="2" t="s">
        <v>1026</v>
      </c>
      <c r="C3" s="2" t="s">
        <v>744</v>
      </c>
      <c r="D3" s="2" t="s">
        <v>1917</v>
      </c>
      <c r="E3" s="2" t="s">
        <v>1918</v>
      </c>
      <c r="F3" s="13">
        <v>189.2456737083638</v>
      </c>
      <c r="G3" s="26">
        <v>63139169.193176165</v>
      </c>
      <c r="H3" s="8">
        <v>16</v>
      </c>
      <c r="I3" s="26">
        <v>2727612109.1452107</v>
      </c>
      <c r="J3" s="8">
        <v>247</v>
      </c>
      <c r="K3" s="8">
        <v>12.487500000000001</v>
      </c>
      <c r="L3" s="2" t="s">
        <v>1920</v>
      </c>
    </row>
    <row r="4" spans="1:12">
      <c r="A4" s="2" t="s">
        <v>1025</v>
      </c>
      <c r="B4" s="2" t="s">
        <v>1026</v>
      </c>
      <c r="C4" s="2" t="s">
        <v>744</v>
      </c>
      <c r="D4" s="2" t="s">
        <v>1917</v>
      </c>
      <c r="E4" s="2" t="s">
        <v>1918</v>
      </c>
      <c r="F4" s="13">
        <v>189.25065643563653</v>
      </c>
      <c r="G4" s="26">
        <v>167767199.01719898</v>
      </c>
      <c r="H4" s="8">
        <v>16</v>
      </c>
      <c r="I4" s="26">
        <v>7247542997.5429964</v>
      </c>
      <c r="J4" s="8">
        <v>245</v>
      </c>
      <c r="K4" s="8">
        <v>12.386000000000001</v>
      </c>
    </row>
    <row r="5" spans="1:12">
      <c r="A5" s="2" t="s">
        <v>1025</v>
      </c>
      <c r="B5" s="2" t="s">
        <v>1026</v>
      </c>
      <c r="C5" s="2" t="s">
        <v>744</v>
      </c>
      <c r="D5" s="2" t="s">
        <v>1917</v>
      </c>
      <c r="E5" s="2" t="s">
        <v>1918</v>
      </c>
      <c r="F5" s="13">
        <v>189.25568825381833</v>
      </c>
      <c r="G5" s="26">
        <v>105983744.05998518</v>
      </c>
      <c r="H5" s="8">
        <v>16</v>
      </c>
      <c r="I5" s="26">
        <v>4578497743.3913603</v>
      </c>
      <c r="J5" s="8">
        <v>243</v>
      </c>
      <c r="K5" s="8">
        <v>12.2835</v>
      </c>
    </row>
    <row r="6" spans="1:12">
      <c r="A6" s="2" t="s">
        <v>1025</v>
      </c>
      <c r="B6" s="2" t="s">
        <v>1026</v>
      </c>
      <c r="C6" s="2" t="s">
        <v>744</v>
      </c>
      <c r="D6" s="2" t="s">
        <v>1917</v>
      </c>
      <c r="E6" s="2" t="s">
        <v>1918</v>
      </c>
      <c r="F6" s="13">
        <v>189.26066319576378</v>
      </c>
      <c r="G6" s="5">
        <v>86131534.544232935</v>
      </c>
      <c r="H6" s="2">
        <v>16</v>
      </c>
      <c r="I6" s="5">
        <v>3720882292.310863</v>
      </c>
      <c r="J6" s="2">
        <v>241</v>
      </c>
      <c r="K6" s="2">
        <v>12.18215859</v>
      </c>
    </row>
    <row r="7" spans="1:12">
      <c r="A7" s="2" t="s">
        <v>1025</v>
      </c>
      <c r="B7" s="2" t="s">
        <v>1026</v>
      </c>
      <c r="C7" s="2" t="s">
        <v>744</v>
      </c>
      <c r="D7" s="2" t="s">
        <v>1917</v>
      </c>
      <c r="E7" s="2" t="s">
        <v>1918</v>
      </c>
      <c r="F7" s="13">
        <v>189.26562635147286</v>
      </c>
      <c r="G7" s="5">
        <v>57287878.787878782</v>
      </c>
      <c r="H7" s="2">
        <v>16</v>
      </c>
      <c r="I7" s="5">
        <v>2474836363.6363635</v>
      </c>
      <c r="J7" s="2">
        <v>239</v>
      </c>
      <c r="K7" s="2">
        <v>12.081057270000001</v>
      </c>
    </row>
    <row r="8" spans="1:12">
      <c r="A8" s="2" t="s">
        <v>1025</v>
      </c>
      <c r="B8" s="2" t="s">
        <v>1026</v>
      </c>
      <c r="C8" s="2" t="s">
        <v>744</v>
      </c>
      <c r="D8" s="2" t="s">
        <v>1917</v>
      </c>
      <c r="E8" s="2" t="s">
        <v>1918</v>
      </c>
      <c r="F8" s="13">
        <v>189.27058950718194</v>
      </c>
      <c r="G8" s="5">
        <v>103584989.94862628</v>
      </c>
      <c r="H8" s="2">
        <v>16</v>
      </c>
      <c r="I8" s="5">
        <v>4474871565.7806559</v>
      </c>
      <c r="J8" s="2">
        <v>237</v>
      </c>
      <c r="K8" s="2">
        <v>11.979955950000001</v>
      </c>
    </row>
    <row r="9" spans="1:12">
      <c r="A9" s="2" t="s">
        <v>1025</v>
      </c>
      <c r="B9" s="2" t="s">
        <v>1026</v>
      </c>
      <c r="C9" s="2" t="s">
        <v>744</v>
      </c>
      <c r="D9" s="2" t="s">
        <v>1917</v>
      </c>
      <c r="E9" s="2" t="s">
        <v>1918</v>
      </c>
      <c r="F9" s="13">
        <v>189.27555266289102</v>
      </c>
      <c r="G9" s="5">
        <v>87500471.129202455</v>
      </c>
      <c r="H9" s="2">
        <v>16</v>
      </c>
      <c r="I9" s="5">
        <v>3780020352.7815461</v>
      </c>
      <c r="J9" s="2">
        <v>235</v>
      </c>
      <c r="K9" s="2">
        <v>11.878854630000001</v>
      </c>
    </row>
    <row r="10" spans="1:12">
      <c r="A10" s="2" t="s">
        <v>1025</v>
      </c>
      <c r="B10" s="2" t="s">
        <v>1026</v>
      </c>
      <c r="C10" s="2" t="s">
        <v>744</v>
      </c>
      <c r="D10" s="2" t="s">
        <v>1917</v>
      </c>
      <c r="E10" s="2" t="s">
        <v>1918</v>
      </c>
      <c r="F10" s="13">
        <v>189.28051581909102</v>
      </c>
      <c r="G10" s="5">
        <v>94122161.912692741</v>
      </c>
      <c r="H10" s="2">
        <v>16</v>
      </c>
      <c r="I10" s="5">
        <v>4066077394.6283269</v>
      </c>
      <c r="J10" s="2">
        <v>233</v>
      </c>
      <c r="K10" s="2">
        <v>11.777753299999999</v>
      </c>
    </row>
    <row r="11" spans="1:12">
      <c r="A11" s="2" t="s">
        <v>1025</v>
      </c>
      <c r="B11" s="2" t="s">
        <v>1026</v>
      </c>
      <c r="C11" s="2" t="s">
        <v>744</v>
      </c>
      <c r="D11" s="2" t="s">
        <v>1917</v>
      </c>
      <c r="E11" s="2" t="s">
        <v>1918</v>
      </c>
      <c r="F11" s="13">
        <v>189.2854789748001</v>
      </c>
      <c r="G11" s="5">
        <v>128126965.04853016</v>
      </c>
      <c r="H11" s="2">
        <v>16</v>
      </c>
      <c r="I11" s="5">
        <v>5535084890.0965033</v>
      </c>
      <c r="J11" s="2">
        <v>231</v>
      </c>
      <c r="K11" s="2">
        <v>11.676651980000001</v>
      </c>
    </row>
    <row r="12" spans="1:12">
      <c r="A12" s="2" t="s">
        <v>1025</v>
      </c>
      <c r="B12" s="2" t="s">
        <v>1026</v>
      </c>
      <c r="C12" s="2" t="s">
        <v>744</v>
      </c>
      <c r="D12" s="2" t="s">
        <v>1917</v>
      </c>
      <c r="E12" s="2" t="s">
        <v>1918</v>
      </c>
      <c r="F12" s="13">
        <v>189.29044213050918</v>
      </c>
      <c r="G12" s="5">
        <v>198196647.06028339</v>
      </c>
      <c r="H12" s="2">
        <v>16</v>
      </c>
      <c r="I12" s="5">
        <v>8562095153.0042429</v>
      </c>
      <c r="J12" s="2">
        <v>229</v>
      </c>
      <c r="K12" s="2">
        <v>11.575550660000001</v>
      </c>
    </row>
    <row r="13" spans="1:12">
      <c r="A13" s="2" t="s">
        <v>1025</v>
      </c>
      <c r="B13" s="2" t="s">
        <v>1026</v>
      </c>
      <c r="C13" s="2" t="s">
        <v>744</v>
      </c>
      <c r="D13" s="2" t="s">
        <v>1917</v>
      </c>
      <c r="E13" s="2" t="s">
        <v>1918</v>
      </c>
      <c r="F13" s="13">
        <v>189.29292370836373</v>
      </c>
      <c r="G13" s="26">
        <v>15341148.162021287</v>
      </c>
      <c r="H13" s="2">
        <v>16</v>
      </c>
      <c r="I13" s="5">
        <v>662737600.59931958</v>
      </c>
      <c r="J13" s="2">
        <v>228</v>
      </c>
      <c r="K13" s="2">
        <v>11.525</v>
      </c>
    </row>
    <row r="14" spans="1:12">
      <c r="A14" s="2" t="s">
        <v>1025</v>
      </c>
      <c r="B14" s="2" t="s">
        <v>1026</v>
      </c>
      <c r="C14" s="2" t="s">
        <v>744</v>
      </c>
      <c r="D14" s="2" t="s">
        <v>1917</v>
      </c>
      <c r="E14" s="2" t="s">
        <v>1918</v>
      </c>
      <c r="F14" s="13">
        <v>189.29540528621828</v>
      </c>
      <c r="G14" s="5">
        <v>28211118.150142543</v>
      </c>
      <c r="H14" s="2">
        <v>16</v>
      </c>
      <c r="I14" s="5">
        <v>1218720304.086158</v>
      </c>
      <c r="J14" s="2">
        <v>227</v>
      </c>
      <c r="K14" s="2">
        <v>11.47444934</v>
      </c>
    </row>
    <row r="15" spans="1:12">
      <c r="A15" s="2" t="s">
        <v>1025</v>
      </c>
      <c r="B15" s="2" t="s">
        <v>1026</v>
      </c>
      <c r="C15" s="2" t="s">
        <v>744</v>
      </c>
      <c r="D15" s="2" t="s">
        <v>1917</v>
      </c>
      <c r="E15" s="2" t="s">
        <v>1918</v>
      </c>
      <c r="F15" s="13">
        <v>189.30036844192736</v>
      </c>
      <c r="G15" s="5">
        <v>116468817.64069265</v>
      </c>
      <c r="H15" s="2">
        <v>16</v>
      </c>
      <c r="I15" s="5">
        <v>5031452922.0779228</v>
      </c>
      <c r="J15" s="2">
        <v>225</v>
      </c>
      <c r="K15" s="2">
        <v>11.37334802</v>
      </c>
    </row>
    <row r="16" spans="1:12">
      <c r="A16" s="2" t="s">
        <v>1025</v>
      </c>
      <c r="B16" s="2" t="s">
        <v>1026</v>
      </c>
      <c r="C16" s="2" t="s">
        <v>744</v>
      </c>
      <c r="D16" s="2" t="s">
        <v>1917</v>
      </c>
      <c r="E16" s="2" t="s">
        <v>1918</v>
      </c>
      <c r="F16" s="13">
        <v>189.30533159763644</v>
      </c>
      <c r="G16" s="5">
        <v>95433650.507907957</v>
      </c>
      <c r="H16" s="2">
        <v>16</v>
      </c>
      <c r="I16" s="5">
        <v>4122733701.9416242</v>
      </c>
      <c r="J16" s="2">
        <v>223</v>
      </c>
      <c r="K16" s="2">
        <v>11.2722467</v>
      </c>
    </row>
    <row r="17" spans="1:11">
      <c r="A17" s="2" t="s">
        <v>1025</v>
      </c>
      <c r="B17" s="2" t="s">
        <v>1026</v>
      </c>
      <c r="C17" s="2" t="s">
        <v>744</v>
      </c>
      <c r="D17" s="2" t="s">
        <v>1917</v>
      </c>
      <c r="E17" s="2" t="s">
        <v>1918</v>
      </c>
      <c r="F17" s="13">
        <v>189.31029475383644</v>
      </c>
      <c r="G17" s="5">
        <v>114073426.57342656</v>
      </c>
      <c r="H17" s="2">
        <v>16</v>
      </c>
      <c r="I17" s="5">
        <v>4927972027.9720278</v>
      </c>
      <c r="J17" s="2">
        <v>221</v>
      </c>
      <c r="K17" s="2">
        <v>11.17114537</v>
      </c>
    </row>
    <row r="18" spans="1:11">
      <c r="A18" s="2" t="s">
        <v>1025</v>
      </c>
      <c r="B18" s="2" t="s">
        <v>1026</v>
      </c>
      <c r="C18" s="2" t="s">
        <v>744</v>
      </c>
      <c r="D18" s="2" t="s">
        <v>1917</v>
      </c>
      <c r="E18" s="2" t="s">
        <v>1918</v>
      </c>
      <c r="F18" s="13">
        <v>189.31525790954552</v>
      </c>
      <c r="G18" s="5">
        <v>169345692.59791586</v>
      </c>
      <c r="H18" s="2">
        <v>16</v>
      </c>
      <c r="I18" s="5">
        <v>7315733920.2299652</v>
      </c>
      <c r="J18" s="2">
        <v>219</v>
      </c>
      <c r="K18" s="2">
        <v>11.07004405</v>
      </c>
    </row>
    <row r="19" spans="1:11">
      <c r="A19" s="2" t="s">
        <v>1025</v>
      </c>
      <c r="B19" s="2" t="s">
        <v>1026</v>
      </c>
      <c r="C19" s="2" t="s">
        <v>744</v>
      </c>
      <c r="D19" s="2" t="s">
        <v>1917</v>
      </c>
      <c r="E19" s="2" t="s">
        <v>1918</v>
      </c>
      <c r="F19" s="13">
        <v>189.3202210652546</v>
      </c>
      <c r="G19" s="5">
        <v>167804992.93452659</v>
      </c>
      <c r="H19" s="2">
        <v>16</v>
      </c>
      <c r="I19" s="5">
        <v>7249175694.7715492</v>
      </c>
      <c r="J19" s="2">
        <v>217</v>
      </c>
      <c r="K19" s="2">
        <v>10.96894273</v>
      </c>
    </row>
    <row r="20" spans="1:11">
      <c r="A20" s="2" t="s">
        <v>1025</v>
      </c>
      <c r="B20" s="2" t="s">
        <v>1026</v>
      </c>
      <c r="C20" s="2" t="s">
        <v>744</v>
      </c>
      <c r="D20" s="2" t="s">
        <v>1917</v>
      </c>
      <c r="E20" s="2" t="s">
        <v>1918</v>
      </c>
      <c r="F20" s="13">
        <v>189.32269734472732</v>
      </c>
      <c r="G20" s="26">
        <v>37591314.935064934</v>
      </c>
      <c r="H20" s="2">
        <v>16</v>
      </c>
      <c r="I20" s="5">
        <v>1623944805.1948051</v>
      </c>
      <c r="J20" s="2">
        <v>216</v>
      </c>
      <c r="K20" s="2">
        <v>10.9185</v>
      </c>
    </row>
    <row r="21" spans="1:11">
      <c r="A21" s="2" t="s">
        <v>1025</v>
      </c>
      <c r="B21" s="2" t="s">
        <v>1026</v>
      </c>
      <c r="C21" s="2" t="s">
        <v>744</v>
      </c>
      <c r="D21" s="2" t="s">
        <v>1917</v>
      </c>
      <c r="E21" s="2" t="s">
        <v>1918</v>
      </c>
      <c r="F21" s="13">
        <v>189.32518422096368</v>
      </c>
      <c r="G21" s="5">
        <v>56997521.846876219</v>
      </c>
      <c r="H21" s="2">
        <v>16</v>
      </c>
      <c r="I21" s="5">
        <v>2462292943.7850528</v>
      </c>
      <c r="J21" s="2">
        <v>215</v>
      </c>
      <c r="K21" s="2">
        <v>10.86784141</v>
      </c>
    </row>
    <row r="22" spans="1:11">
      <c r="A22" s="2" t="s">
        <v>1025</v>
      </c>
      <c r="B22" s="2" t="s">
        <v>1026</v>
      </c>
      <c r="C22" s="2" t="s">
        <v>744</v>
      </c>
      <c r="D22" s="2" t="s">
        <v>1917</v>
      </c>
      <c r="E22" s="2" t="s">
        <v>1918</v>
      </c>
      <c r="F22" s="13">
        <v>189.33014737667276</v>
      </c>
      <c r="G22" s="5">
        <v>285204783.08099657</v>
      </c>
      <c r="H22" s="2">
        <v>16</v>
      </c>
      <c r="I22" s="5">
        <v>12320846629.099052</v>
      </c>
      <c r="J22" s="2">
        <v>213</v>
      </c>
      <c r="K22" s="2">
        <v>10.766740090000001</v>
      </c>
    </row>
    <row r="23" spans="1:11">
      <c r="A23" s="2" t="s">
        <v>1025</v>
      </c>
      <c r="B23" s="2" t="s">
        <v>1026</v>
      </c>
      <c r="C23" s="2" t="s">
        <v>744</v>
      </c>
      <c r="D23" s="2" t="s">
        <v>1917</v>
      </c>
      <c r="E23" s="2" t="s">
        <v>1918</v>
      </c>
      <c r="F23" s="13">
        <v>189.33511053238183</v>
      </c>
      <c r="G23" s="5">
        <v>391885869.82704628</v>
      </c>
      <c r="H23" s="2">
        <v>16</v>
      </c>
      <c r="I23" s="5">
        <v>16929469576.5284</v>
      </c>
      <c r="J23" s="2">
        <v>211</v>
      </c>
      <c r="K23" s="2">
        <v>10.665638770000001</v>
      </c>
    </row>
    <row r="24" spans="1:11">
      <c r="A24" s="2" t="s">
        <v>1025</v>
      </c>
      <c r="B24" s="2" t="s">
        <v>1026</v>
      </c>
      <c r="C24" s="2" t="s">
        <v>744</v>
      </c>
      <c r="D24" s="2" t="s">
        <v>1917</v>
      </c>
      <c r="E24" s="2" t="s">
        <v>1918</v>
      </c>
      <c r="F24" s="13">
        <v>189.34007368858184</v>
      </c>
      <c r="G24" s="5">
        <v>170575228.53254083</v>
      </c>
      <c r="H24" s="2">
        <v>16</v>
      </c>
      <c r="I24" s="5">
        <v>7368849872.6057644</v>
      </c>
      <c r="J24" s="2">
        <v>209</v>
      </c>
      <c r="K24" s="2">
        <v>10.564537440000001</v>
      </c>
    </row>
    <row r="25" spans="1:11">
      <c r="A25" s="2" t="s">
        <v>1025</v>
      </c>
      <c r="B25" s="2" t="s">
        <v>1026</v>
      </c>
      <c r="C25" s="2" t="s">
        <v>744</v>
      </c>
      <c r="D25" s="2" t="s">
        <v>1917</v>
      </c>
      <c r="E25" s="2" t="s">
        <v>1918</v>
      </c>
      <c r="F25" s="13">
        <v>189.34503684429092</v>
      </c>
      <c r="G25" s="5">
        <v>57042602.057189457</v>
      </c>
      <c r="H25" s="2">
        <v>16</v>
      </c>
      <c r="I25" s="5">
        <v>2464240408.8705845</v>
      </c>
      <c r="J25" s="2">
        <v>207</v>
      </c>
      <c r="K25" s="2">
        <v>10.463436120000001</v>
      </c>
    </row>
    <row r="26" spans="1:11">
      <c r="A26" s="2" t="s">
        <v>1025</v>
      </c>
      <c r="B26" s="2" t="s">
        <v>1026</v>
      </c>
      <c r="C26" s="2" t="s">
        <v>744</v>
      </c>
      <c r="D26" s="2" t="s">
        <v>1021</v>
      </c>
      <c r="E26" s="2" t="s">
        <v>1918</v>
      </c>
      <c r="F26" s="13">
        <v>189.35</v>
      </c>
      <c r="G26" s="5">
        <v>29210739.009733979</v>
      </c>
      <c r="H26" s="2">
        <v>16</v>
      </c>
      <c r="I26" s="5">
        <v>1261903925.2205079</v>
      </c>
      <c r="J26" s="2">
        <v>205</v>
      </c>
      <c r="K26" s="2">
        <v>10.362334799999999</v>
      </c>
    </row>
    <row r="27" spans="1:11">
      <c r="A27" s="2" t="s">
        <v>1025</v>
      </c>
      <c r="B27" s="2" t="s">
        <v>1026</v>
      </c>
      <c r="C27" s="2" t="s">
        <v>744</v>
      </c>
      <c r="D27" s="2" t="s">
        <v>1021</v>
      </c>
      <c r="E27" s="2" t="s">
        <v>1918</v>
      </c>
      <c r="F27" s="13">
        <v>189.35457289047383</v>
      </c>
      <c r="G27" s="5">
        <v>230761387.62715116</v>
      </c>
      <c r="H27" s="2">
        <v>16</v>
      </c>
      <c r="I27" s="5">
        <v>9968891945.4929314</v>
      </c>
      <c r="J27" s="2">
        <v>203</v>
      </c>
      <c r="K27" s="2">
        <v>10.26123348</v>
      </c>
    </row>
    <row r="28" spans="1:11">
      <c r="A28" s="2" t="s">
        <v>1025</v>
      </c>
      <c r="B28" s="2" t="s">
        <v>1026</v>
      </c>
      <c r="C28" s="2" t="s">
        <v>744</v>
      </c>
      <c r="D28" s="2" t="s">
        <v>1021</v>
      </c>
      <c r="E28" s="2" t="s">
        <v>1918</v>
      </c>
      <c r="F28" s="13">
        <v>189.35914578094767</v>
      </c>
      <c r="G28" s="5">
        <v>344978712.74730772</v>
      </c>
      <c r="H28" s="2">
        <v>16</v>
      </c>
      <c r="I28" s="5">
        <v>14903080390.683695</v>
      </c>
      <c r="J28" s="2">
        <v>201</v>
      </c>
      <c r="K28" s="2">
        <v>10.16013216</v>
      </c>
    </row>
    <row r="29" spans="1:11">
      <c r="A29" s="2" t="s">
        <v>1025</v>
      </c>
      <c r="B29" s="2" t="s">
        <v>1026</v>
      </c>
      <c r="C29" s="2" t="s">
        <v>744</v>
      </c>
      <c r="D29" s="2" t="s">
        <v>1021</v>
      </c>
      <c r="E29" s="2" t="s">
        <v>1918</v>
      </c>
      <c r="F29" s="13">
        <v>189.36371867142151</v>
      </c>
      <c r="G29" s="5">
        <v>151358950.32802248</v>
      </c>
      <c r="H29" s="2">
        <v>16</v>
      </c>
      <c r="I29" s="5">
        <v>6538706654.1705713</v>
      </c>
      <c r="J29" s="2">
        <v>199</v>
      </c>
      <c r="K29" s="2">
        <v>10.05903084</v>
      </c>
    </row>
    <row r="30" spans="1:11">
      <c r="A30" s="2" t="s">
        <v>1025</v>
      </c>
      <c r="B30" s="2" t="s">
        <v>1026</v>
      </c>
      <c r="C30" s="2" t="s">
        <v>744</v>
      </c>
      <c r="D30" s="2" t="s">
        <v>1021</v>
      </c>
      <c r="E30" s="2" t="s">
        <v>1918</v>
      </c>
      <c r="F30" s="13">
        <v>189.3682915621215</v>
      </c>
      <c r="G30" s="5">
        <v>101425842.02337903</v>
      </c>
      <c r="H30" s="2">
        <v>16</v>
      </c>
      <c r="I30" s="5">
        <v>4381596375.4099741</v>
      </c>
      <c r="J30" s="2">
        <v>197</v>
      </c>
      <c r="K30" s="2">
        <v>9.957929515</v>
      </c>
    </row>
    <row r="31" spans="1:11">
      <c r="A31" s="2" t="s">
        <v>1025</v>
      </c>
      <c r="B31" s="2" t="s">
        <v>1026</v>
      </c>
      <c r="C31" s="2" t="s">
        <v>744</v>
      </c>
      <c r="D31" s="2" t="s">
        <v>1021</v>
      </c>
      <c r="E31" s="2" t="s">
        <v>1918</v>
      </c>
      <c r="F31" s="13">
        <v>189.37286445264058</v>
      </c>
      <c r="G31" s="5">
        <v>92425838.35437502</v>
      </c>
      <c r="H31" s="2">
        <v>16</v>
      </c>
      <c r="I31" s="5">
        <v>3992796216.9090014</v>
      </c>
      <c r="J31" s="2">
        <v>195</v>
      </c>
      <c r="K31" s="2">
        <v>9.8568281940000002</v>
      </c>
    </row>
    <row r="32" spans="1:11">
      <c r="A32" s="2" t="s">
        <v>1025</v>
      </c>
      <c r="B32" s="2" t="s">
        <v>1026</v>
      </c>
      <c r="C32" s="2" t="s">
        <v>744</v>
      </c>
      <c r="D32" s="2" t="s">
        <v>1021</v>
      </c>
      <c r="E32" s="2" t="s">
        <v>1918</v>
      </c>
      <c r="F32" s="13">
        <v>189.3751408355692</v>
      </c>
      <c r="G32" s="26">
        <v>87924144.356183171</v>
      </c>
      <c r="H32" s="2">
        <v>16</v>
      </c>
      <c r="I32" s="5">
        <v>3798323036.1871133</v>
      </c>
      <c r="J32" s="2">
        <v>194</v>
      </c>
      <c r="K32" s="2">
        <v>9.8064999999999998</v>
      </c>
    </row>
    <row r="33" spans="1:11">
      <c r="A33" s="2" t="s">
        <v>1025</v>
      </c>
      <c r="B33" s="2" t="s">
        <v>1026</v>
      </c>
      <c r="C33" s="2" t="s">
        <v>744</v>
      </c>
      <c r="D33" s="2" t="s">
        <v>1021</v>
      </c>
      <c r="E33" s="2" t="s">
        <v>1918</v>
      </c>
      <c r="F33" s="13">
        <v>189.37743734320489</v>
      </c>
      <c r="G33" s="5">
        <v>64524555.903866254</v>
      </c>
      <c r="H33" s="2">
        <v>16</v>
      </c>
      <c r="I33" s="5">
        <v>2787460815.0470223</v>
      </c>
      <c r="J33" s="2">
        <v>193</v>
      </c>
      <c r="K33" s="2">
        <v>9.7557268720000003</v>
      </c>
    </row>
    <row r="34" spans="1:11">
      <c r="A34" s="2" t="s">
        <v>1025</v>
      </c>
      <c r="B34" s="2" t="s">
        <v>1026</v>
      </c>
      <c r="C34" s="2" t="s">
        <v>744</v>
      </c>
      <c r="D34" s="2" t="s">
        <v>1021</v>
      </c>
      <c r="E34" s="2" t="s">
        <v>1918</v>
      </c>
      <c r="F34" s="13">
        <v>189.38201023372397</v>
      </c>
      <c r="G34" s="5">
        <v>115150150.40899177</v>
      </c>
      <c r="H34" s="2">
        <v>16</v>
      </c>
      <c r="I34" s="5">
        <v>4974486497.6684446</v>
      </c>
      <c r="J34" s="2">
        <v>191</v>
      </c>
      <c r="K34" s="2">
        <v>9.6546255510000005</v>
      </c>
    </row>
    <row r="35" spans="1:11">
      <c r="A35" s="2" t="s">
        <v>1025</v>
      </c>
      <c r="B35" s="2" t="s">
        <v>1026</v>
      </c>
      <c r="C35" s="2" t="s">
        <v>744</v>
      </c>
      <c r="D35" s="2" t="s">
        <v>1021</v>
      </c>
      <c r="E35" s="2" t="s">
        <v>1918</v>
      </c>
      <c r="F35" s="13">
        <v>189.38886956957043</v>
      </c>
      <c r="G35" s="5">
        <v>237902604.40745875</v>
      </c>
      <c r="H35" s="2">
        <v>16</v>
      </c>
      <c r="I35" s="5">
        <v>10277392510.402218</v>
      </c>
      <c r="J35" s="2">
        <v>188</v>
      </c>
      <c r="K35" s="2">
        <v>9.5029735679999998</v>
      </c>
    </row>
    <row r="36" spans="1:11">
      <c r="A36" s="2" t="s">
        <v>1025</v>
      </c>
      <c r="B36" s="2" t="s">
        <v>1026</v>
      </c>
      <c r="C36" s="2" t="s">
        <v>744</v>
      </c>
      <c r="D36" s="2" t="s">
        <v>1021</v>
      </c>
      <c r="E36" s="2" t="s">
        <v>1918</v>
      </c>
      <c r="F36" s="13">
        <v>189.39115601485258</v>
      </c>
      <c r="G36" s="5">
        <v>146105093.41674295</v>
      </c>
      <c r="H36" s="2">
        <v>16</v>
      </c>
      <c r="I36" s="5">
        <v>6311740035.6032963</v>
      </c>
      <c r="J36" s="2">
        <v>187</v>
      </c>
      <c r="K36" s="2">
        <v>9.4524229070000008</v>
      </c>
    </row>
    <row r="37" spans="1:11">
      <c r="A37" s="2" t="s">
        <v>1025</v>
      </c>
      <c r="B37" s="2" t="s">
        <v>1026</v>
      </c>
      <c r="C37" s="2" t="s">
        <v>744</v>
      </c>
      <c r="D37" s="2" t="s">
        <v>1021</v>
      </c>
      <c r="E37" s="2" t="s">
        <v>1918</v>
      </c>
      <c r="F37" s="13">
        <v>189.39344246008952</v>
      </c>
      <c r="G37" s="5">
        <v>283184557.3781057</v>
      </c>
      <c r="H37" s="2">
        <v>16</v>
      </c>
      <c r="I37" s="5">
        <v>12233572878.734167</v>
      </c>
      <c r="J37" s="2">
        <v>186</v>
      </c>
      <c r="K37" s="2">
        <v>9.401872247</v>
      </c>
    </row>
    <row r="38" spans="1:11">
      <c r="A38" s="2" t="s">
        <v>1025</v>
      </c>
      <c r="B38" s="2" t="s">
        <v>1026</v>
      </c>
      <c r="C38" s="2" t="s">
        <v>744</v>
      </c>
      <c r="D38" s="2" t="s">
        <v>1021</v>
      </c>
      <c r="E38" s="2" t="s">
        <v>1918</v>
      </c>
      <c r="F38" s="13">
        <v>189.39572890537167</v>
      </c>
      <c r="G38" s="5">
        <v>316152597.40259737</v>
      </c>
      <c r="H38" s="2">
        <v>16</v>
      </c>
      <c r="I38" s="5">
        <v>13657792207.792208</v>
      </c>
      <c r="J38" s="2">
        <v>185</v>
      </c>
      <c r="K38" s="2">
        <v>9.351321586000001</v>
      </c>
    </row>
    <row r="39" spans="1:11">
      <c r="A39" s="2" t="s">
        <v>1025</v>
      </c>
      <c r="B39" s="2" t="s">
        <v>1026</v>
      </c>
      <c r="C39" s="2" t="s">
        <v>744</v>
      </c>
      <c r="D39" s="2" t="s">
        <v>1021</v>
      </c>
      <c r="E39" s="2" t="s">
        <v>1918</v>
      </c>
      <c r="F39" s="13">
        <v>189.39801535065382</v>
      </c>
      <c r="G39" s="5">
        <v>270676274.94456756</v>
      </c>
      <c r="H39" s="2">
        <v>16</v>
      </c>
      <c r="I39" s="5">
        <v>11693215077.60532</v>
      </c>
      <c r="J39" s="2">
        <v>184</v>
      </c>
      <c r="K39" s="2">
        <v>9.3007709250000001</v>
      </c>
    </row>
    <row r="40" spans="1:11">
      <c r="A40" s="2" t="s">
        <v>1025</v>
      </c>
      <c r="B40" s="2" t="s">
        <v>1026</v>
      </c>
      <c r="C40" s="2" t="s">
        <v>744</v>
      </c>
      <c r="D40" s="2" t="s">
        <v>1021</v>
      </c>
      <c r="E40" s="2" t="s">
        <v>1918</v>
      </c>
      <c r="F40" s="13">
        <v>189.40030179593597</v>
      </c>
      <c r="G40" s="5">
        <v>196348096.34809631</v>
      </c>
      <c r="H40" s="2">
        <v>16</v>
      </c>
      <c r="I40" s="5">
        <v>8482237762.2377615</v>
      </c>
      <c r="J40" s="2">
        <v>183</v>
      </c>
      <c r="K40" s="2">
        <v>9.2502202640000011</v>
      </c>
    </row>
    <row r="41" spans="1:11">
      <c r="A41" s="2" t="s">
        <v>1025</v>
      </c>
      <c r="B41" s="2" t="s">
        <v>1026</v>
      </c>
      <c r="C41" s="2" t="s">
        <v>744</v>
      </c>
      <c r="D41" s="2" t="s">
        <v>1021</v>
      </c>
      <c r="E41" s="2" t="s">
        <v>1918</v>
      </c>
      <c r="F41" s="13">
        <v>189.40258824117291</v>
      </c>
      <c r="G41" s="5">
        <v>267480161.34808582</v>
      </c>
      <c r="H41" s="2">
        <v>16</v>
      </c>
      <c r="I41" s="5">
        <v>11555142970.237309</v>
      </c>
      <c r="J41" s="2">
        <v>182</v>
      </c>
      <c r="K41" s="2">
        <v>9.1996696040000003</v>
      </c>
    </row>
    <row r="42" spans="1:11">
      <c r="A42" s="2" t="s">
        <v>1025</v>
      </c>
      <c r="B42" s="2" t="s">
        <v>1026</v>
      </c>
      <c r="C42" s="2" t="s">
        <v>744</v>
      </c>
      <c r="D42" s="2" t="s">
        <v>1021</v>
      </c>
      <c r="E42" s="2" t="s">
        <v>1918</v>
      </c>
      <c r="F42" s="13">
        <v>189.40487468645506</v>
      </c>
      <c r="G42" s="5">
        <v>156351280.18149406</v>
      </c>
      <c r="H42" s="2">
        <v>16</v>
      </c>
      <c r="I42" s="5">
        <v>6754375303.8405437</v>
      </c>
      <c r="J42" s="2">
        <v>181</v>
      </c>
      <c r="K42" s="2">
        <v>9.1491189430000013</v>
      </c>
    </row>
    <row r="43" spans="1:11">
      <c r="A43" s="2" t="s">
        <v>1025</v>
      </c>
      <c r="B43" s="2" t="s">
        <v>1026</v>
      </c>
      <c r="C43" s="2" t="s">
        <v>744</v>
      </c>
      <c r="D43" s="2" t="s">
        <v>1021</v>
      </c>
      <c r="E43" s="2" t="s">
        <v>1918</v>
      </c>
      <c r="F43" s="13">
        <v>189.40716113173721</v>
      </c>
      <c r="G43" s="5">
        <v>240808499.3828249</v>
      </c>
      <c r="H43" s="2">
        <v>16</v>
      </c>
      <c r="I43" s="5">
        <v>10402927173.338036</v>
      </c>
      <c r="J43" s="2">
        <v>180</v>
      </c>
      <c r="K43" s="2">
        <v>9.0985682820000005</v>
      </c>
    </row>
    <row r="44" spans="1:11">
      <c r="A44" s="2" t="s">
        <v>1025</v>
      </c>
      <c r="B44" s="2" t="s">
        <v>1026</v>
      </c>
      <c r="C44" s="2" t="s">
        <v>744</v>
      </c>
      <c r="D44" s="2" t="s">
        <v>1021</v>
      </c>
      <c r="E44" s="2" t="s">
        <v>1918</v>
      </c>
      <c r="F44" s="13">
        <v>189.40944757701936</v>
      </c>
      <c r="G44" s="5">
        <v>19927004.237110373</v>
      </c>
      <c r="H44" s="2">
        <v>16</v>
      </c>
      <c r="I44" s="5">
        <v>860846583.04316819</v>
      </c>
      <c r="J44" s="2">
        <v>179</v>
      </c>
      <c r="K44" s="2">
        <v>9.0480176210000014</v>
      </c>
    </row>
    <row r="45" spans="1:11">
      <c r="A45" s="2" t="s">
        <v>1025</v>
      </c>
      <c r="B45" s="2" t="s">
        <v>1026</v>
      </c>
      <c r="C45" s="2" t="s">
        <v>744</v>
      </c>
      <c r="D45" s="2" t="s">
        <v>1021</v>
      </c>
      <c r="E45" s="2" t="s">
        <v>1918</v>
      </c>
      <c r="F45" s="13">
        <v>189.41173402230152</v>
      </c>
      <c r="G45" s="5">
        <v>141610962.56684491</v>
      </c>
      <c r="H45" s="2">
        <v>16</v>
      </c>
      <c r="I45" s="5">
        <v>6117593582.8877001</v>
      </c>
      <c r="J45" s="2">
        <v>178</v>
      </c>
      <c r="K45" s="2">
        <v>8.9974669600000006</v>
      </c>
    </row>
    <row r="46" spans="1:11">
      <c r="A46" s="2" t="s">
        <v>1025</v>
      </c>
      <c r="B46" s="2" t="s">
        <v>1026</v>
      </c>
      <c r="C46" s="2" t="s">
        <v>744</v>
      </c>
      <c r="D46" s="2" t="s">
        <v>1021</v>
      </c>
      <c r="E46" s="2" t="s">
        <v>1918</v>
      </c>
      <c r="F46" s="13">
        <v>189.41402046753845</v>
      </c>
      <c r="G46" s="5">
        <v>102978868.0824354</v>
      </c>
      <c r="H46" s="2">
        <v>16</v>
      </c>
      <c r="I46" s="5">
        <v>4448687101.1612091</v>
      </c>
      <c r="J46" s="2">
        <v>177</v>
      </c>
      <c r="K46" s="2">
        <v>8.9469162999999998</v>
      </c>
    </row>
    <row r="47" spans="1:11" s="8" customFormat="1">
      <c r="F47" s="23"/>
    </row>
    <row r="48" spans="1:11" s="8" customFormat="1">
      <c r="F48" s="23"/>
    </row>
    <row r="49" spans="6:6" s="8" customFormat="1">
      <c r="F49" s="23"/>
    </row>
    <row r="50" spans="6:6" s="8" customFormat="1">
      <c r="F50" s="23"/>
    </row>
    <row r="51" spans="6:6" s="8" customFormat="1">
      <c r="F51" s="23"/>
    </row>
    <row r="52" spans="6:6" s="8" customFormat="1">
      <c r="F52" s="23"/>
    </row>
    <row r="53" spans="6:6" s="8" customFormat="1">
      <c r="F53" s="23"/>
    </row>
    <row r="54" spans="6:6" s="8" customFormat="1">
      <c r="F54" s="23"/>
    </row>
    <row r="55" spans="6:6" s="8" customFormat="1">
      <c r="F55" s="23"/>
    </row>
    <row r="56" spans="6:6" s="8" customFormat="1">
      <c r="F56" s="23"/>
    </row>
    <row r="57" spans="6:6" s="8" customFormat="1">
      <c r="F57" s="23"/>
    </row>
    <row r="58" spans="6:6" s="8" customFormat="1">
      <c r="F58" s="23"/>
    </row>
    <row r="59" spans="6:6" s="8" customFormat="1">
      <c r="F59" s="23"/>
    </row>
    <row r="60" spans="6:6" s="8" customFormat="1">
      <c r="F60" s="23"/>
    </row>
    <row r="61" spans="6:6" s="8" customFormat="1">
      <c r="F61" s="23"/>
    </row>
    <row r="62" spans="6:6" s="8" customFormat="1">
      <c r="F62" s="23"/>
    </row>
    <row r="63" spans="6:6" s="8" customFormat="1">
      <c r="F63" s="23"/>
    </row>
    <row r="64" spans="6:6" s="8" customFormat="1">
      <c r="F64" s="23"/>
    </row>
    <row r="65" spans="6:6" s="8" customFormat="1">
      <c r="F65" s="23"/>
    </row>
    <row r="66" spans="6:6" s="8" customFormat="1">
      <c r="F66" s="23"/>
    </row>
    <row r="67" spans="6:6" s="8" customFormat="1">
      <c r="F67" s="23"/>
    </row>
    <row r="68" spans="6:6" s="8" customFormat="1">
      <c r="F68" s="23"/>
    </row>
    <row r="69" spans="6:6" s="8" customFormat="1">
      <c r="F69" s="23"/>
    </row>
    <row r="70" spans="6:6" s="8" customFormat="1">
      <c r="F70" s="23"/>
    </row>
    <row r="71" spans="6:6" s="8" customFormat="1">
      <c r="F71" s="23"/>
    </row>
    <row r="72" spans="6:6" s="8" customFormat="1">
      <c r="F72" s="23"/>
    </row>
    <row r="73" spans="6:6" s="8" customFormat="1">
      <c r="F73" s="23"/>
    </row>
    <row r="74" spans="6:6" s="8" customFormat="1">
      <c r="F74" s="23"/>
    </row>
    <row r="75" spans="6:6" s="8" customFormat="1">
      <c r="F75" s="23"/>
    </row>
    <row r="76" spans="6:6" s="8" customFormat="1">
      <c r="F76" s="23"/>
    </row>
    <row r="77" spans="6:6" s="8" customFormat="1">
      <c r="F77" s="23"/>
    </row>
    <row r="78" spans="6:6" s="8" customFormat="1">
      <c r="F78" s="23"/>
    </row>
    <row r="79" spans="6:6" s="8" customFormat="1">
      <c r="F79" s="23"/>
    </row>
    <row r="80" spans="6:6" s="8" customFormat="1">
      <c r="F80" s="23"/>
    </row>
    <row r="81" spans="6:6" s="8" customFormat="1">
      <c r="F81" s="23"/>
    </row>
    <row r="82" spans="6:6" s="8" customFormat="1">
      <c r="F82" s="23"/>
    </row>
    <row r="83" spans="6:6" s="8" customFormat="1">
      <c r="F83" s="23"/>
    </row>
    <row r="84" spans="6:6" s="8" customFormat="1">
      <c r="F84" s="23"/>
    </row>
    <row r="85" spans="6:6" s="8" customFormat="1">
      <c r="F85" s="23"/>
    </row>
    <row r="86" spans="6:6" s="8" customFormat="1">
      <c r="F86" s="23"/>
    </row>
    <row r="87" spans="6:6" s="8" customFormat="1">
      <c r="F87" s="23"/>
    </row>
    <row r="88" spans="6:6" s="8" customFormat="1">
      <c r="F88" s="23"/>
    </row>
    <row r="89" spans="6:6" s="8" customFormat="1">
      <c r="F89" s="23"/>
    </row>
    <row r="90" spans="6:6" s="8" customFormat="1">
      <c r="F90" s="23"/>
    </row>
    <row r="91" spans="6:6" s="8" customFormat="1">
      <c r="F91" s="23"/>
    </row>
    <row r="92" spans="6:6" s="8" customFormat="1">
      <c r="F92" s="23"/>
    </row>
    <row r="93" spans="6:6" s="8" customFormat="1">
      <c r="F93" s="23"/>
    </row>
    <row r="94" spans="6:6" s="8" customFormat="1">
      <c r="F94" s="23"/>
    </row>
    <row r="95" spans="6:6" s="8" customFormat="1">
      <c r="F95" s="23"/>
    </row>
    <row r="96" spans="6:6" s="8" customFormat="1">
      <c r="F96" s="23"/>
    </row>
    <row r="97" spans="6:6" s="8" customFormat="1">
      <c r="F97" s="23"/>
    </row>
    <row r="98" spans="6:6" s="8" customFormat="1">
      <c r="F98" s="23"/>
    </row>
    <row r="99" spans="6:6" s="8" customFormat="1">
      <c r="F99" s="23"/>
    </row>
    <row r="100" spans="6:6" s="8" customFormat="1">
      <c r="F100" s="23"/>
    </row>
    <row r="101" spans="6:6" s="8" customFormat="1">
      <c r="F101" s="23"/>
    </row>
    <row r="102" spans="6:6" s="8" customFormat="1">
      <c r="F102" s="23"/>
    </row>
    <row r="103" spans="6:6" s="8" customFormat="1">
      <c r="F103" s="23"/>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37"/>
  <sheetViews>
    <sheetView zoomScale="80" zoomScaleNormal="80" zoomScalePageLayoutView="90" workbookViewId="0"/>
  </sheetViews>
  <sheetFormatPr baseColWidth="10" defaultColWidth="10.88671875" defaultRowHeight="15"/>
  <cols>
    <col min="1" max="1" width="9.33203125" style="2" bestFit="1" customWidth="1"/>
    <col min="2" max="2" width="10.5546875"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2" bestFit="1" customWidth="1"/>
    <col min="9" max="9" width="30" style="2" bestFit="1" customWidth="1"/>
    <col min="10" max="10" width="32.109375" style="5" bestFit="1" customWidth="1"/>
    <col min="11" max="11" width="9.109375" style="2" bestFit="1" customWidth="1"/>
    <col min="12" max="12" width="12.88671875" style="2" bestFit="1" customWidth="1"/>
    <col min="13" max="13" width="216" style="2" bestFit="1" customWidth="1"/>
    <col min="14" max="16384" width="10.8867187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1032</v>
      </c>
      <c r="B2" s="2" t="s">
        <v>1344</v>
      </c>
      <c r="C2" s="2" t="s">
        <v>2357</v>
      </c>
      <c r="D2" s="2" t="s">
        <v>2333</v>
      </c>
      <c r="E2" s="2" t="s">
        <v>1138</v>
      </c>
      <c r="G2" s="7">
        <v>133.62790370448633</v>
      </c>
      <c r="H2" s="5">
        <v>660423874.02779806</v>
      </c>
      <c r="I2" s="7">
        <v>17.5</v>
      </c>
      <c r="J2" s="5">
        <v>31205028047.813457</v>
      </c>
      <c r="K2" s="2" t="s">
        <v>2333</v>
      </c>
      <c r="L2" s="2">
        <v>138.57333</v>
      </c>
      <c r="M2" s="2" t="s">
        <v>2361</v>
      </c>
    </row>
    <row r="3" spans="1:13">
      <c r="A3" s="2" t="s">
        <v>1032</v>
      </c>
      <c r="B3" s="2" t="s">
        <v>1344</v>
      </c>
      <c r="C3" s="2" t="s">
        <v>2357</v>
      </c>
      <c r="D3" s="2" t="s">
        <v>2333</v>
      </c>
      <c r="E3" s="2" t="s">
        <v>1138</v>
      </c>
      <c r="G3" s="7">
        <v>133.63755516290371</v>
      </c>
      <c r="H3" s="5">
        <v>624892755.90523148</v>
      </c>
      <c r="I3" s="7">
        <v>17.5</v>
      </c>
      <c r="J3" s="5">
        <v>29526182716.52219</v>
      </c>
      <c r="K3" s="2" t="s">
        <v>2333</v>
      </c>
      <c r="L3" s="2">
        <v>137.02260000000001</v>
      </c>
      <c r="M3" s="2" t="s">
        <v>2360</v>
      </c>
    </row>
    <row r="4" spans="1:13">
      <c r="A4" s="2" t="s">
        <v>1032</v>
      </c>
      <c r="B4" s="2" t="s">
        <v>1344</v>
      </c>
      <c r="C4" s="2" t="s">
        <v>2357</v>
      </c>
      <c r="D4" s="2" t="s">
        <v>2333</v>
      </c>
      <c r="E4" s="2" t="s">
        <v>1138</v>
      </c>
      <c r="G4" s="7">
        <v>133.64450424034902</v>
      </c>
      <c r="H4" s="5">
        <v>586467159.18178689</v>
      </c>
      <c r="I4" s="7">
        <v>17.5</v>
      </c>
      <c r="J4" s="5">
        <v>27710573271.339432</v>
      </c>
      <c r="K4" s="2" t="s">
        <v>2333</v>
      </c>
      <c r="L4" s="2">
        <v>135.90607</v>
      </c>
    </row>
    <row r="5" spans="1:13">
      <c r="A5" s="2" t="s">
        <v>1032</v>
      </c>
      <c r="B5" s="2" t="s">
        <v>1344</v>
      </c>
      <c r="C5" s="2" t="s">
        <v>2357</v>
      </c>
      <c r="D5" s="2" t="s">
        <v>2333</v>
      </c>
      <c r="E5" s="2" t="s">
        <v>1138</v>
      </c>
      <c r="G5" s="7">
        <v>133.64913700013801</v>
      </c>
      <c r="H5" s="5">
        <v>538733789.18080795</v>
      </c>
      <c r="I5" s="7">
        <v>17.5</v>
      </c>
      <c r="J5" s="5">
        <v>25455171538.793175</v>
      </c>
      <c r="K5" s="2" t="s">
        <v>2333</v>
      </c>
      <c r="L5" s="2">
        <v>135.16171</v>
      </c>
    </row>
    <row r="6" spans="1:13">
      <c r="A6" s="2" t="s">
        <v>1032</v>
      </c>
      <c r="B6" s="2" t="s">
        <v>1344</v>
      </c>
      <c r="C6" s="2" t="s">
        <v>2357</v>
      </c>
      <c r="D6" s="2" t="s">
        <v>2333</v>
      </c>
      <c r="E6" s="2" t="s">
        <v>1139</v>
      </c>
      <c r="G6" s="7">
        <v>133.65647201642275</v>
      </c>
      <c r="H6" s="5">
        <v>553128930.34143007</v>
      </c>
      <c r="I6" s="7">
        <v>17.5</v>
      </c>
      <c r="J6" s="5">
        <v>26135341958.632576</v>
      </c>
      <c r="K6" s="2" t="s">
        <v>2333</v>
      </c>
      <c r="L6" s="2">
        <v>133.98317</v>
      </c>
    </row>
    <row r="7" spans="1:13">
      <c r="A7" s="2" t="s">
        <v>1032</v>
      </c>
      <c r="B7" s="2" t="s">
        <v>1344</v>
      </c>
      <c r="C7" s="2" t="s">
        <v>2357</v>
      </c>
      <c r="D7" s="2" t="s">
        <v>2333</v>
      </c>
      <c r="E7" s="2" t="s">
        <v>1139</v>
      </c>
      <c r="G7" s="7">
        <v>133.66187684060506</v>
      </c>
      <c r="H7" s="5">
        <v>518122743.32280779</v>
      </c>
      <c r="I7" s="7">
        <v>17.5</v>
      </c>
      <c r="J7" s="5">
        <v>24481299622.002666</v>
      </c>
      <c r="K7" s="2" t="s">
        <v>2333</v>
      </c>
      <c r="L7" s="2">
        <v>133.11475999999999</v>
      </c>
    </row>
    <row r="8" spans="1:13">
      <c r="A8" s="2" t="s">
        <v>1032</v>
      </c>
      <c r="B8" s="2" t="s">
        <v>1344</v>
      </c>
      <c r="C8" s="2" t="s">
        <v>2357</v>
      </c>
      <c r="D8" s="2" t="s">
        <v>2333</v>
      </c>
      <c r="E8" s="2" t="s">
        <v>1139</v>
      </c>
      <c r="G8" s="7">
        <v>133.66573747376253</v>
      </c>
      <c r="H8" s="5">
        <v>524786781.75450706</v>
      </c>
      <c r="I8" s="7">
        <v>17.5</v>
      </c>
      <c r="J8" s="5">
        <v>24796175437.900459</v>
      </c>
      <c r="K8" s="2" t="s">
        <v>2333</v>
      </c>
      <c r="L8" s="2">
        <v>132.49446</v>
      </c>
    </row>
    <row r="9" spans="1:13">
      <c r="A9" s="2" t="s">
        <v>1032</v>
      </c>
      <c r="B9" s="2" t="s">
        <v>1344</v>
      </c>
      <c r="C9" s="2" t="s">
        <v>2357</v>
      </c>
      <c r="D9" s="2" t="s">
        <v>2333</v>
      </c>
      <c r="E9" s="2" t="s">
        <v>1139</v>
      </c>
      <c r="G9" s="7">
        <v>133.67114229794484</v>
      </c>
      <c r="H9" s="5">
        <v>542661875.9388777</v>
      </c>
      <c r="I9" s="7">
        <v>17.5</v>
      </c>
      <c r="J9" s="5">
        <v>25640773638.111969</v>
      </c>
      <c r="K9" s="2" t="s">
        <v>2333</v>
      </c>
      <c r="L9" s="2">
        <v>131.62604999999999</v>
      </c>
    </row>
    <row r="10" spans="1:13">
      <c r="A10" s="2" t="s">
        <v>1032</v>
      </c>
      <c r="B10" s="2" t="s">
        <v>1344</v>
      </c>
      <c r="C10" s="2" t="s">
        <v>2357</v>
      </c>
      <c r="D10" s="2" t="s">
        <v>2333</v>
      </c>
      <c r="E10" s="2" t="s">
        <v>1139</v>
      </c>
      <c r="G10" s="7">
        <v>133.67538893217991</v>
      </c>
      <c r="H10" s="5">
        <v>536894518.59928608</v>
      </c>
      <c r="I10" s="7">
        <v>17.5</v>
      </c>
      <c r="J10" s="5">
        <v>25368266003.816269</v>
      </c>
      <c r="K10" s="2" t="s">
        <v>2333</v>
      </c>
      <c r="L10" s="2">
        <v>130.94372999999999</v>
      </c>
    </row>
    <row r="11" spans="1:13">
      <c r="A11" s="2" t="s">
        <v>1032</v>
      </c>
      <c r="B11" s="2" t="s">
        <v>1344</v>
      </c>
      <c r="C11" s="2" t="s">
        <v>2357</v>
      </c>
      <c r="D11" s="2" t="s">
        <v>2333</v>
      </c>
      <c r="E11" s="2" t="s">
        <v>1139</v>
      </c>
      <c r="G11" s="7">
        <v>133.68156588299374</v>
      </c>
      <c r="H11" s="5">
        <v>529380601.19745135</v>
      </c>
      <c r="I11" s="7">
        <v>17.5</v>
      </c>
      <c r="J11" s="5">
        <v>25013233406.579578</v>
      </c>
      <c r="K11" s="2" t="s">
        <v>2333</v>
      </c>
      <c r="L11" s="2">
        <v>129.95125999999999</v>
      </c>
    </row>
    <row r="12" spans="1:13">
      <c r="A12" s="2" t="s">
        <v>1032</v>
      </c>
      <c r="B12" s="2" t="s">
        <v>1344</v>
      </c>
      <c r="C12" s="2" t="s">
        <v>2357</v>
      </c>
      <c r="D12" s="2" t="s">
        <v>2333</v>
      </c>
      <c r="E12" s="2" t="s">
        <v>1139</v>
      </c>
      <c r="G12" s="7">
        <v>133.68928702483237</v>
      </c>
      <c r="H12" s="5">
        <v>580515458.30109322</v>
      </c>
      <c r="I12" s="7">
        <v>17.5</v>
      </c>
      <c r="J12" s="5">
        <v>27429355404.726654</v>
      </c>
      <c r="K12" s="2" t="s">
        <v>2333</v>
      </c>
      <c r="L12" s="2">
        <v>128.71068</v>
      </c>
    </row>
    <row r="13" spans="1:13">
      <c r="A13" s="2" t="s">
        <v>1032</v>
      </c>
      <c r="B13" s="2" t="s">
        <v>1344</v>
      </c>
      <c r="C13" s="2" t="s">
        <v>2357</v>
      </c>
      <c r="D13" s="2" t="s">
        <v>2333</v>
      </c>
      <c r="E13" s="2" t="s">
        <v>1139</v>
      </c>
      <c r="G13" s="7">
        <v>133.69700822890917</v>
      </c>
      <c r="H13" s="5">
        <v>589349184.46899879</v>
      </c>
      <c r="I13" s="7">
        <v>17.5</v>
      </c>
      <c r="J13" s="5">
        <v>27846748966.160198</v>
      </c>
      <c r="K13" s="2" t="s">
        <v>2333</v>
      </c>
      <c r="L13" s="2">
        <v>127.47009</v>
      </c>
    </row>
    <row r="14" spans="1:13">
      <c r="A14" s="2" t="s">
        <v>1032</v>
      </c>
      <c r="B14" s="2" t="s">
        <v>1344</v>
      </c>
      <c r="C14" s="2" t="s">
        <v>2357</v>
      </c>
      <c r="D14" s="2" t="s">
        <v>2333</v>
      </c>
      <c r="E14" s="2" t="s">
        <v>1139</v>
      </c>
      <c r="G14" s="7">
        <v>133.70125486314424</v>
      </c>
      <c r="H14" s="5">
        <v>615361304.30951679</v>
      </c>
      <c r="I14" s="7">
        <v>17.5</v>
      </c>
      <c r="J14" s="5">
        <v>29075821628.624672</v>
      </c>
      <c r="K14" s="2" t="s">
        <v>2333</v>
      </c>
      <c r="L14" s="2">
        <v>126.78776999999999</v>
      </c>
    </row>
    <row r="15" spans="1:13">
      <c r="A15" s="2" t="s">
        <v>1032</v>
      </c>
      <c r="B15" s="2" t="s">
        <v>1344</v>
      </c>
      <c r="C15" s="2" t="s">
        <v>2357</v>
      </c>
      <c r="D15" s="2" t="s">
        <v>2333</v>
      </c>
      <c r="E15" s="2" t="s">
        <v>1139</v>
      </c>
      <c r="G15" s="7">
        <v>133.70550149737932</v>
      </c>
      <c r="H15" s="5">
        <v>610958067.65109253</v>
      </c>
      <c r="I15" s="7">
        <v>17.5</v>
      </c>
      <c r="J15" s="5">
        <v>28867768696.514122</v>
      </c>
      <c r="K15" s="2" t="s">
        <v>2333</v>
      </c>
      <c r="L15" s="2">
        <v>126.10545</v>
      </c>
    </row>
    <row r="16" spans="1:13">
      <c r="A16" s="2" t="s">
        <v>1032</v>
      </c>
      <c r="B16" s="2" t="s">
        <v>1344</v>
      </c>
      <c r="C16" s="2" t="s">
        <v>2357</v>
      </c>
      <c r="D16" s="2" t="s">
        <v>2333</v>
      </c>
      <c r="E16" s="2" t="s">
        <v>1139</v>
      </c>
      <c r="G16" s="7">
        <v>133.71090632156162</v>
      </c>
      <c r="H16" s="5">
        <v>599381195.72971773</v>
      </c>
      <c r="I16" s="7">
        <v>17.5</v>
      </c>
      <c r="J16" s="5">
        <v>28320761498.229164</v>
      </c>
      <c r="K16" s="2" t="s">
        <v>2333</v>
      </c>
      <c r="L16" s="2">
        <v>125.23703999999999</v>
      </c>
    </row>
    <row r="17" spans="1:12">
      <c r="A17" s="2" t="s">
        <v>1032</v>
      </c>
      <c r="B17" s="2" t="s">
        <v>1344</v>
      </c>
      <c r="C17" s="2" t="s">
        <v>2357</v>
      </c>
      <c r="D17" s="2" t="s">
        <v>2333</v>
      </c>
      <c r="E17" s="2" t="s">
        <v>1139</v>
      </c>
      <c r="G17" s="7">
        <v>133.71631114574393</v>
      </c>
      <c r="H17" s="5">
        <v>660771766.53831577</v>
      </c>
      <c r="I17" s="7">
        <v>17.5</v>
      </c>
      <c r="J17" s="5">
        <v>31221465968.935425</v>
      </c>
      <c r="K17" s="2" t="s">
        <v>2333</v>
      </c>
      <c r="L17" s="2">
        <v>124.36863</v>
      </c>
    </row>
    <row r="18" spans="1:12">
      <c r="A18" s="2" t="s">
        <v>1032</v>
      </c>
      <c r="B18" s="2" t="s">
        <v>1344</v>
      </c>
      <c r="C18" s="2" t="s">
        <v>2357</v>
      </c>
      <c r="D18" s="2" t="s">
        <v>2333</v>
      </c>
      <c r="E18" s="2" t="s">
        <v>1139</v>
      </c>
      <c r="G18" s="7">
        <v>133.72017171666326</v>
      </c>
      <c r="H18" s="5">
        <v>659558052.55416143</v>
      </c>
      <c r="I18" s="7">
        <v>17.5</v>
      </c>
      <c r="J18" s="5">
        <v>31164117983.184128</v>
      </c>
      <c r="K18" s="2" t="s">
        <v>2333</v>
      </c>
      <c r="L18" s="2">
        <v>123.74834</v>
      </c>
    </row>
    <row r="19" spans="1:12">
      <c r="A19" s="2" t="s">
        <v>1032</v>
      </c>
      <c r="B19" s="2" t="s">
        <v>1344</v>
      </c>
      <c r="C19" s="2" t="s">
        <v>2357</v>
      </c>
      <c r="D19" s="2" t="s">
        <v>2333</v>
      </c>
      <c r="E19" s="2" t="s">
        <v>1139</v>
      </c>
      <c r="G19" s="7">
        <v>133.72596260416131</v>
      </c>
      <c r="H19" s="5">
        <v>610310474.2371465</v>
      </c>
      <c r="I19" s="7">
        <v>17.5</v>
      </c>
      <c r="J19" s="5">
        <v>28837169907.705177</v>
      </c>
      <c r="K19" s="2" t="s">
        <v>2333</v>
      </c>
      <c r="L19" s="2">
        <v>122.81789999999999</v>
      </c>
    </row>
    <row r="20" spans="1:12">
      <c r="A20" s="2" t="s">
        <v>1032</v>
      </c>
      <c r="B20" s="2" t="s">
        <v>1344</v>
      </c>
      <c r="C20" s="2" t="s">
        <v>2357</v>
      </c>
      <c r="D20" s="2" t="s">
        <v>2333</v>
      </c>
      <c r="E20" s="2" t="s">
        <v>1139</v>
      </c>
      <c r="G20" s="7">
        <v>133.73406980931571</v>
      </c>
      <c r="H20" s="5">
        <v>589832777.48418558</v>
      </c>
      <c r="I20" s="7">
        <v>17.5</v>
      </c>
      <c r="J20" s="5">
        <v>27869598736.127769</v>
      </c>
      <c r="K20" s="2" t="s">
        <v>2333</v>
      </c>
      <c r="L20" s="2">
        <v>121.51528999999999</v>
      </c>
    </row>
    <row r="21" spans="1:12">
      <c r="A21" s="2" t="s">
        <v>1032</v>
      </c>
      <c r="B21" s="2" t="s">
        <v>1344</v>
      </c>
      <c r="C21" s="2" t="s">
        <v>2357</v>
      </c>
      <c r="D21" s="2" t="s">
        <v>2333</v>
      </c>
      <c r="E21" s="2" t="s">
        <v>1139</v>
      </c>
      <c r="G21" s="7">
        <v>133.73793038023504</v>
      </c>
      <c r="H21" s="5">
        <v>593359939.3968637</v>
      </c>
      <c r="I21" s="7">
        <v>17.5</v>
      </c>
      <c r="J21" s="5">
        <v>28036257136.501808</v>
      </c>
      <c r="K21" s="2" t="s">
        <v>2333</v>
      </c>
      <c r="L21" s="2">
        <v>120.895</v>
      </c>
    </row>
    <row r="22" spans="1:12">
      <c r="A22" s="2" t="s">
        <v>1032</v>
      </c>
      <c r="B22" s="2" t="s">
        <v>1344</v>
      </c>
      <c r="C22" s="2" t="s">
        <v>2357</v>
      </c>
      <c r="D22" s="2" t="s">
        <v>2333</v>
      </c>
      <c r="E22" s="2" t="s">
        <v>1139</v>
      </c>
      <c r="G22" s="7">
        <v>133.74449339436461</v>
      </c>
      <c r="H22" s="5">
        <v>607597833.18584609</v>
      </c>
      <c r="I22" s="7">
        <v>17.5</v>
      </c>
      <c r="J22" s="5">
        <v>28708997618.031227</v>
      </c>
      <c r="K22" s="2" t="s">
        <v>2333</v>
      </c>
      <c r="L22" s="2">
        <v>119.84050000000001</v>
      </c>
    </row>
    <row r="23" spans="1:12">
      <c r="A23" s="2" t="s">
        <v>1032</v>
      </c>
      <c r="B23" s="2" t="s">
        <v>1344</v>
      </c>
      <c r="C23" s="2" t="s">
        <v>2357</v>
      </c>
      <c r="D23" s="2" t="s">
        <v>2333</v>
      </c>
      <c r="E23" s="2" t="s">
        <v>1139</v>
      </c>
      <c r="G23" s="7">
        <v>133.74874009083783</v>
      </c>
      <c r="H23" s="5">
        <v>663399398.91841984</v>
      </c>
      <c r="I23" s="7">
        <v>17.5</v>
      </c>
      <c r="J23" s="5">
        <v>31345621598.89534</v>
      </c>
      <c r="K23" s="2" t="s">
        <v>2333</v>
      </c>
      <c r="L23" s="2">
        <v>119.15817</v>
      </c>
    </row>
    <row r="24" spans="1:12">
      <c r="A24" s="2" t="s">
        <v>1032</v>
      </c>
      <c r="B24" s="2" t="s">
        <v>1344</v>
      </c>
      <c r="C24" s="2" t="s">
        <v>2357</v>
      </c>
      <c r="D24" s="2" t="s">
        <v>2333</v>
      </c>
      <c r="E24" s="2" t="s">
        <v>1139</v>
      </c>
      <c r="G24" s="7">
        <v>133.75607516936071</v>
      </c>
      <c r="H24" s="5">
        <v>604279257.0173918</v>
      </c>
      <c r="I24" s="7">
        <v>17.5</v>
      </c>
      <c r="J24" s="5">
        <v>28552194894.071762</v>
      </c>
      <c r="K24" s="2" t="s">
        <v>2333</v>
      </c>
      <c r="L24" s="2">
        <v>117.97962</v>
      </c>
    </row>
    <row r="25" spans="1:12">
      <c r="A25" s="2" t="s">
        <v>1032</v>
      </c>
      <c r="B25" s="2" t="s">
        <v>1344</v>
      </c>
      <c r="C25" s="2" t="s">
        <v>2357</v>
      </c>
      <c r="D25" s="2" t="s">
        <v>2333</v>
      </c>
      <c r="E25" s="2" t="s">
        <v>1139</v>
      </c>
      <c r="G25" s="7">
        <v>133.76032186583393</v>
      </c>
      <c r="H25" s="5">
        <v>589443275.81952536</v>
      </c>
      <c r="I25" s="7">
        <v>17.5</v>
      </c>
      <c r="J25" s="5">
        <v>27851194782.472576</v>
      </c>
      <c r="K25" s="2" t="s">
        <v>2333</v>
      </c>
      <c r="L25" s="2">
        <v>117.29729</v>
      </c>
    </row>
    <row r="26" spans="1:12">
      <c r="A26" s="2" t="s">
        <v>1032</v>
      </c>
      <c r="B26" s="2" t="s">
        <v>1344</v>
      </c>
      <c r="C26" s="2" t="s">
        <v>2357</v>
      </c>
      <c r="D26" s="2" t="s">
        <v>2333</v>
      </c>
      <c r="E26" s="2" t="s">
        <v>1139</v>
      </c>
      <c r="G26" s="7">
        <v>133.76611269109384</v>
      </c>
      <c r="H26" s="5">
        <v>577142600.6029712</v>
      </c>
      <c r="I26" s="7">
        <v>17.5</v>
      </c>
      <c r="J26" s="5">
        <v>27269987878.490391</v>
      </c>
      <c r="K26" s="2" t="s">
        <v>2333</v>
      </c>
      <c r="L26" s="2">
        <v>116.36686</v>
      </c>
    </row>
    <row r="27" spans="1:12">
      <c r="A27" s="2" t="s">
        <v>1032</v>
      </c>
      <c r="B27" s="2" t="s">
        <v>1344</v>
      </c>
      <c r="C27" s="2" t="s">
        <v>2357</v>
      </c>
      <c r="D27" s="2" t="s">
        <v>2333</v>
      </c>
      <c r="E27" s="2" t="s">
        <v>1139</v>
      </c>
      <c r="G27" s="7">
        <v>133.77074538864466</v>
      </c>
      <c r="H27" s="5">
        <v>600035005.25967658</v>
      </c>
      <c r="I27" s="7">
        <v>17.5</v>
      </c>
      <c r="J27" s="5">
        <v>28351653998.519722</v>
      </c>
      <c r="K27" s="2" t="s">
        <v>2333</v>
      </c>
      <c r="L27" s="2">
        <v>115.62251000000001</v>
      </c>
    </row>
    <row r="28" spans="1:12">
      <c r="A28" s="2" t="s">
        <v>1032</v>
      </c>
      <c r="B28" s="2" t="s">
        <v>1344</v>
      </c>
      <c r="C28" s="2" t="s">
        <v>2357</v>
      </c>
      <c r="D28" s="2" t="s">
        <v>2333</v>
      </c>
      <c r="E28" s="2" t="s">
        <v>1139</v>
      </c>
      <c r="G28" s="7">
        <v>133.77615021282696</v>
      </c>
      <c r="H28" s="5">
        <v>575722681.46410751</v>
      </c>
      <c r="I28" s="7">
        <v>17.5</v>
      </c>
      <c r="J28" s="5">
        <v>27202896699.179081</v>
      </c>
      <c r="K28" s="2" t="s">
        <v>2333</v>
      </c>
      <c r="L28" s="2">
        <v>114.75409999999999</v>
      </c>
    </row>
    <row r="29" spans="1:12">
      <c r="A29" s="2" t="s">
        <v>1032</v>
      </c>
      <c r="B29" s="2" t="s">
        <v>1344</v>
      </c>
      <c r="C29" s="2" t="s">
        <v>2357</v>
      </c>
      <c r="D29" s="2" t="s">
        <v>2333</v>
      </c>
      <c r="E29" s="2" t="s">
        <v>1139</v>
      </c>
      <c r="G29" s="7">
        <v>133.78811805113884</v>
      </c>
      <c r="H29" s="5">
        <v>578030158.22032773</v>
      </c>
      <c r="I29" s="7">
        <v>17.5</v>
      </c>
      <c r="J29" s="5">
        <v>27311924975.910488</v>
      </c>
      <c r="K29" s="2" t="s">
        <v>2333</v>
      </c>
      <c r="L29" s="2">
        <v>112.83119000000001</v>
      </c>
    </row>
    <row r="30" spans="1:12">
      <c r="A30" s="2" t="s">
        <v>1032</v>
      </c>
      <c r="B30" s="2" t="s">
        <v>1344</v>
      </c>
      <c r="C30" s="2" t="s">
        <v>2357</v>
      </c>
      <c r="D30" s="2" t="s">
        <v>2333</v>
      </c>
      <c r="E30" s="2" t="s">
        <v>1139</v>
      </c>
      <c r="G30" s="7">
        <v>133.80240220710704</v>
      </c>
      <c r="H30" s="5">
        <v>551853150.01527202</v>
      </c>
      <c r="I30" s="7">
        <v>17.5</v>
      </c>
      <c r="J30" s="5">
        <v>26075061338.221603</v>
      </c>
      <c r="K30" s="2" t="s">
        <v>2333</v>
      </c>
      <c r="L30" s="2">
        <v>110.53610999999999</v>
      </c>
    </row>
    <row r="31" spans="1:12">
      <c r="A31" s="2" t="s">
        <v>1032</v>
      </c>
      <c r="B31" s="2" t="s">
        <v>1344</v>
      </c>
      <c r="C31" s="2" t="s">
        <v>2357</v>
      </c>
      <c r="D31" s="2" t="s">
        <v>2333</v>
      </c>
      <c r="E31" s="2" t="s">
        <v>1139</v>
      </c>
      <c r="G31" s="7">
        <v>133.80664884134211</v>
      </c>
      <c r="H31" s="5">
        <v>533565946.91993791</v>
      </c>
      <c r="I31" s="7">
        <v>17.5</v>
      </c>
      <c r="J31" s="5">
        <v>25210990991.967068</v>
      </c>
      <c r="K31" s="2" t="s">
        <v>2333</v>
      </c>
      <c r="L31" s="2">
        <v>109.85379</v>
      </c>
    </row>
    <row r="32" spans="1:12">
      <c r="A32" s="2" t="s">
        <v>1032</v>
      </c>
      <c r="B32" s="2" t="s">
        <v>1344</v>
      </c>
      <c r="C32" s="2" t="s">
        <v>2357</v>
      </c>
      <c r="D32" s="2" t="s">
        <v>2333</v>
      </c>
      <c r="E32" s="2" t="s">
        <v>1139</v>
      </c>
      <c r="G32" s="7">
        <v>133.81668636307523</v>
      </c>
      <c r="H32" s="5">
        <v>521148526.17829698</v>
      </c>
      <c r="I32" s="7">
        <v>17.5</v>
      </c>
      <c r="J32" s="5">
        <v>24624267861.924534</v>
      </c>
      <c r="K32" s="2" t="s">
        <v>2333</v>
      </c>
      <c r="L32" s="2">
        <v>108.24102999999999</v>
      </c>
    </row>
    <row r="33" spans="1:12">
      <c r="A33" s="2" t="s">
        <v>1032</v>
      </c>
      <c r="B33" s="2" t="s">
        <v>1344</v>
      </c>
      <c r="C33" s="2" t="s">
        <v>2357</v>
      </c>
      <c r="D33" s="2" t="s">
        <v>2333</v>
      </c>
      <c r="E33" s="2" t="s">
        <v>1139</v>
      </c>
      <c r="G33" s="7">
        <v>133.82595175817687</v>
      </c>
      <c r="H33" s="5">
        <v>550390945.9264853</v>
      </c>
      <c r="I33" s="7">
        <v>17.5</v>
      </c>
      <c r="J33" s="5">
        <v>26005972195.026432</v>
      </c>
      <c r="K33" s="2" t="s">
        <v>2333</v>
      </c>
      <c r="L33" s="2">
        <v>106.75233</v>
      </c>
    </row>
    <row r="34" spans="1:12">
      <c r="A34" s="2" t="s">
        <v>1032</v>
      </c>
      <c r="B34" s="2" t="s">
        <v>1344</v>
      </c>
      <c r="C34" s="2" t="s">
        <v>2357</v>
      </c>
      <c r="D34" s="2" t="s">
        <v>2333</v>
      </c>
      <c r="E34" s="2" t="s">
        <v>1139</v>
      </c>
      <c r="G34" s="7">
        <v>133.83174270791309</v>
      </c>
      <c r="H34" s="5">
        <v>548893504.73743415</v>
      </c>
      <c r="I34" s="7">
        <v>17.5</v>
      </c>
      <c r="J34" s="5">
        <v>25935218098.843765</v>
      </c>
      <c r="K34" s="2" t="s">
        <v>2333</v>
      </c>
      <c r="L34" s="2">
        <v>105.82187999999999</v>
      </c>
    </row>
    <row r="35" spans="1:12">
      <c r="A35" s="2" t="s">
        <v>1032</v>
      </c>
      <c r="B35" s="2" t="s">
        <v>1344</v>
      </c>
      <c r="C35" s="2" t="s">
        <v>2357</v>
      </c>
      <c r="D35" s="2" t="s">
        <v>2333</v>
      </c>
      <c r="E35" s="2" t="s">
        <v>1139</v>
      </c>
      <c r="G35" s="7">
        <v>133.83869172312023</v>
      </c>
      <c r="H35" s="5">
        <v>581153629.47295058</v>
      </c>
      <c r="I35" s="7">
        <v>17.5</v>
      </c>
      <c r="J35" s="5">
        <v>27459508992.596912</v>
      </c>
      <c r="K35" s="2" t="s">
        <v>2333</v>
      </c>
      <c r="L35" s="2">
        <v>104.70536</v>
      </c>
    </row>
    <row r="36" spans="1:12">
      <c r="A36" s="2" t="s">
        <v>1032</v>
      </c>
      <c r="B36" s="2" t="s">
        <v>1344</v>
      </c>
      <c r="C36" s="2" t="s">
        <v>2357</v>
      </c>
      <c r="D36" s="2" t="s">
        <v>2333</v>
      </c>
      <c r="E36" s="2" t="s">
        <v>1139</v>
      </c>
      <c r="G36" s="7">
        <v>133.84641286495886</v>
      </c>
      <c r="H36" s="5">
        <v>585201478.4135139</v>
      </c>
      <c r="I36" s="7">
        <v>17.5</v>
      </c>
      <c r="J36" s="5">
        <v>27650769855.038536</v>
      </c>
      <c r="K36" s="2" t="s">
        <v>2333</v>
      </c>
      <c r="L36" s="2">
        <v>103.46478</v>
      </c>
    </row>
    <row r="37" spans="1:12">
      <c r="A37" s="2" t="s">
        <v>1032</v>
      </c>
      <c r="B37" s="2" t="s">
        <v>1344</v>
      </c>
      <c r="C37" s="2" t="s">
        <v>2357</v>
      </c>
      <c r="D37" s="2" t="s">
        <v>2333</v>
      </c>
      <c r="E37" s="2" t="s">
        <v>1139</v>
      </c>
      <c r="G37" s="7">
        <v>133.86146914755855</v>
      </c>
      <c r="H37" s="5">
        <v>568904001.91689432</v>
      </c>
      <c r="I37" s="7">
        <v>17.5</v>
      </c>
      <c r="J37" s="5">
        <v>26880714090.573257</v>
      </c>
      <c r="K37" s="2" t="s">
        <v>2333</v>
      </c>
      <c r="L37" s="2">
        <v>101.04564000000001</v>
      </c>
    </row>
    <row r="38" spans="1:12">
      <c r="A38" s="2" t="s">
        <v>1032</v>
      </c>
      <c r="B38" s="2" t="s">
        <v>1344</v>
      </c>
      <c r="C38" s="2" t="s">
        <v>2357</v>
      </c>
      <c r="D38" s="2" t="s">
        <v>2333</v>
      </c>
      <c r="E38" s="2" t="s">
        <v>1139</v>
      </c>
      <c r="G38" s="7">
        <v>133.86764609837238</v>
      </c>
      <c r="H38" s="5">
        <v>627247107.55311537</v>
      </c>
      <c r="I38" s="7">
        <v>17.5</v>
      </c>
      <c r="J38" s="5">
        <v>29637425831.884705</v>
      </c>
      <c r="K38" s="2" t="s">
        <v>2333</v>
      </c>
      <c r="L38" s="2">
        <v>100.05316999999999</v>
      </c>
    </row>
    <row r="39" spans="1:12">
      <c r="A39" s="2" t="s">
        <v>1032</v>
      </c>
      <c r="B39" s="2" t="s">
        <v>1344</v>
      </c>
      <c r="C39" s="2" t="s">
        <v>2357</v>
      </c>
      <c r="D39" s="2" t="s">
        <v>2333</v>
      </c>
      <c r="E39" s="2" t="s">
        <v>1139</v>
      </c>
      <c r="G39" s="7">
        <v>133.87536730244918</v>
      </c>
      <c r="H39" s="5">
        <v>571366937.52408493</v>
      </c>
      <c r="I39" s="7">
        <v>17.5</v>
      </c>
      <c r="J39" s="5">
        <v>26997087798.013012</v>
      </c>
      <c r="K39" s="2" t="s">
        <v>2333</v>
      </c>
      <c r="L39" s="2">
        <v>98.812579999999997</v>
      </c>
    </row>
    <row r="40" spans="1:12">
      <c r="A40" s="2" t="s">
        <v>1032</v>
      </c>
      <c r="B40" s="2" t="s">
        <v>1344</v>
      </c>
      <c r="C40" s="2" t="s">
        <v>2357</v>
      </c>
      <c r="D40" s="2" t="s">
        <v>2333</v>
      </c>
      <c r="E40" s="2" t="s">
        <v>1139</v>
      </c>
      <c r="G40" s="7">
        <v>133.88</v>
      </c>
      <c r="H40" s="5">
        <v>535490564.2646302</v>
      </c>
      <c r="I40" s="7">
        <v>17.5</v>
      </c>
      <c r="J40" s="5">
        <v>25301929161.50378</v>
      </c>
      <c r="K40" s="2" t="s">
        <v>2333</v>
      </c>
      <c r="L40" s="2">
        <v>98.06823</v>
      </c>
    </row>
    <row r="41" spans="1:12">
      <c r="A41" s="2" t="s">
        <v>1032</v>
      </c>
      <c r="B41" s="2" t="s">
        <v>1344</v>
      </c>
      <c r="C41" s="2" t="s">
        <v>2356</v>
      </c>
      <c r="D41" s="2" t="s">
        <v>2333</v>
      </c>
      <c r="E41" s="2" t="s">
        <v>1139</v>
      </c>
      <c r="F41" s="2" t="s">
        <v>2335</v>
      </c>
      <c r="G41" s="7">
        <v>133.942333499532</v>
      </c>
      <c r="H41" s="5">
        <v>608761699.86212111</v>
      </c>
      <c r="I41" s="7">
        <v>17.5</v>
      </c>
      <c r="J41" s="5">
        <v>28763990318.485226</v>
      </c>
      <c r="K41" s="2" t="s">
        <v>2333</v>
      </c>
      <c r="L41" s="2">
        <v>97.013729999999995</v>
      </c>
    </row>
    <row r="42" spans="1:12">
      <c r="A42" s="2" t="s">
        <v>1032</v>
      </c>
      <c r="B42" s="2" t="s">
        <v>1344</v>
      </c>
      <c r="C42" s="2" t="s">
        <v>2356</v>
      </c>
      <c r="D42" s="2" t="s">
        <v>2333</v>
      </c>
      <c r="E42" s="2" t="s">
        <v>1139</v>
      </c>
      <c r="F42" s="2" t="s">
        <v>2335</v>
      </c>
      <c r="G42" s="7">
        <v>134.004666407945</v>
      </c>
      <c r="H42" s="5">
        <v>608692640.35154438</v>
      </c>
      <c r="I42" s="7">
        <v>28.46153846153846</v>
      </c>
      <c r="J42" s="5">
        <v>46775688285.476372</v>
      </c>
      <c r="K42" s="2" t="s">
        <v>2333</v>
      </c>
      <c r="L42" s="2">
        <v>95.959239999999994</v>
      </c>
    </row>
    <row r="43" spans="1:12">
      <c r="A43" s="2" t="s">
        <v>1032</v>
      </c>
      <c r="B43" s="2" t="s">
        <v>1344</v>
      </c>
      <c r="C43" s="2" t="s">
        <v>2356</v>
      </c>
      <c r="D43" s="2" t="s">
        <v>2333</v>
      </c>
      <c r="E43" s="2" t="s">
        <v>1139</v>
      </c>
      <c r="F43" s="2" t="s">
        <v>2335</v>
      </c>
      <c r="G43" s="7">
        <v>134.04133352009265</v>
      </c>
      <c r="H43" s="5">
        <v>544404498.95150638</v>
      </c>
      <c r="I43" s="7">
        <v>28.46153846153846</v>
      </c>
      <c r="J43" s="5">
        <v>41835391880.965759</v>
      </c>
      <c r="K43" s="2" t="s">
        <v>2333</v>
      </c>
      <c r="L43" s="2">
        <v>95.33893999999998</v>
      </c>
    </row>
    <row r="44" spans="1:12">
      <c r="A44" s="2" t="s">
        <v>1032</v>
      </c>
      <c r="B44" s="2" t="s">
        <v>1344</v>
      </c>
      <c r="C44" s="2" t="s">
        <v>2356</v>
      </c>
      <c r="D44" s="2" t="s">
        <v>2333</v>
      </c>
      <c r="E44" s="2" t="s">
        <v>1139</v>
      </c>
      <c r="F44" s="2" t="s">
        <v>2335</v>
      </c>
      <c r="G44" s="7">
        <v>134.09999971729087</v>
      </c>
      <c r="H44" s="5">
        <v>588308008.05378139</v>
      </c>
      <c r="I44" s="7">
        <v>28.46153846153846</v>
      </c>
      <c r="J44" s="5">
        <v>45209207695.825203</v>
      </c>
      <c r="K44" s="2" t="s">
        <v>2333</v>
      </c>
      <c r="L44" s="2">
        <v>94.34648</v>
      </c>
    </row>
    <row r="45" spans="1:12">
      <c r="A45" s="2" t="s">
        <v>1032</v>
      </c>
      <c r="B45" s="2" t="s">
        <v>1344</v>
      </c>
      <c r="C45" s="2" t="s">
        <v>2356</v>
      </c>
      <c r="D45" s="2" t="s">
        <v>2333</v>
      </c>
      <c r="E45" s="2" t="s">
        <v>1139</v>
      </c>
      <c r="F45" s="2" t="s">
        <v>2335</v>
      </c>
      <c r="G45" s="7">
        <v>134.15133308317857</v>
      </c>
      <c r="H45" s="5">
        <v>554327238.69815326</v>
      </c>
      <c r="I45" s="7">
        <v>28.46153846153846</v>
      </c>
      <c r="J45" s="5">
        <v>42597916266.111931</v>
      </c>
      <c r="K45" s="2" t="s">
        <v>2333</v>
      </c>
      <c r="L45" s="2">
        <v>93.478070000000002</v>
      </c>
    </row>
    <row r="46" spans="1:12">
      <c r="A46" s="2" t="s">
        <v>1032</v>
      </c>
      <c r="B46" s="2" t="s">
        <v>1344</v>
      </c>
      <c r="C46" s="2" t="s">
        <v>2356</v>
      </c>
      <c r="D46" s="2" t="s">
        <v>2333</v>
      </c>
      <c r="E46" s="2" t="s">
        <v>1139</v>
      </c>
      <c r="F46" s="2" t="s">
        <v>2335</v>
      </c>
      <c r="G46" s="7">
        <v>134.20266644906627</v>
      </c>
      <c r="H46" s="5">
        <v>561847799.73174202</v>
      </c>
      <c r="I46" s="7">
        <v>28.46153846153846</v>
      </c>
      <c r="J46" s="5">
        <v>43175842456.308487</v>
      </c>
      <c r="K46" s="2" t="s">
        <v>2333</v>
      </c>
      <c r="L46" s="2">
        <v>92.609660000000005</v>
      </c>
    </row>
    <row r="47" spans="1:12">
      <c r="A47" s="2" t="s">
        <v>1032</v>
      </c>
      <c r="B47" s="2" t="s">
        <v>1344</v>
      </c>
      <c r="C47" s="2" t="s">
        <v>2356</v>
      </c>
      <c r="D47" s="2" t="s">
        <v>2333</v>
      </c>
      <c r="E47" s="2" t="s">
        <v>1139</v>
      </c>
      <c r="F47" s="2" t="s">
        <v>2335</v>
      </c>
      <c r="G47" s="7">
        <v>134.28700021588688</v>
      </c>
      <c r="H47" s="5">
        <v>513662873.01112324</v>
      </c>
      <c r="I47" s="7">
        <v>28.46153846153846</v>
      </c>
      <c r="J47" s="5">
        <v>39473016164.470161</v>
      </c>
      <c r="K47" s="2" t="s">
        <v>2333</v>
      </c>
      <c r="L47" s="2">
        <v>91.182980000000001</v>
      </c>
    </row>
    <row r="48" spans="1:12">
      <c r="A48" s="2" t="s">
        <v>1032</v>
      </c>
      <c r="B48" s="2" t="s">
        <v>1344</v>
      </c>
      <c r="C48" s="2" t="s">
        <v>2356</v>
      </c>
      <c r="D48" s="2" t="s">
        <v>2333</v>
      </c>
      <c r="E48" s="2" t="s">
        <v>1145</v>
      </c>
      <c r="F48" s="2" t="s">
        <v>2335</v>
      </c>
      <c r="G48" s="7">
        <v>134.3896663565433</v>
      </c>
      <c r="H48" s="5">
        <v>578861423.99075234</v>
      </c>
      <c r="I48" s="7">
        <v>28.46153846153846</v>
      </c>
      <c r="J48" s="5">
        <v>44483274043.597046</v>
      </c>
      <c r="K48" s="2" t="s">
        <v>2333</v>
      </c>
      <c r="L48" s="2">
        <v>89.446170000000009</v>
      </c>
    </row>
    <row r="49" spans="1:12">
      <c r="A49" s="2" t="s">
        <v>1032</v>
      </c>
      <c r="B49" s="2" t="s">
        <v>1344</v>
      </c>
      <c r="C49" s="2" t="s">
        <v>2356</v>
      </c>
      <c r="D49" s="2" t="s">
        <v>2333</v>
      </c>
      <c r="E49" s="2" t="s">
        <v>1145</v>
      </c>
      <c r="F49" s="2" t="s">
        <v>2335</v>
      </c>
      <c r="G49" s="7">
        <v>134.42633346869096</v>
      </c>
      <c r="H49" s="5">
        <v>535862363.06752509</v>
      </c>
      <c r="I49" s="7">
        <v>28.46153846153846</v>
      </c>
      <c r="J49" s="5">
        <v>41178961592.650581</v>
      </c>
      <c r="K49" s="2" t="s">
        <v>2333</v>
      </c>
      <c r="L49" s="2">
        <v>88.825869999999981</v>
      </c>
    </row>
    <row r="50" spans="1:12">
      <c r="A50" s="2" t="s">
        <v>1032</v>
      </c>
      <c r="B50" s="2" t="s">
        <v>1344</v>
      </c>
      <c r="C50" s="2" t="s">
        <v>2356</v>
      </c>
      <c r="D50" s="2" t="s">
        <v>2333</v>
      </c>
      <c r="E50" s="2" t="s">
        <v>1145</v>
      </c>
      <c r="F50" s="2" t="s">
        <v>2335</v>
      </c>
      <c r="G50" s="7">
        <v>134.4519998560753</v>
      </c>
      <c r="H50" s="5">
        <v>552349318.9284631</v>
      </c>
      <c r="I50" s="7">
        <v>28.46153846153846</v>
      </c>
      <c r="J50" s="5">
        <v>42445920739.194969</v>
      </c>
      <c r="K50" s="2" t="s">
        <v>2333</v>
      </c>
      <c r="L50" s="2">
        <v>88.391670000000005</v>
      </c>
    </row>
    <row r="51" spans="1:12">
      <c r="A51" s="2" t="s">
        <v>1032</v>
      </c>
      <c r="B51" s="2" t="s">
        <v>1344</v>
      </c>
      <c r="C51" s="2" t="s">
        <v>2356</v>
      </c>
      <c r="D51" s="2" t="s">
        <v>2333</v>
      </c>
      <c r="E51" s="2" t="s">
        <v>1145</v>
      </c>
      <c r="F51" s="2" t="s">
        <v>2335</v>
      </c>
      <c r="G51" s="7">
        <v>134.57300014392456</v>
      </c>
      <c r="H51" s="5">
        <v>635342912.3557415</v>
      </c>
      <c r="I51" s="7">
        <v>28.46153846153846</v>
      </c>
      <c r="J51" s="5">
        <v>48823659187.952759</v>
      </c>
      <c r="K51" s="2" t="s">
        <v>2333</v>
      </c>
      <c r="L51" s="2">
        <v>86.344700000000003</v>
      </c>
    </row>
    <row r="52" spans="1:12">
      <c r="A52" s="2" t="s">
        <v>1032</v>
      </c>
      <c r="B52" s="2" t="s">
        <v>1344</v>
      </c>
      <c r="C52" s="2" t="s">
        <v>2356</v>
      </c>
      <c r="D52" s="2" t="s">
        <v>2333</v>
      </c>
      <c r="E52" s="2" t="s">
        <v>1145</v>
      </c>
      <c r="F52" s="2" t="s">
        <v>2335</v>
      </c>
      <c r="G52" s="7">
        <v>134.59133310887938</v>
      </c>
      <c r="H52" s="5">
        <v>566776193.16994405</v>
      </c>
      <c r="I52" s="7">
        <v>28.46153846153846</v>
      </c>
      <c r="J52" s="5">
        <v>43554570536.674934</v>
      </c>
      <c r="K52" s="2" t="s">
        <v>2333</v>
      </c>
      <c r="L52" s="2">
        <v>86.034559999999999</v>
      </c>
    </row>
    <row r="53" spans="1:12">
      <c r="A53" s="2" t="s">
        <v>1032</v>
      </c>
      <c r="B53" s="2" t="s">
        <v>1344</v>
      </c>
      <c r="C53" s="2" t="s">
        <v>2356</v>
      </c>
      <c r="D53" s="2" t="s">
        <v>2333</v>
      </c>
      <c r="E53" s="2" t="s">
        <v>1145</v>
      </c>
      <c r="F53" s="2" t="s">
        <v>2335</v>
      </c>
      <c r="G53" s="7">
        <v>134.62799962990803</v>
      </c>
      <c r="H53" s="5">
        <v>544596420.44511831</v>
      </c>
      <c r="I53" s="7">
        <v>28.46153846153846</v>
      </c>
      <c r="J53" s="5">
        <v>41850140309.59024</v>
      </c>
      <c r="K53" s="2" t="s">
        <v>2333</v>
      </c>
      <c r="L53" s="2">
        <v>85.414270000000002</v>
      </c>
    </row>
    <row r="54" spans="1:12">
      <c r="A54" s="2" t="s">
        <v>1032</v>
      </c>
      <c r="B54" s="2" t="s">
        <v>1344</v>
      </c>
      <c r="C54" s="2" t="s">
        <v>2356</v>
      </c>
      <c r="D54" s="2" t="s">
        <v>2333</v>
      </c>
      <c r="E54" s="2" t="s">
        <v>1145</v>
      </c>
      <c r="F54" s="2" t="s">
        <v>2335</v>
      </c>
      <c r="G54" s="7">
        <v>134.66100003084094</v>
      </c>
      <c r="H54" s="5">
        <v>650411513.32597315</v>
      </c>
      <c r="I54" s="7">
        <v>28.46153846153846</v>
      </c>
      <c r="J54" s="5">
        <v>49981623216.357475</v>
      </c>
      <c r="K54" s="2" t="s">
        <v>2333</v>
      </c>
      <c r="L54" s="2">
        <v>84.85599999999998</v>
      </c>
    </row>
    <row r="55" spans="1:12">
      <c r="A55" s="2" t="s">
        <v>1032</v>
      </c>
      <c r="B55" s="2" t="s">
        <v>1344</v>
      </c>
      <c r="C55" s="2" t="s">
        <v>2356</v>
      </c>
      <c r="D55" s="2" t="s">
        <v>2333</v>
      </c>
      <c r="E55" s="2" t="s">
        <v>1145</v>
      </c>
      <c r="F55" s="2" t="s">
        <v>2335</v>
      </c>
      <c r="G55" s="7">
        <v>134.73799978411301</v>
      </c>
      <c r="H55" s="5">
        <v>559875590.70850432</v>
      </c>
      <c r="I55" s="7">
        <v>28.46153846153846</v>
      </c>
      <c r="J55" s="5">
        <v>43024285778.291985</v>
      </c>
      <c r="K55" s="2" t="s">
        <v>2333</v>
      </c>
      <c r="L55" s="2">
        <v>83.553389999999979</v>
      </c>
    </row>
    <row r="56" spans="1:12">
      <c r="A56" s="2" t="s">
        <v>1032</v>
      </c>
      <c r="B56" s="2" t="s">
        <v>1344</v>
      </c>
      <c r="C56" s="2" t="s">
        <v>2356</v>
      </c>
      <c r="D56" s="2" t="s">
        <v>2333</v>
      </c>
      <c r="E56" s="2" t="s">
        <v>1145</v>
      </c>
      <c r="F56" s="2" t="s">
        <v>2335</v>
      </c>
      <c r="G56" s="7">
        <v>134.79299986121549</v>
      </c>
      <c r="H56" s="5">
        <v>612787771.68433571</v>
      </c>
      <c r="I56" s="7">
        <v>28.46153846153846</v>
      </c>
      <c r="J56" s="5">
        <v>47090383377.896255</v>
      </c>
      <c r="K56" s="2" t="s">
        <v>2333</v>
      </c>
      <c r="L56" s="2">
        <v>82.622950000000003</v>
      </c>
    </row>
    <row r="57" spans="1:12">
      <c r="A57" s="2" t="s">
        <v>1032</v>
      </c>
      <c r="B57" s="2" t="s">
        <v>1344</v>
      </c>
      <c r="C57" s="2" t="s">
        <v>2356</v>
      </c>
      <c r="D57" s="2" t="s">
        <v>2333</v>
      </c>
      <c r="E57" s="2" t="s">
        <v>1145</v>
      </c>
      <c r="F57" s="2" t="s">
        <v>2335</v>
      </c>
      <c r="G57" s="7">
        <v>134.84799993831797</v>
      </c>
      <c r="H57" s="5">
        <v>606452442.48382545</v>
      </c>
      <c r="I57" s="7">
        <v>28.46153846153846</v>
      </c>
      <c r="J57" s="5">
        <v>46603537695.487823</v>
      </c>
      <c r="K57" s="2" t="s">
        <v>2333</v>
      </c>
      <c r="L57" s="2">
        <v>81.692509999999999</v>
      </c>
    </row>
    <row r="58" spans="1:12">
      <c r="A58" s="2" t="s">
        <v>1032</v>
      </c>
      <c r="B58" s="2" t="s">
        <v>1344</v>
      </c>
      <c r="C58" s="2" t="s">
        <v>2356</v>
      </c>
      <c r="D58" s="2" t="s">
        <v>2333</v>
      </c>
      <c r="E58" s="2" t="s">
        <v>1145</v>
      </c>
      <c r="F58" s="2" t="s">
        <v>2335</v>
      </c>
      <c r="G58" s="7">
        <v>134.88099974813184</v>
      </c>
      <c r="H58" s="5">
        <v>587858074.10346699</v>
      </c>
      <c r="I58" s="7">
        <v>28.46153846153846</v>
      </c>
      <c r="J58" s="5">
        <v>45174632002.258728</v>
      </c>
      <c r="K58" s="2" t="s">
        <v>2333</v>
      </c>
      <c r="L58" s="2">
        <v>81.134249999999994</v>
      </c>
    </row>
    <row r="59" spans="1:12">
      <c r="A59" s="2" t="s">
        <v>1032</v>
      </c>
      <c r="B59" s="2" t="s">
        <v>1344</v>
      </c>
      <c r="C59" s="2" t="s">
        <v>2356</v>
      </c>
      <c r="D59" s="2" t="s">
        <v>2333</v>
      </c>
      <c r="E59" s="2" t="s">
        <v>1145</v>
      </c>
      <c r="F59" s="2" t="s">
        <v>2335</v>
      </c>
      <c r="G59" s="7">
        <v>134.95066607897436</v>
      </c>
      <c r="H59" s="5">
        <v>561826872.34880364</v>
      </c>
      <c r="I59" s="7">
        <v>28.46153846153846</v>
      </c>
      <c r="J59" s="5">
        <v>43174234267.419601</v>
      </c>
      <c r="K59" s="2" t="s">
        <v>2333</v>
      </c>
      <c r="L59" s="2">
        <v>79.955699999999993</v>
      </c>
    </row>
    <row r="60" spans="1:12">
      <c r="A60" s="2" t="s">
        <v>1032</v>
      </c>
      <c r="B60" s="2" t="s">
        <v>1344</v>
      </c>
      <c r="C60" s="2" t="s">
        <v>2356</v>
      </c>
      <c r="D60" s="2" t="s">
        <v>2333</v>
      </c>
      <c r="E60" s="2" t="s">
        <v>1145</v>
      </c>
      <c r="F60" s="2" t="s">
        <v>2335</v>
      </c>
      <c r="G60" s="7">
        <v>134.9909999023368</v>
      </c>
      <c r="H60" s="5">
        <v>548508821.17620611</v>
      </c>
      <c r="I60" s="7">
        <v>28.46153846153846</v>
      </c>
      <c r="J60" s="5">
        <v>42150793258.079224</v>
      </c>
      <c r="K60" s="2" t="s">
        <v>2333</v>
      </c>
      <c r="L60" s="2">
        <v>79.27337</v>
      </c>
    </row>
    <row r="61" spans="1:12">
      <c r="A61" s="2" t="s">
        <v>1032</v>
      </c>
      <c r="B61" s="2" t="s">
        <v>1344</v>
      </c>
      <c r="C61" s="2" t="s">
        <v>2356</v>
      </c>
      <c r="D61" s="2" t="s">
        <v>2333</v>
      </c>
      <c r="E61" s="2" t="s">
        <v>1145</v>
      </c>
      <c r="F61" s="2" t="s">
        <v>2335</v>
      </c>
      <c r="G61" s="7">
        <v>135.05699952196457</v>
      </c>
      <c r="H61" s="5">
        <v>576276692.94650793</v>
      </c>
      <c r="I61" s="7">
        <v>28.46153846153846</v>
      </c>
      <c r="J61" s="5">
        <v>44284647404.12011</v>
      </c>
      <c r="K61" s="2" t="s">
        <v>2333</v>
      </c>
      <c r="L61" s="2">
        <v>78.156850000000006</v>
      </c>
    </row>
    <row r="62" spans="1:12">
      <c r="A62" s="2" t="s">
        <v>1032</v>
      </c>
      <c r="B62" s="2" t="s">
        <v>1344</v>
      </c>
      <c r="C62" s="2" t="s">
        <v>2356</v>
      </c>
      <c r="D62" s="2" t="s">
        <v>2333</v>
      </c>
      <c r="E62" s="2" t="s">
        <v>1145</v>
      </c>
      <c r="F62" s="2" t="s">
        <v>2335</v>
      </c>
      <c r="G62" s="7">
        <v>135.08266650046792</v>
      </c>
      <c r="H62" s="5">
        <v>556518470.09411108</v>
      </c>
      <c r="I62" s="7">
        <v>28.46153846153846</v>
      </c>
      <c r="J62" s="5">
        <v>42766303971.078224</v>
      </c>
      <c r="K62" s="2" t="s">
        <v>2333</v>
      </c>
      <c r="L62" s="2">
        <v>77.722639999999998</v>
      </c>
    </row>
    <row r="63" spans="1:12">
      <c r="A63" s="2" t="s">
        <v>1032</v>
      </c>
      <c r="B63" s="2" t="s">
        <v>1344</v>
      </c>
      <c r="C63" s="2" t="s">
        <v>2356</v>
      </c>
      <c r="D63" s="2" t="s">
        <v>2333</v>
      </c>
      <c r="E63" s="2" t="s">
        <v>1145</v>
      </c>
      <c r="F63" s="2" t="s">
        <v>2335</v>
      </c>
      <c r="G63" s="7">
        <v>135.15966625374</v>
      </c>
      <c r="H63" s="5">
        <v>534001548.45584244</v>
      </c>
      <c r="I63" s="7">
        <v>28.46153846153846</v>
      </c>
      <c r="J63" s="5">
        <v>41035965146.722046</v>
      </c>
      <c r="K63" s="2" t="s">
        <v>2333</v>
      </c>
      <c r="L63" s="2">
        <v>76.420029999999997</v>
      </c>
    </row>
    <row r="64" spans="1:12">
      <c r="A64" s="2" t="s">
        <v>1032</v>
      </c>
      <c r="B64" s="2" t="s">
        <v>1344</v>
      </c>
      <c r="C64" s="2" t="s">
        <v>2356</v>
      </c>
      <c r="D64" s="2" t="s">
        <v>2333</v>
      </c>
      <c r="E64" s="2" t="s">
        <v>1145</v>
      </c>
      <c r="F64" s="2" t="s">
        <v>2335</v>
      </c>
      <c r="G64" s="7">
        <v>135.20000007710243</v>
      </c>
      <c r="H64" s="5">
        <v>589160042.04613483</v>
      </c>
      <c r="I64" s="7">
        <v>28.46153846153846</v>
      </c>
      <c r="J64" s="5">
        <v>45274683231.083748</v>
      </c>
      <c r="K64" s="2" t="s">
        <v>2333</v>
      </c>
      <c r="L64" s="2">
        <v>75.737700000000004</v>
      </c>
    </row>
    <row r="65" spans="1:12">
      <c r="A65" s="2" t="s">
        <v>1032</v>
      </c>
      <c r="B65" s="2" t="s">
        <v>1344</v>
      </c>
      <c r="C65" s="2" t="s">
        <v>2356</v>
      </c>
      <c r="D65" s="2" t="s">
        <v>2333</v>
      </c>
      <c r="E65" s="2" t="s">
        <v>1145</v>
      </c>
      <c r="F65" s="2" t="s">
        <v>2335</v>
      </c>
      <c r="G65" s="7">
        <v>135.2329998869163</v>
      </c>
      <c r="H65" s="5">
        <v>513741655.89264286</v>
      </c>
      <c r="I65" s="7">
        <v>28.46153846153846</v>
      </c>
      <c r="J65" s="5">
        <v>39479070325.903862</v>
      </c>
      <c r="K65" s="2" t="s">
        <v>2333</v>
      </c>
      <c r="L65" s="2">
        <v>75.17944</v>
      </c>
    </row>
    <row r="66" spans="1:12">
      <c r="A66" s="2" t="s">
        <v>1032</v>
      </c>
      <c r="B66" s="2" t="s">
        <v>1344</v>
      </c>
      <c r="C66" s="2" t="s">
        <v>2356</v>
      </c>
      <c r="D66" s="2" t="s">
        <v>2333</v>
      </c>
      <c r="E66" s="2" t="s">
        <v>1145</v>
      </c>
      <c r="F66" s="2" t="s">
        <v>2335</v>
      </c>
      <c r="G66" s="7">
        <v>135.27699983037448</v>
      </c>
      <c r="H66" s="5">
        <v>494487576.74739587</v>
      </c>
      <c r="I66" s="7">
        <v>28.46153846153846</v>
      </c>
      <c r="J66" s="5">
        <v>37999468397.742195</v>
      </c>
      <c r="K66" s="2" t="s">
        <v>2333</v>
      </c>
      <c r="L66" s="2">
        <v>74.435090000000002</v>
      </c>
    </row>
    <row r="67" spans="1:12">
      <c r="A67" s="2" t="s">
        <v>1032</v>
      </c>
      <c r="B67" s="2" t="s">
        <v>1344</v>
      </c>
      <c r="C67" s="2" t="s">
        <v>2356</v>
      </c>
      <c r="D67" s="2" t="s">
        <v>2333</v>
      </c>
      <c r="E67" s="2" t="s">
        <v>1145</v>
      </c>
      <c r="F67" s="2" t="s">
        <v>2335</v>
      </c>
      <c r="G67" s="7">
        <v>135.38699998457943</v>
      </c>
      <c r="H67" s="5">
        <v>521954080.11570907</v>
      </c>
      <c r="I67" s="7">
        <v>28.46153846153846</v>
      </c>
      <c r="J67" s="5">
        <v>40110163541.199486</v>
      </c>
      <c r="K67" s="2" t="s">
        <v>2333</v>
      </c>
      <c r="L67" s="2">
        <v>72.574209999999994</v>
      </c>
    </row>
    <row r="68" spans="1:12">
      <c r="A68" s="2" t="s">
        <v>1032</v>
      </c>
      <c r="B68" s="2" t="s">
        <v>1344</v>
      </c>
      <c r="C68" s="2" t="s">
        <v>2356</v>
      </c>
      <c r="D68" s="2" t="s">
        <v>2333</v>
      </c>
      <c r="E68" s="2" t="s">
        <v>1145</v>
      </c>
      <c r="F68" s="2" t="s">
        <v>2335</v>
      </c>
      <c r="G68" s="7">
        <v>135.43466663925238</v>
      </c>
      <c r="H68" s="5">
        <v>576477344.64020109</v>
      </c>
      <c r="I68" s="7">
        <v>28.46153846153846</v>
      </c>
      <c r="J68" s="5">
        <v>44300066715.043144</v>
      </c>
      <c r="K68" s="2" t="s">
        <v>2333</v>
      </c>
      <c r="L68" s="2">
        <v>71.767830000000004</v>
      </c>
    </row>
    <row r="69" spans="1:12">
      <c r="A69" s="2" t="s">
        <v>1032</v>
      </c>
      <c r="B69" s="2" t="s">
        <v>1344</v>
      </c>
      <c r="C69" s="2" t="s">
        <v>2356</v>
      </c>
      <c r="D69" s="2" t="s">
        <v>2333</v>
      </c>
      <c r="E69" s="2" t="s">
        <v>1145</v>
      </c>
      <c r="F69" s="2" t="s">
        <v>2335</v>
      </c>
      <c r="G69" s="7">
        <v>135.48600000514008</v>
      </c>
      <c r="H69" s="5">
        <v>588713291.16183603</v>
      </c>
      <c r="I69" s="7">
        <v>28.46153846153846</v>
      </c>
      <c r="J69" s="5">
        <v>45240352143.89801</v>
      </c>
      <c r="K69" s="2" t="s">
        <v>2333</v>
      </c>
      <c r="L69" s="2">
        <v>70.899420000000006</v>
      </c>
    </row>
    <row r="70" spans="1:12">
      <c r="A70" s="2" t="s">
        <v>1032</v>
      </c>
      <c r="B70" s="2" t="s">
        <v>1344</v>
      </c>
      <c r="C70" s="2" t="s">
        <v>2356</v>
      </c>
      <c r="D70" s="2" t="s">
        <v>2333</v>
      </c>
      <c r="E70" s="2" t="s">
        <v>1145</v>
      </c>
      <c r="F70" s="2" t="s">
        <v>2335</v>
      </c>
      <c r="G70" s="7">
        <v>135.50066625888013</v>
      </c>
      <c r="H70" s="5">
        <v>520989743.90183866</v>
      </c>
      <c r="I70" s="7">
        <v>28.46153846153846</v>
      </c>
      <c r="J70" s="5">
        <v>40036058012.148987</v>
      </c>
      <c r="K70" s="2" t="s">
        <v>2333</v>
      </c>
      <c r="L70" s="2">
        <v>70.651309999999995</v>
      </c>
    </row>
    <row r="71" spans="1:12">
      <c r="A71" s="2" t="s">
        <v>1032</v>
      </c>
      <c r="B71" s="2" t="s">
        <v>1344</v>
      </c>
      <c r="C71" s="2" t="s">
        <v>2356</v>
      </c>
      <c r="D71" s="2" t="s">
        <v>2333</v>
      </c>
      <c r="E71" s="2" t="s">
        <v>1145</v>
      </c>
      <c r="F71" s="2" t="s">
        <v>2335</v>
      </c>
      <c r="G71" s="7">
        <v>135.55199962476783</v>
      </c>
      <c r="H71" s="5">
        <v>562471623.15336978</v>
      </c>
      <c r="I71" s="7">
        <v>28.46153846153846</v>
      </c>
      <c r="J71" s="5">
        <v>43223780886.939728</v>
      </c>
      <c r="K71" s="2" t="s">
        <v>2333</v>
      </c>
      <c r="L71" s="2">
        <v>69.782899999999998</v>
      </c>
    </row>
    <row r="72" spans="1:12">
      <c r="A72" s="2" t="s">
        <v>1032</v>
      </c>
      <c r="B72" s="2" t="s">
        <v>1344</v>
      </c>
      <c r="C72" s="2" t="s">
        <v>2356</v>
      </c>
      <c r="D72" s="2" t="s">
        <v>2333</v>
      </c>
      <c r="E72" s="2" t="s">
        <v>1145</v>
      </c>
      <c r="F72" s="2" t="s">
        <v>2335</v>
      </c>
      <c r="G72" s="7">
        <v>135.59966627944078</v>
      </c>
      <c r="H72" s="5">
        <v>526976205.38026965</v>
      </c>
      <c r="I72" s="7">
        <v>28.46153846153846</v>
      </c>
      <c r="J72" s="5">
        <v>40496094551.914566</v>
      </c>
      <c r="K72" s="2" t="s">
        <v>2333</v>
      </c>
      <c r="L72" s="2">
        <v>68.976519999999994</v>
      </c>
    </row>
    <row r="73" spans="1:12">
      <c r="A73" s="2" t="s">
        <v>1032</v>
      </c>
      <c r="B73" s="2" t="s">
        <v>1344</v>
      </c>
      <c r="C73" s="2" t="s">
        <v>2356</v>
      </c>
      <c r="D73" s="2" t="s">
        <v>2333</v>
      </c>
      <c r="E73" s="2" t="s">
        <v>1145</v>
      </c>
      <c r="F73" s="2" t="s">
        <v>2335</v>
      </c>
      <c r="G73" s="7">
        <v>135.66199977897278</v>
      </c>
      <c r="H73" s="5">
        <v>596978939.09429991</v>
      </c>
      <c r="I73" s="7">
        <v>28.46153846153846</v>
      </c>
      <c r="J73" s="5">
        <v>45875535396.554283</v>
      </c>
      <c r="K73" s="2" t="s">
        <v>2333</v>
      </c>
      <c r="L73" s="2">
        <v>67.922020000000003</v>
      </c>
    </row>
    <row r="74" spans="1:12">
      <c r="A74" s="2" t="s">
        <v>1032</v>
      </c>
      <c r="B74" s="2" t="s">
        <v>1344</v>
      </c>
      <c r="C74" s="2" t="s">
        <v>2356</v>
      </c>
      <c r="D74" s="2" t="s">
        <v>2333</v>
      </c>
      <c r="E74" s="2" t="s">
        <v>1145</v>
      </c>
      <c r="F74" s="2" t="s">
        <v>2335</v>
      </c>
      <c r="G74" s="7">
        <v>135.68400004626139</v>
      </c>
      <c r="H74" s="5">
        <v>556701833.35460591</v>
      </c>
      <c r="I74" s="7">
        <v>28.46153846153846</v>
      </c>
      <c r="J74" s="5">
        <v>42780394732.403946</v>
      </c>
      <c r="K74" s="2" t="s">
        <v>2333</v>
      </c>
      <c r="L74" s="2">
        <v>67.549840000000003</v>
      </c>
    </row>
    <row r="75" spans="1:12">
      <c r="A75" s="2" t="s">
        <v>1032</v>
      </c>
      <c r="B75" s="2" t="s">
        <v>1344</v>
      </c>
      <c r="C75" s="2" t="s">
        <v>2356</v>
      </c>
      <c r="D75" s="2" t="s">
        <v>2333</v>
      </c>
      <c r="E75" s="2" t="s">
        <v>1145</v>
      </c>
      <c r="F75" s="2" t="s">
        <v>2335</v>
      </c>
      <c r="G75" s="7">
        <v>135.73899953224486</v>
      </c>
      <c r="H75" s="5">
        <v>552838277.59443104</v>
      </c>
      <c r="I75" s="7">
        <v>46</v>
      </c>
      <c r="J75" s="5">
        <v>68662514077.228333</v>
      </c>
      <c r="K75" s="2" t="s">
        <v>2333</v>
      </c>
      <c r="L75" s="2">
        <v>66.619410000000002</v>
      </c>
    </row>
    <row r="76" spans="1:12">
      <c r="A76" s="2" t="s">
        <v>1032</v>
      </c>
      <c r="B76" s="2" t="s">
        <v>1344</v>
      </c>
      <c r="C76" s="2" t="s">
        <v>2356</v>
      </c>
      <c r="D76" s="2" t="s">
        <v>2333</v>
      </c>
      <c r="E76" s="2" t="s">
        <v>1145</v>
      </c>
      <c r="F76" s="2" t="s">
        <v>2335</v>
      </c>
      <c r="G76" s="7">
        <v>135.77566664439252</v>
      </c>
      <c r="H76" s="5">
        <v>583160743.7613399</v>
      </c>
      <c r="I76" s="7">
        <v>46</v>
      </c>
      <c r="J76" s="5">
        <v>72428564375.158432</v>
      </c>
      <c r="K76" s="2" t="s">
        <v>2333</v>
      </c>
      <c r="L76" s="2">
        <v>65.999110000000002</v>
      </c>
    </row>
    <row r="77" spans="1:12">
      <c r="A77" s="2" t="s">
        <v>1032</v>
      </c>
      <c r="B77" s="2" t="s">
        <v>1344</v>
      </c>
      <c r="C77" s="2" t="s">
        <v>2356</v>
      </c>
      <c r="D77" s="2" t="s">
        <v>2333</v>
      </c>
      <c r="E77" s="2" t="s">
        <v>1145</v>
      </c>
      <c r="F77" s="2" t="s">
        <v>2335</v>
      </c>
      <c r="G77" s="7">
        <v>135.81966658785069</v>
      </c>
      <c r="H77" s="5">
        <v>539390216.39044869</v>
      </c>
      <c r="I77" s="7">
        <v>46</v>
      </c>
      <c r="J77" s="5">
        <v>66992264875.693733</v>
      </c>
      <c r="K77" s="2" t="s">
        <v>2333</v>
      </c>
      <c r="L77" s="2">
        <v>65.254760000000005</v>
      </c>
    </row>
    <row r="78" spans="1:12">
      <c r="A78" s="2" t="s">
        <v>1032</v>
      </c>
      <c r="B78" s="2" t="s">
        <v>1344</v>
      </c>
      <c r="C78" s="2" t="s">
        <v>2356</v>
      </c>
      <c r="D78" s="2" t="s">
        <v>2333</v>
      </c>
      <c r="E78" s="2" t="s">
        <v>1145</v>
      </c>
      <c r="F78" s="2" t="s">
        <v>2335</v>
      </c>
      <c r="G78" s="7">
        <v>135.87466607383416</v>
      </c>
      <c r="H78" s="5">
        <v>558235247.73306775</v>
      </c>
      <c r="I78" s="7">
        <v>46</v>
      </c>
      <c r="J78" s="5">
        <v>69332817768.447021</v>
      </c>
      <c r="K78" s="2" t="s">
        <v>2333</v>
      </c>
      <c r="L78" s="2">
        <v>64.324330000000003</v>
      </c>
    </row>
    <row r="79" spans="1:12">
      <c r="A79" s="2" t="s">
        <v>1032</v>
      </c>
      <c r="B79" s="2" t="s">
        <v>1344</v>
      </c>
      <c r="C79" s="2" t="s">
        <v>2356</v>
      </c>
      <c r="D79" s="2" t="s">
        <v>2333</v>
      </c>
      <c r="E79" s="2" t="s">
        <v>1145</v>
      </c>
      <c r="F79" s="2" t="s">
        <v>2335</v>
      </c>
      <c r="G79" s="7">
        <v>135.96999997429907</v>
      </c>
      <c r="H79" s="5">
        <v>553968253.96825385</v>
      </c>
      <c r="I79" s="7">
        <v>46</v>
      </c>
      <c r="J79" s="5">
        <v>68802857142.857132</v>
      </c>
      <c r="K79" s="2" t="s">
        <v>2333</v>
      </c>
      <c r="L79" s="2">
        <v>62.711559999999999</v>
      </c>
    </row>
    <row r="80" spans="1:12">
      <c r="A80" s="2" t="s">
        <v>1032</v>
      </c>
      <c r="B80" s="2" t="s">
        <v>1344</v>
      </c>
      <c r="C80" s="2" t="s">
        <v>2356</v>
      </c>
      <c r="D80" s="2" t="s">
        <v>2333</v>
      </c>
      <c r="E80" s="2" t="s">
        <v>1145</v>
      </c>
      <c r="F80" s="2" t="s">
        <v>2335</v>
      </c>
      <c r="G80" s="7">
        <v>136.00666649532772</v>
      </c>
      <c r="H80" s="5">
        <v>580101167.89761233</v>
      </c>
      <c r="I80" s="7">
        <v>46</v>
      </c>
      <c r="J80" s="5">
        <v>72048565052.883453</v>
      </c>
      <c r="K80" s="2" t="s">
        <v>2333</v>
      </c>
      <c r="L80" s="2">
        <v>62.091270000000002</v>
      </c>
    </row>
    <row r="81" spans="1:12">
      <c r="A81" s="2" t="s">
        <v>1032</v>
      </c>
      <c r="B81" s="2" t="s">
        <v>1344</v>
      </c>
      <c r="C81" s="2" t="s">
        <v>2356</v>
      </c>
      <c r="D81" s="2" t="s">
        <v>2333</v>
      </c>
      <c r="E81" s="2" t="s">
        <v>1145</v>
      </c>
      <c r="F81" s="2" t="s">
        <v>2335</v>
      </c>
      <c r="G81" s="7">
        <v>136.03599959392685</v>
      </c>
      <c r="H81" s="5">
        <v>582794522.00774813</v>
      </c>
      <c r="I81" s="7">
        <v>46</v>
      </c>
      <c r="J81" s="5">
        <v>72383079633.36232</v>
      </c>
      <c r="K81" s="2" t="s">
        <v>2333</v>
      </c>
      <c r="L81" s="2">
        <v>61.595040000000004</v>
      </c>
    </row>
    <row r="82" spans="1:12">
      <c r="A82" s="2" t="s">
        <v>1032</v>
      </c>
      <c r="B82" s="2" t="s">
        <v>1344</v>
      </c>
      <c r="C82" s="2" t="s">
        <v>2356</v>
      </c>
      <c r="D82" s="2" t="s">
        <v>2333</v>
      </c>
      <c r="E82" s="2" t="s">
        <v>1145</v>
      </c>
      <c r="F82" s="2" t="s">
        <v>2335</v>
      </c>
      <c r="G82" s="7">
        <v>136.10933322710315</v>
      </c>
      <c r="H82" s="5">
        <v>575565430.80990541</v>
      </c>
      <c r="I82" s="7">
        <v>46</v>
      </c>
      <c r="J82" s="5">
        <v>71485226506.590256</v>
      </c>
      <c r="K82" s="2" t="s">
        <v>2333</v>
      </c>
      <c r="L82" s="2">
        <v>60.35445</v>
      </c>
    </row>
    <row r="83" spans="1:12">
      <c r="A83" s="2" t="s">
        <v>1032</v>
      </c>
      <c r="B83" s="2" t="s">
        <v>1344</v>
      </c>
      <c r="C83" s="2" t="s">
        <v>2356</v>
      </c>
      <c r="D83" s="2" t="s">
        <v>2333</v>
      </c>
      <c r="E83" s="2" t="s">
        <v>1145</v>
      </c>
      <c r="F83" s="2" t="s">
        <v>2335</v>
      </c>
      <c r="G83" s="7">
        <v>136.2193327901891</v>
      </c>
      <c r="H83" s="5">
        <v>583277884.27234471</v>
      </c>
      <c r="I83" s="7">
        <v>46</v>
      </c>
      <c r="J83" s="5">
        <v>72443113226.625214</v>
      </c>
      <c r="K83" s="2" t="s">
        <v>2333</v>
      </c>
      <c r="L83" s="2">
        <v>58.493580000000001</v>
      </c>
    </row>
    <row r="84" spans="1:12">
      <c r="A84" s="2" t="s">
        <v>1032</v>
      </c>
      <c r="B84" s="2" t="s">
        <v>1344</v>
      </c>
      <c r="C84" s="2" t="s">
        <v>2356</v>
      </c>
      <c r="D84" s="2" t="s">
        <v>2333</v>
      </c>
      <c r="E84" s="2" t="s">
        <v>1145</v>
      </c>
      <c r="F84" s="2" t="s">
        <v>2335</v>
      </c>
      <c r="G84" s="7">
        <v>136.2706661560768</v>
      </c>
      <c r="H84" s="5">
        <v>568996466.01588583</v>
      </c>
      <c r="I84" s="7">
        <v>46</v>
      </c>
      <c r="J84" s="5">
        <v>70669361079.173019</v>
      </c>
      <c r="K84" s="2" t="s">
        <v>2333</v>
      </c>
      <c r="L84" s="2">
        <v>57.625170000000004</v>
      </c>
    </row>
    <row r="85" spans="1:12">
      <c r="A85" s="2" t="s">
        <v>1032</v>
      </c>
      <c r="B85" s="2" t="s">
        <v>1344</v>
      </c>
      <c r="C85" s="2" t="s">
        <v>2356</v>
      </c>
      <c r="D85" s="2" t="s">
        <v>2333</v>
      </c>
      <c r="E85" s="2" t="s">
        <v>1145</v>
      </c>
      <c r="F85" s="2" t="s">
        <v>2335</v>
      </c>
      <c r="G85" s="7">
        <v>136.34033307803836</v>
      </c>
      <c r="H85" s="5">
        <v>624584888.14257503</v>
      </c>
      <c r="I85" s="7">
        <v>46</v>
      </c>
      <c r="J85" s="5">
        <v>77573443107.307831</v>
      </c>
      <c r="K85" s="2" t="s">
        <v>2333</v>
      </c>
      <c r="L85" s="2">
        <v>56.44661</v>
      </c>
    </row>
    <row r="86" spans="1:12">
      <c r="A86" s="2" t="s">
        <v>1032</v>
      </c>
      <c r="B86" s="2" t="s">
        <v>1344</v>
      </c>
      <c r="C86" s="2" t="s">
        <v>2356</v>
      </c>
      <c r="D86" s="2" t="s">
        <v>2333</v>
      </c>
      <c r="E86" s="2" t="s">
        <v>1145</v>
      </c>
      <c r="F86" s="2" t="s">
        <v>2335</v>
      </c>
      <c r="G86" s="7">
        <v>136.41</v>
      </c>
      <c r="H86" s="5">
        <v>627028114.21805513</v>
      </c>
      <c r="I86" s="7">
        <v>46</v>
      </c>
      <c r="J86" s="5">
        <v>77876891785.882462</v>
      </c>
      <c r="K86" s="2" t="s">
        <v>2333</v>
      </c>
      <c r="L86" s="2">
        <v>55.268050000000002</v>
      </c>
    </row>
    <row r="87" spans="1:12">
      <c r="A87" s="2" t="s">
        <v>1032</v>
      </c>
      <c r="B87" s="2" t="s">
        <v>1344</v>
      </c>
      <c r="C87" s="2" t="s">
        <v>2355</v>
      </c>
      <c r="D87" s="2" t="s">
        <v>2333</v>
      </c>
      <c r="E87" s="2" t="s">
        <v>1145</v>
      </c>
      <c r="F87" s="2" t="s">
        <v>2335</v>
      </c>
      <c r="G87" s="7">
        <v>136.5398002142307</v>
      </c>
      <c r="H87" s="5">
        <v>582454771.66237545</v>
      </c>
      <c r="I87" s="7">
        <v>46</v>
      </c>
      <c r="J87" s="5">
        <v>72340882640.467026</v>
      </c>
      <c r="K87" s="2" t="s">
        <v>2333</v>
      </c>
      <c r="L87" s="2">
        <v>53.779350000000001</v>
      </c>
    </row>
    <row r="88" spans="1:12">
      <c r="A88" s="2" t="s">
        <v>1032</v>
      </c>
      <c r="B88" s="2" t="s">
        <v>1344</v>
      </c>
      <c r="C88" s="2" t="s">
        <v>2355</v>
      </c>
      <c r="D88" s="2" t="s">
        <v>2333</v>
      </c>
      <c r="E88" s="2" t="s">
        <v>1145</v>
      </c>
      <c r="F88" s="2" t="s">
        <v>2335</v>
      </c>
      <c r="G88" s="7">
        <v>136.59929190642782</v>
      </c>
      <c r="H88" s="5">
        <v>596934321.42080736</v>
      </c>
      <c r="I88" s="7">
        <v>46</v>
      </c>
      <c r="J88" s="5">
        <v>74139242720.464279</v>
      </c>
      <c r="K88" s="2" t="s">
        <v>2333</v>
      </c>
      <c r="L88" s="2">
        <v>53.097029999999997</v>
      </c>
    </row>
    <row r="89" spans="1:12">
      <c r="A89" s="2" t="s">
        <v>1032</v>
      </c>
      <c r="B89" s="2" t="s">
        <v>1344</v>
      </c>
      <c r="C89" s="2" t="s">
        <v>2355</v>
      </c>
      <c r="D89" s="2" t="s">
        <v>2333</v>
      </c>
      <c r="E89" s="2" t="s">
        <v>1145</v>
      </c>
      <c r="F89" s="2" t="s">
        <v>2335</v>
      </c>
      <c r="G89" s="7">
        <v>136.63174152403394</v>
      </c>
      <c r="H89" s="5">
        <v>553173135.70640337</v>
      </c>
      <c r="I89" s="7">
        <v>46</v>
      </c>
      <c r="J89" s="5">
        <v>68704103454.735306</v>
      </c>
      <c r="K89" s="2" t="s">
        <v>2333</v>
      </c>
      <c r="L89" s="2">
        <v>52.72486</v>
      </c>
    </row>
    <row r="90" spans="1:12">
      <c r="A90" s="2" t="s">
        <v>1032</v>
      </c>
      <c r="B90" s="2" t="s">
        <v>1344</v>
      </c>
      <c r="C90" s="2" t="s">
        <v>2355</v>
      </c>
      <c r="D90" s="2" t="s">
        <v>2333</v>
      </c>
      <c r="E90" s="2" t="s">
        <v>1145</v>
      </c>
      <c r="F90" s="2" t="s">
        <v>2335</v>
      </c>
      <c r="G90" s="7">
        <v>136.70745846098569</v>
      </c>
      <c r="H90" s="5">
        <v>600095356.27799487</v>
      </c>
      <c r="I90" s="7">
        <v>46</v>
      </c>
      <c r="J90" s="5">
        <v>74531843249.726974</v>
      </c>
      <c r="K90" s="2" t="s">
        <v>2333</v>
      </c>
      <c r="L90" s="2">
        <v>51.856450000000002</v>
      </c>
    </row>
    <row r="91" spans="1:12">
      <c r="A91" s="2" t="s">
        <v>1032</v>
      </c>
      <c r="B91" s="2" t="s">
        <v>1344</v>
      </c>
      <c r="C91" s="2" t="s">
        <v>2355</v>
      </c>
      <c r="D91" s="2" t="s">
        <v>2333</v>
      </c>
      <c r="E91" s="2" t="s">
        <v>1145</v>
      </c>
      <c r="F91" s="2" t="s">
        <v>2335</v>
      </c>
      <c r="G91" s="7">
        <v>136.88052599456199</v>
      </c>
      <c r="H91" s="5">
        <v>610205027.71301258</v>
      </c>
      <c r="I91" s="7">
        <v>46</v>
      </c>
      <c r="J91" s="5">
        <v>75787464441.956177</v>
      </c>
      <c r="K91" s="2" t="s">
        <v>2333</v>
      </c>
      <c r="L91" s="2">
        <v>49.871510000000001</v>
      </c>
    </row>
    <row r="92" spans="1:12">
      <c r="A92" s="2" t="s">
        <v>1032</v>
      </c>
      <c r="B92" s="2" t="s">
        <v>1344</v>
      </c>
      <c r="C92" s="2" t="s">
        <v>2355</v>
      </c>
      <c r="D92" s="2" t="s">
        <v>2333</v>
      </c>
      <c r="E92" s="2" t="s">
        <v>1145</v>
      </c>
      <c r="F92" s="2" t="s">
        <v>2335</v>
      </c>
      <c r="G92" s="7">
        <v>136.93460927184094</v>
      </c>
      <c r="H92" s="5">
        <v>585361375.37418449</v>
      </c>
      <c r="I92" s="7">
        <v>46</v>
      </c>
      <c r="J92" s="5">
        <v>72701882821.473724</v>
      </c>
      <c r="K92" s="2" t="s">
        <v>2333</v>
      </c>
      <c r="L92" s="2">
        <v>49.251220000000004</v>
      </c>
    </row>
    <row r="93" spans="1:12">
      <c r="A93" s="2" t="s">
        <v>1032</v>
      </c>
      <c r="B93" s="2" t="s">
        <v>1344</v>
      </c>
      <c r="C93" s="2" t="s">
        <v>2355</v>
      </c>
      <c r="D93" s="2" t="s">
        <v>2333</v>
      </c>
      <c r="E93" s="2" t="s">
        <v>1145</v>
      </c>
      <c r="F93" s="2" t="s">
        <v>2335</v>
      </c>
      <c r="G93" s="7">
        <v>136.98869342102299</v>
      </c>
      <c r="H93" s="5">
        <v>529053869.29395187</v>
      </c>
      <c r="I93" s="7">
        <v>46</v>
      </c>
      <c r="J93" s="5">
        <v>65708490566.308823</v>
      </c>
      <c r="K93" s="2" t="s">
        <v>2333</v>
      </c>
      <c r="L93" s="2">
        <v>48.630920000000003</v>
      </c>
    </row>
    <row r="94" spans="1:12">
      <c r="A94" s="2" t="s">
        <v>1032</v>
      </c>
      <c r="B94" s="2" t="s">
        <v>1344</v>
      </c>
      <c r="C94" s="2" t="s">
        <v>2355</v>
      </c>
      <c r="D94" s="2" t="s">
        <v>2333</v>
      </c>
      <c r="E94" s="2" t="s">
        <v>1145</v>
      </c>
      <c r="F94" s="2" t="s">
        <v>2335</v>
      </c>
      <c r="G94" s="7">
        <v>137.11849363525369</v>
      </c>
      <c r="H94" s="5">
        <v>417724867.7248677</v>
      </c>
      <c r="I94" s="7">
        <v>46</v>
      </c>
      <c r="J94" s="5">
        <v>51881428571.428574</v>
      </c>
      <c r="K94" s="2" t="s">
        <v>2333</v>
      </c>
      <c r="L94" s="2">
        <v>47.142220000000002</v>
      </c>
    </row>
    <row r="95" spans="1:12">
      <c r="A95" s="2" t="s">
        <v>1032</v>
      </c>
      <c r="B95" s="2" t="s">
        <v>1344</v>
      </c>
      <c r="C95" s="2" t="s">
        <v>2355</v>
      </c>
      <c r="D95" s="2" t="s">
        <v>2333</v>
      </c>
      <c r="E95" s="2" t="s">
        <v>1145</v>
      </c>
      <c r="F95" s="2" t="s">
        <v>2335</v>
      </c>
      <c r="G95" s="7">
        <v>137.17798532745081</v>
      </c>
      <c r="H95" s="5">
        <v>401799586.35360831</v>
      </c>
      <c r="I95" s="7">
        <v>46</v>
      </c>
      <c r="J95" s="5">
        <v>49903508625.118156</v>
      </c>
      <c r="K95" s="2" t="s">
        <v>2333</v>
      </c>
      <c r="L95" s="2">
        <v>46.459899999999998</v>
      </c>
    </row>
    <row r="96" spans="1:12">
      <c r="A96" s="2" t="s">
        <v>1032</v>
      </c>
      <c r="B96" s="2" t="s">
        <v>1344</v>
      </c>
      <c r="C96" s="2" t="s">
        <v>2355</v>
      </c>
      <c r="D96" s="2" t="s">
        <v>2333</v>
      </c>
      <c r="E96" s="2" t="s">
        <v>1145</v>
      </c>
      <c r="F96" s="2" t="s">
        <v>2335</v>
      </c>
      <c r="G96" s="7">
        <v>137.23747701964794</v>
      </c>
      <c r="H96" s="5">
        <v>402490493.33725625</v>
      </c>
      <c r="I96" s="7">
        <v>46</v>
      </c>
      <c r="J96" s="5">
        <v>49989319272.487228</v>
      </c>
      <c r="K96" s="2" t="s">
        <v>2333</v>
      </c>
      <c r="L96" s="2">
        <v>45.77758</v>
      </c>
    </row>
    <row r="97" spans="1:12">
      <c r="A97" s="2" t="s">
        <v>1032</v>
      </c>
      <c r="B97" s="2" t="s">
        <v>1344</v>
      </c>
      <c r="C97" s="2" t="s">
        <v>2355</v>
      </c>
      <c r="D97" s="2" t="s">
        <v>2333</v>
      </c>
      <c r="E97" s="2" t="s">
        <v>1145</v>
      </c>
      <c r="F97" s="2" t="s">
        <v>2335</v>
      </c>
      <c r="G97" s="7">
        <v>137.29696871184507</v>
      </c>
      <c r="H97" s="5">
        <v>527373274.00097698</v>
      </c>
      <c r="I97" s="7">
        <v>46</v>
      </c>
      <c r="J97" s="5">
        <v>65499760630.921349</v>
      </c>
      <c r="K97" s="2" t="s">
        <v>2333</v>
      </c>
      <c r="L97" s="2">
        <v>45.095260000000003</v>
      </c>
    </row>
    <row r="98" spans="1:12">
      <c r="A98" s="2" t="s">
        <v>1032</v>
      </c>
      <c r="B98" s="2" t="s">
        <v>1344</v>
      </c>
      <c r="C98" s="2" t="s">
        <v>2355</v>
      </c>
      <c r="D98" s="2" t="s">
        <v>2333</v>
      </c>
      <c r="E98" s="2" t="s">
        <v>1145</v>
      </c>
      <c r="F98" s="2" t="s">
        <v>2335</v>
      </c>
      <c r="G98" s="7">
        <v>137.32941920135428</v>
      </c>
      <c r="H98" s="5">
        <v>431089304.15679187</v>
      </c>
      <c r="I98" s="7">
        <v>46</v>
      </c>
      <c r="J98" s="5">
        <v>53541291576.273552</v>
      </c>
      <c r="K98" s="2" t="s">
        <v>2333</v>
      </c>
      <c r="L98" s="2">
        <v>44.723080000000003</v>
      </c>
    </row>
    <row r="99" spans="1:12">
      <c r="A99" s="2" t="s">
        <v>1032</v>
      </c>
      <c r="B99" s="2" t="s">
        <v>1344</v>
      </c>
      <c r="C99" s="2" t="s">
        <v>2355</v>
      </c>
      <c r="D99" s="2" t="s">
        <v>2333</v>
      </c>
      <c r="E99" s="2" t="s">
        <v>1145</v>
      </c>
      <c r="F99" s="2" t="s">
        <v>2335</v>
      </c>
      <c r="G99" s="7">
        <v>137.44299417083036</v>
      </c>
      <c r="H99" s="5">
        <v>387209922.76194596</v>
      </c>
      <c r="I99" s="7">
        <v>46</v>
      </c>
      <c r="J99" s="5">
        <v>48091472407.033691</v>
      </c>
      <c r="K99" s="2" t="s">
        <v>2333</v>
      </c>
      <c r="L99" s="2">
        <v>43.420470000000002</v>
      </c>
    </row>
    <row r="100" spans="1:12">
      <c r="A100" s="2" t="s">
        <v>1032</v>
      </c>
      <c r="B100" s="2" t="s">
        <v>1344</v>
      </c>
      <c r="C100" s="2" t="s">
        <v>2355</v>
      </c>
      <c r="D100" s="2" t="s">
        <v>2333</v>
      </c>
      <c r="E100" s="2" t="s">
        <v>1145</v>
      </c>
      <c r="F100" s="2" t="s">
        <v>2335</v>
      </c>
      <c r="G100" s="7">
        <v>137.5078942779457</v>
      </c>
      <c r="H100" s="5">
        <v>391107149.37436634</v>
      </c>
      <c r="I100" s="7">
        <v>46</v>
      </c>
      <c r="J100" s="5">
        <v>48575507952.296303</v>
      </c>
      <c r="K100" s="2" t="s">
        <v>2333</v>
      </c>
      <c r="L100" s="2">
        <v>42.676120000000004</v>
      </c>
    </row>
    <row r="101" spans="1:12">
      <c r="A101" s="2" t="s">
        <v>1032</v>
      </c>
      <c r="B101" s="2" t="s">
        <v>1344</v>
      </c>
      <c r="C101" s="2" t="s">
        <v>2355</v>
      </c>
      <c r="D101" s="2" t="s">
        <v>2333</v>
      </c>
      <c r="E101" s="2" t="s">
        <v>1145</v>
      </c>
      <c r="F101" s="2" t="s">
        <v>2335</v>
      </c>
      <c r="G101" s="7">
        <v>137.64851132201278</v>
      </c>
      <c r="H101" s="5">
        <v>380930730.30675149</v>
      </c>
      <c r="I101" s="7">
        <v>46</v>
      </c>
      <c r="J101" s="5">
        <v>47311596704.098541</v>
      </c>
      <c r="K101" s="2" t="s">
        <v>2333</v>
      </c>
      <c r="L101" s="2">
        <v>41.063360000000003</v>
      </c>
    </row>
    <row r="102" spans="1:12">
      <c r="A102" s="2" t="s">
        <v>1032</v>
      </c>
      <c r="B102" s="2" t="s">
        <v>1344</v>
      </c>
      <c r="C102" s="2" t="s">
        <v>2355</v>
      </c>
      <c r="D102" s="2" t="s">
        <v>2333</v>
      </c>
      <c r="E102" s="2" t="s">
        <v>1145</v>
      </c>
      <c r="F102" s="2" t="s">
        <v>2335</v>
      </c>
      <c r="G102" s="7">
        <v>137.69177864135841</v>
      </c>
      <c r="H102" s="5">
        <v>385811281.74047488</v>
      </c>
      <c r="I102" s="7">
        <v>46</v>
      </c>
      <c r="J102" s="5">
        <v>47917761192.166985</v>
      </c>
      <c r="K102" s="2" t="s">
        <v>2333</v>
      </c>
      <c r="L102" s="2">
        <v>40.567120000000003</v>
      </c>
    </row>
    <row r="103" spans="1:12">
      <c r="A103" s="2" t="s">
        <v>1032</v>
      </c>
      <c r="B103" s="2" t="s">
        <v>1344</v>
      </c>
      <c r="C103" s="2" t="s">
        <v>2355</v>
      </c>
      <c r="D103" s="2" t="s">
        <v>2333</v>
      </c>
      <c r="E103" s="2" t="s">
        <v>1145</v>
      </c>
      <c r="F103" s="2" t="s">
        <v>2335</v>
      </c>
      <c r="G103" s="7">
        <v>137.81076202575269</v>
      </c>
      <c r="H103" s="5">
        <v>423863036.31236547</v>
      </c>
      <c r="I103" s="7">
        <v>46</v>
      </c>
      <c r="J103" s="5">
        <v>52643789109.995796</v>
      </c>
      <c r="K103" s="2" t="s">
        <v>2333</v>
      </c>
      <c r="L103" s="2">
        <v>39.202480000000001</v>
      </c>
    </row>
    <row r="104" spans="1:12">
      <c r="A104" s="2" t="s">
        <v>1032</v>
      </c>
      <c r="B104" s="2" t="s">
        <v>1344</v>
      </c>
      <c r="C104" s="2" t="s">
        <v>2355</v>
      </c>
      <c r="D104" s="2" t="s">
        <v>2333</v>
      </c>
      <c r="E104" s="2" t="s">
        <v>1145</v>
      </c>
      <c r="F104" s="2" t="s">
        <v>2335</v>
      </c>
      <c r="G104" s="7">
        <v>138.00546234709873</v>
      </c>
      <c r="H104" s="5">
        <v>407284359.22316563</v>
      </c>
      <c r="I104" s="7">
        <v>46</v>
      </c>
      <c r="J104" s="5">
        <v>50584717415.517174</v>
      </c>
      <c r="K104" s="2" t="s">
        <v>2333</v>
      </c>
      <c r="L104" s="2">
        <v>36.969430000000003</v>
      </c>
    </row>
    <row r="105" spans="1:12">
      <c r="A105" s="2" t="s">
        <v>1032</v>
      </c>
      <c r="B105" s="2" t="s">
        <v>1344</v>
      </c>
      <c r="C105" s="2" t="s">
        <v>2355</v>
      </c>
      <c r="D105" s="2" t="s">
        <v>2333</v>
      </c>
      <c r="E105" s="2" t="s">
        <v>1145</v>
      </c>
      <c r="F105" s="2" t="s">
        <v>2335</v>
      </c>
      <c r="G105" s="7">
        <v>138.12444573149301</v>
      </c>
      <c r="H105" s="5">
        <v>442998791.72079551</v>
      </c>
      <c r="I105" s="7">
        <v>46</v>
      </c>
      <c r="J105" s="5">
        <v>55020449931.722809</v>
      </c>
      <c r="K105" s="2" t="s">
        <v>2333</v>
      </c>
      <c r="L105" s="2">
        <v>35.604790000000001</v>
      </c>
    </row>
    <row r="106" spans="1:12">
      <c r="A106" s="2" t="s">
        <v>1032</v>
      </c>
      <c r="B106" s="2" t="s">
        <v>1344</v>
      </c>
      <c r="C106" s="2" t="s">
        <v>2355</v>
      </c>
      <c r="D106" s="2" t="s">
        <v>2333</v>
      </c>
      <c r="E106" s="2" t="s">
        <v>1145</v>
      </c>
      <c r="F106" s="2" t="s">
        <v>2335</v>
      </c>
      <c r="G106" s="7">
        <v>138.25424594572371</v>
      </c>
      <c r="H106" s="5">
        <v>410710352.40520376</v>
      </c>
      <c r="I106" s="7">
        <v>46</v>
      </c>
      <c r="J106" s="5">
        <v>51010225768.726311</v>
      </c>
      <c r="K106" s="2" t="s">
        <v>2333</v>
      </c>
      <c r="L106" s="2">
        <v>34.11609</v>
      </c>
    </row>
    <row r="107" spans="1:12">
      <c r="A107" s="2" t="s">
        <v>1032</v>
      </c>
      <c r="B107" s="2" t="s">
        <v>1344</v>
      </c>
      <c r="C107" s="2" t="s">
        <v>2355</v>
      </c>
      <c r="D107" s="2" t="s">
        <v>2333</v>
      </c>
      <c r="E107" s="2" t="s">
        <v>1145</v>
      </c>
      <c r="F107" s="2" t="s">
        <v>2335</v>
      </c>
      <c r="G107" s="7">
        <v>138.46517238372746</v>
      </c>
      <c r="H107" s="5">
        <v>367478779.06321961</v>
      </c>
      <c r="I107" s="7">
        <v>46</v>
      </c>
      <c r="J107" s="5">
        <v>45640864359.651878</v>
      </c>
      <c r="K107" s="2" t="s">
        <v>2333</v>
      </c>
      <c r="L107" s="2">
        <v>31.696940000000001</v>
      </c>
    </row>
    <row r="108" spans="1:12">
      <c r="A108" s="2" t="s">
        <v>1032</v>
      </c>
      <c r="B108" s="2" t="s">
        <v>1344</v>
      </c>
      <c r="C108" s="2" t="s">
        <v>2355</v>
      </c>
      <c r="D108" s="2" t="s">
        <v>2333</v>
      </c>
      <c r="E108" s="2" t="s">
        <v>1145</v>
      </c>
      <c r="F108" s="2" t="s">
        <v>2335</v>
      </c>
      <c r="G108" s="7">
        <v>138.57333893828533</v>
      </c>
      <c r="H108" s="5">
        <v>401740802.80214721</v>
      </c>
      <c r="I108" s="7">
        <v>46</v>
      </c>
      <c r="J108" s="5">
        <v>49896207708.026688</v>
      </c>
      <c r="K108" s="2" t="s">
        <v>2333</v>
      </c>
      <c r="L108" s="2">
        <v>30.45636</v>
      </c>
    </row>
    <row r="109" spans="1:12">
      <c r="A109" s="2" t="s">
        <v>1032</v>
      </c>
      <c r="B109" s="2" t="s">
        <v>1344</v>
      </c>
      <c r="C109" s="2" t="s">
        <v>2355</v>
      </c>
      <c r="D109" s="2" t="s">
        <v>2333</v>
      </c>
      <c r="E109" s="2" t="s">
        <v>2333</v>
      </c>
      <c r="F109" s="2" t="s">
        <v>2335</v>
      </c>
      <c r="G109" s="7">
        <v>138.74099805694343</v>
      </c>
      <c r="H109" s="5">
        <v>424810077.83008295</v>
      </c>
      <c r="I109" s="7">
        <v>46</v>
      </c>
      <c r="J109" s="5">
        <v>52761411666.496307</v>
      </c>
      <c r="K109" s="2" t="s">
        <v>2333</v>
      </c>
      <c r="L109" s="2">
        <v>28.533449999999998</v>
      </c>
    </row>
    <row r="110" spans="1:12">
      <c r="A110" s="2" t="s">
        <v>1032</v>
      </c>
      <c r="B110" s="2" t="s">
        <v>1344</v>
      </c>
      <c r="C110" s="2" t="s">
        <v>2355</v>
      </c>
      <c r="D110" s="2" t="s">
        <v>2333</v>
      </c>
      <c r="E110" s="2" t="s">
        <v>2333</v>
      </c>
      <c r="F110" s="2" t="s">
        <v>2335</v>
      </c>
      <c r="G110" s="7">
        <v>138.88161510101051</v>
      </c>
      <c r="H110" s="5">
        <v>390125315.75866842</v>
      </c>
      <c r="I110" s="7">
        <v>46</v>
      </c>
      <c r="J110" s="5">
        <v>48453564217.226616</v>
      </c>
      <c r="K110" s="2" t="s">
        <v>2333</v>
      </c>
      <c r="L110" s="2">
        <v>26.92069</v>
      </c>
    </row>
    <row r="111" spans="1:12">
      <c r="A111" s="2" t="s">
        <v>1032</v>
      </c>
      <c r="B111" s="2" t="s">
        <v>1344</v>
      </c>
      <c r="C111" s="2" t="s">
        <v>2355</v>
      </c>
      <c r="D111" s="2" t="s">
        <v>2333</v>
      </c>
      <c r="E111" s="2" t="s">
        <v>2333</v>
      </c>
      <c r="F111" s="2" t="s">
        <v>2335</v>
      </c>
      <c r="G111" s="7">
        <v>138.94651520812585</v>
      </c>
      <c r="H111" s="5">
        <v>552097088.74274158</v>
      </c>
      <c r="I111" s="7">
        <v>46</v>
      </c>
      <c r="J111" s="5">
        <v>68570458421.848511</v>
      </c>
      <c r="K111" s="2" t="s">
        <v>2333</v>
      </c>
      <c r="L111" s="2">
        <v>26.17634</v>
      </c>
    </row>
    <row r="112" spans="1:12">
      <c r="A112" s="2" t="s">
        <v>1032</v>
      </c>
      <c r="B112" s="2" t="s">
        <v>1344</v>
      </c>
      <c r="C112" s="2" t="s">
        <v>2355</v>
      </c>
      <c r="D112" s="2" t="s">
        <v>2333</v>
      </c>
      <c r="E112" s="2" t="s">
        <v>2333</v>
      </c>
      <c r="F112" s="2" t="s">
        <v>2335</v>
      </c>
      <c r="G112" s="7">
        <v>139.01682373015939</v>
      </c>
      <c r="H112" s="5">
        <v>465137121.00187171</v>
      </c>
      <c r="I112" s="7">
        <v>46</v>
      </c>
      <c r="J112" s="5">
        <v>57770030428.432465</v>
      </c>
      <c r="K112" s="2" t="s">
        <v>2333</v>
      </c>
      <c r="L112" s="2">
        <v>25.369959999999999</v>
      </c>
    </row>
    <row r="113" spans="1:12">
      <c r="A113" s="2" t="s">
        <v>1032</v>
      </c>
      <c r="B113" s="2" t="s">
        <v>1344</v>
      </c>
      <c r="C113" s="2" t="s">
        <v>2355</v>
      </c>
      <c r="D113" s="2" t="s">
        <v>2333</v>
      </c>
      <c r="E113" s="2" t="s">
        <v>2333</v>
      </c>
      <c r="F113" s="2" t="s">
        <v>2335</v>
      </c>
      <c r="G113" s="7">
        <v>139.07090700743834</v>
      </c>
      <c r="H113" s="5">
        <v>425132275.1322751</v>
      </c>
      <c r="I113" s="7">
        <v>46</v>
      </c>
      <c r="J113" s="5">
        <v>52801428571.428574</v>
      </c>
      <c r="K113" s="2" t="s">
        <v>2333</v>
      </c>
      <c r="L113" s="2">
        <v>24.749669999999998</v>
      </c>
    </row>
    <row r="114" spans="1:12">
      <c r="A114" s="2" t="s">
        <v>1032</v>
      </c>
      <c r="B114" s="2" t="s">
        <v>1344</v>
      </c>
      <c r="C114" s="2" t="s">
        <v>2355</v>
      </c>
      <c r="D114" s="2" t="s">
        <v>2333</v>
      </c>
      <c r="E114" s="2" t="s">
        <v>2333</v>
      </c>
      <c r="F114" s="2" t="s">
        <v>2335</v>
      </c>
      <c r="G114" s="7">
        <v>139.14662394439009</v>
      </c>
      <c r="H114" s="5">
        <v>496469830.13232368</v>
      </c>
      <c r="I114" s="7">
        <v>46</v>
      </c>
      <c r="J114" s="5">
        <v>61661552902.434608</v>
      </c>
      <c r="K114" s="2" t="s">
        <v>2333</v>
      </c>
      <c r="L114" s="2">
        <v>23.881260000000001</v>
      </c>
    </row>
    <row r="115" spans="1:12">
      <c r="A115" s="2" t="s">
        <v>1032</v>
      </c>
      <c r="B115" s="2" t="s">
        <v>1344</v>
      </c>
      <c r="C115" s="2" t="s">
        <v>2355</v>
      </c>
      <c r="D115" s="2" t="s">
        <v>2333</v>
      </c>
      <c r="E115" s="2" t="s">
        <v>2333</v>
      </c>
      <c r="F115" s="2" t="s">
        <v>2335</v>
      </c>
      <c r="G115" s="7">
        <v>139.20070722166903</v>
      </c>
      <c r="H115" s="5">
        <v>491666228.55393457</v>
      </c>
      <c r="I115" s="7">
        <v>46</v>
      </c>
      <c r="J115" s="5">
        <v>61064945586.398682</v>
      </c>
      <c r="K115" s="2" t="s">
        <v>2333</v>
      </c>
      <c r="L115" s="2">
        <v>23.26097</v>
      </c>
    </row>
    <row r="116" spans="1:12">
      <c r="A116" s="2" t="s">
        <v>1032</v>
      </c>
      <c r="B116" s="2" t="s">
        <v>1344</v>
      </c>
      <c r="C116" s="2" t="s">
        <v>2355</v>
      </c>
      <c r="D116" s="2" t="s">
        <v>2333</v>
      </c>
      <c r="E116" s="2" t="s">
        <v>2333</v>
      </c>
      <c r="F116" s="2" t="s">
        <v>2335</v>
      </c>
      <c r="G116" s="7">
        <v>139.29264940337541</v>
      </c>
      <c r="H116" s="5">
        <v>454052146.66851151</v>
      </c>
      <c r="I116" s="7">
        <v>46</v>
      </c>
      <c r="J116" s="5">
        <v>56393276616.229134</v>
      </c>
      <c r="K116" s="2" t="s">
        <v>2333</v>
      </c>
      <c r="L116" s="2">
        <v>22.206469999999999</v>
      </c>
    </row>
    <row r="117" spans="1:12">
      <c r="A117" s="2" t="s">
        <v>1032</v>
      </c>
      <c r="B117" s="2" t="s">
        <v>1344</v>
      </c>
      <c r="C117" s="2" t="s">
        <v>2355</v>
      </c>
      <c r="D117" s="2" t="s">
        <v>2333</v>
      </c>
      <c r="E117" s="2" t="s">
        <v>2333</v>
      </c>
      <c r="F117" s="2" t="s">
        <v>2335</v>
      </c>
      <c r="G117" s="7">
        <v>139.38999999999996</v>
      </c>
      <c r="H117" s="5">
        <v>469779726.57532716</v>
      </c>
      <c r="I117" s="7">
        <v>46</v>
      </c>
      <c r="J117" s="5">
        <v>58346642040.65564</v>
      </c>
      <c r="K117" s="2" t="s">
        <v>2333</v>
      </c>
      <c r="L117" s="2">
        <v>21.089939999999999</v>
      </c>
    </row>
    <row r="118" spans="1:12">
      <c r="A118" s="2" t="s">
        <v>1032</v>
      </c>
      <c r="B118" s="2" t="s">
        <v>1344</v>
      </c>
      <c r="C118" s="2" t="s">
        <v>2359</v>
      </c>
      <c r="D118" s="2" t="s">
        <v>2333</v>
      </c>
      <c r="E118" s="2" t="s">
        <v>2333</v>
      </c>
      <c r="G118" s="7">
        <v>139.54684228882167</v>
      </c>
      <c r="H118" s="5">
        <v>532825110.75852978</v>
      </c>
      <c r="I118" s="7">
        <v>46</v>
      </c>
      <c r="J118" s="5">
        <v>66176878756.209396</v>
      </c>
      <c r="K118" s="2" t="s">
        <v>2333</v>
      </c>
      <c r="L118" s="2">
        <v>19.291090000000001</v>
      </c>
    </row>
    <row r="119" spans="1:12">
      <c r="A119" s="2" t="s">
        <v>1032</v>
      </c>
      <c r="B119" s="2" t="s">
        <v>1344</v>
      </c>
      <c r="C119" s="2" t="s">
        <v>2359</v>
      </c>
      <c r="D119" s="2" t="s">
        <v>2333</v>
      </c>
      <c r="E119" s="2" t="s">
        <v>2333</v>
      </c>
      <c r="G119" s="7">
        <v>139.62255835387032</v>
      </c>
      <c r="H119" s="5">
        <v>510955367.93069845</v>
      </c>
      <c r="I119" s="7">
        <v>46</v>
      </c>
      <c r="J119" s="5">
        <v>63460656696.992752</v>
      </c>
      <c r="K119" s="2" t="s">
        <v>2333</v>
      </c>
      <c r="L119" s="2">
        <v>18.422689999999999</v>
      </c>
    </row>
    <row r="120" spans="1:12">
      <c r="A120" s="2" t="s">
        <v>1032</v>
      </c>
      <c r="B120" s="2" t="s">
        <v>1344</v>
      </c>
      <c r="C120" s="2" t="s">
        <v>2359</v>
      </c>
      <c r="D120" s="2" t="s">
        <v>2333</v>
      </c>
      <c r="E120" s="2" t="s">
        <v>2333</v>
      </c>
      <c r="G120" s="7">
        <v>139.68205091797054</v>
      </c>
      <c r="H120" s="5">
        <v>521990988.71175051</v>
      </c>
      <c r="I120" s="7">
        <v>46</v>
      </c>
      <c r="J120" s="5">
        <v>64831280797.99942</v>
      </c>
      <c r="K120" s="2" t="s">
        <v>2333</v>
      </c>
      <c r="L120" s="2">
        <v>17.740359999999999</v>
      </c>
    </row>
    <row r="121" spans="1:12">
      <c r="A121" s="2" t="s">
        <v>1032</v>
      </c>
      <c r="B121" s="2" t="s">
        <v>1344</v>
      </c>
      <c r="C121" s="2" t="s">
        <v>2359</v>
      </c>
      <c r="D121" s="2" t="s">
        <v>2333</v>
      </c>
      <c r="E121" s="2" t="s">
        <v>2333</v>
      </c>
      <c r="G121" s="7">
        <v>139.73072578033128</v>
      </c>
      <c r="H121" s="5">
        <v>499080506.8260603</v>
      </c>
      <c r="I121" s="7">
        <v>46</v>
      </c>
      <c r="J121" s="5">
        <v>61985798947.796684</v>
      </c>
      <c r="K121" s="2" t="s">
        <v>2333</v>
      </c>
      <c r="L121" s="2">
        <v>17.182099999999998</v>
      </c>
    </row>
    <row r="122" spans="1:12">
      <c r="A122" s="2" t="s">
        <v>1032</v>
      </c>
      <c r="B122" s="2" t="s">
        <v>1344</v>
      </c>
      <c r="C122" s="2" t="s">
        <v>2359</v>
      </c>
      <c r="D122" s="2" t="s">
        <v>2333</v>
      </c>
      <c r="E122" s="2" t="s">
        <v>2333</v>
      </c>
      <c r="G122" s="7">
        <v>139.83348479187404</v>
      </c>
      <c r="H122" s="5">
        <v>512333976.69776469</v>
      </c>
      <c r="I122" s="7">
        <v>46</v>
      </c>
      <c r="J122" s="5">
        <v>63631879905.862381</v>
      </c>
      <c r="K122" s="2" t="s">
        <v>2333</v>
      </c>
      <c r="L122" s="2">
        <v>16.003540000000001</v>
      </c>
    </row>
    <row r="123" spans="1:12">
      <c r="A123" s="2" t="s">
        <v>1032</v>
      </c>
      <c r="B123" s="2" t="s">
        <v>1344</v>
      </c>
      <c r="C123" s="2" t="s">
        <v>2359</v>
      </c>
      <c r="D123" s="2" t="s">
        <v>2333</v>
      </c>
      <c r="E123" s="2" t="s">
        <v>2333</v>
      </c>
      <c r="G123" s="7">
        <v>139.94165134643191</v>
      </c>
      <c r="H123" s="5">
        <v>505781918.77597171</v>
      </c>
      <c r="I123" s="7">
        <v>46</v>
      </c>
      <c r="J123" s="5">
        <v>62818114311.975693</v>
      </c>
      <c r="K123" s="2" t="s">
        <v>2333</v>
      </c>
      <c r="L123" s="2">
        <v>14.76296</v>
      </c>
    </row>
    <row r="124" spans="1:12">
      <c r="A124" s="2" t="s">
        <v>1032</v>
      </c>
      <c r="B124" s="2" t="s">
        <v>1344</v>
      </c>
      <c r="C124" s="2" t="s">
        <v>2359</v>
      </c>
      <c r="D124" s="2" t="s">
        <v>2333</v>
      </c>
      <c r="E124" s="2" t="s">
        <v>2333</v>
      </c>
      <c r="G124" s="7">
        <v>140.03900194305646</v>
      </c>
      <c r="H124" s="5">
        <v>369534916.46350592</v>
      </c>
      <c r="I124" s="7">
        <v>46</v>
      </c>
      <c r="J124" s="5">
        <v>45896236624.767441</v>
      </c>
      <c r="K124" s="2" t="s">
        <v>2333</v>
      </c>
      <c r="L124" s="2">
        <v>13.646430000000001</v>
      </c>
    </row>
    <row r="125" spans="1:12">
      <c r="A125" s="2" t="s">
        <v>1032</v>
      </c>
      <c r="B125" s="2" t="s">
        <v>1344</v>
      </c>
      <c r="C125" s="2" t="s">
        <v>2359</v>
      </c>
      <c r="D125" s="2" t="s">
        <v>2333</v>
      </c>
      <c r="E125" s="2" t="s">
        <v>2333</v>
      </c>
      <c r="G125" s="7">
        <v>140.13635166777792</v>
      </c>
      <c r="H125" s="5">
        <v>248527833.31490123</v>
      </c>
      <c r="I125" s="7">
        <v>46</v>
      </c>
      <c r="J125" s="5">
        <v>30867156897.710735</v>
      </c>
      <c r="K125" s="2" t="s">
        <v>2333</v>
      </c>
      <c r="L125" s="2">
        <v>12.529909999999999</v>
      </c>
    </row>
    <row r="126" spans="1:12">
      <c r="A126" s="2" t="s">
        <v>1032</v>
      </c>
      <c r="B126" s="2" t="s">
        <v>1344</v>
      </c>
      <c r="C126" s="2" t="s">
        <v>2359</v>
      </c>
      <c r="D126" s="2" t="s">
        <v>2333</v>
      </c>
      <c r="E126" s="2" t="s">
        <v>2333</v>
      </c>
      <c r="G126" s="7">
        <v>140.24992750915709</v>
      </c>
      <c r="H126" s="5">
        <v>432793605.45707983</v>
      </c>
      <c r="I126" s="7">
        <v>46</v>
      </c>
      <c r="J126" s="5">
        <v>53752965797.769318</v>
      </c>
      <c r="K126" s="2" t="s">
        <v>2333</v>
      </c>
      <c r="L126" s="2">
        <v>11.22729</v>
      </c>
    </row>
    <row r="127" spans="1:12">
      <c r="A127" s="2" t="s">
        <v>1032</v>
      </c>
      <c r="B127" s="2" t="s">
        <v>1344</v>
      </c>
      <c r="C127" s="2" t="s">
        <v>2359</v>
      </c>
      <c r="D127" s="2" t="s">
        <v>2333</v>
      </c>
      <c r="E127" s="2" t="s">
        <v>2333</v>
      </c>
      <c r="G127" s="7">
        <v>140.30941920135422</v>
      </c>
      <c r="H127" s="5">
        <v>476373840.10991734</v>
      </c>
      <c r="I127" s="7">
        <v>46</v>
      </c>
      <c r="J127" s="5">
        <v>59165630941.651741</v>
      </c>
      <c r="K127" s="2" t="s">
        <v>2333</v>
      </c>
      <c r="L127" s="2">
        <v>10.544969999999999</v>
      </c>
    </row>
    <row r="128" spans="1:12">
      <c r="A128" s="2" t="s">
        <v>1032</v>
      </c>
      <c r="B128" s="2" t="s">
        <v>1344</v>
      </c>
      <c r="C128" s="2" t="s">
        <v>2359</v>
      </c>
      <c r="D128" s="2" t="s">
        <v>2333</v>
      </c>
      <c r="E128" s="2" t="s">
        <v>2333</v>
      </c>
      <c r="G128" s="7">
        <v>140.36891089355134</v>
      </c>
      <c r="H128" s="5">
        <v>532927869.85642421</v>
      </c>
      <c r="I128" s="7">
        <v>46</v>
      </c>
      <c r="J128" s="5">
        <v>66189641436.167892</v>
      </c>
      <c r="K128" s="2" t="s">
        <v>2333</v>
      </c>
      <c r="L128" s="2">
        <v>9.8626500000000004</v>
      </c>
    </row>
    <row r="129" spans="1:12">
      <c r="A129" s="2" t="s">
        <v>1032</v>
      </c>
      <c r="B129" s="2" t="s">
        <v>1344</v>
      </c>
      <c r="C129" s="2" t="s">
        <v>2359</v>
      </c>
      <c r="D129" s="2" t="s">
        <v>2333</v>
      </c>
      <c r="E129" s="2" t="s">
        <v>2333</v>
      </c>
      <c r="G129" s="7">
        <v>140.42299417083029</v>
      </c>
      <c r="H129" s="5">
        <v>526994159.96699554</v>
      </c>
      <c r="I129" s="7">
        <v>46</v>
      </c>
      <c r="J129" s="5">
        <v>65452674667.900856</v>
      </c>
      <c r="K129" s="2" t="s">
        <v>2333</v>
      </c>
      <c r="L129" s="2">
        <v>9.2423599999999997</v>
      </c>
    </row>
    <row r="130" spans="1:12">
      <c r="A130" s="2" t="s">
        <v>1032</v>
      </c>
      <c r="B130" s="2" t="s">
        <v>1344</v>
      </c>
      <c r="C130" s="2" t="s">
        <v>2359</v>
      </c>
      <c r="D130" s="2" t="s">
        <v>2333</v>
      </c>
      <c r="E130" s="2" t="s">
        <v>2333</v>
      </c>
      <c r="G130" s="7">
        <v>140.54738684204588</v>
      </c>
      <c r="H130" s="5">
        <v>563999800.79978883</v>
      </c>
      <c r="I130" s="7">
        <v>46</v>
      </c>
      <c r="J130" s="5">
        <v>70048775259.333786</v>
      </c>
      <c r="K130" s="2" t="s">
        <v>2333</v>
      </c>
      <c r="L130" s="2">
        <v>7.8156800000000004</v>
      </c>
    </row>
    <row r="131" spans="1:12">
      <c r="A131" s="2" t="s">
        <v>1032</v>
      </c>
      <c r="B131" s="2" t="s">
        <v>1344</v>
      </c>
      <c r="C131" s="2" t="s">
        <v>2359</v>
      </c>
      <c r="D131" s="2" t="s">
        <v>2333</v>
      </c>
      <c r="E131" s="2" t="s">
        <v>2333</v>
      </c>
      <c r="G131" s="7">
        <v>140.65555339660375</v>
      </c>
      <c r="H131" s="5">
        <v>468141862.10945708</v>
      </c>
      <c r="I131" s="7">
        <v>46</v>
      </c>
      <c r="J131" s="5">
        <v>58143219273.994576</v>
      </c>
      <c r="K131" s="2" t="s">
        <v>2333</v>
      </c>
      <c r="L131" s="2">
        <v>6.5750999999999999</v>
      </c>
    </row>
    <row r="132" spans="1:12">
      <c r="A132" s="2" t="s">
        <v>1032</v>
      </c>
      <c r="B132" s="2" t="s">
        <v>1344</v>
      </c>
      <c r="C132" s="2" t="s">
        <v>2359</v>
      </c>
      <c r="D132" s="2" t="s">
        <v>2333</v>
      </c>
      <c r="E132" s="2" t="s">
        <v>2333</v>
      </c>
      <c r="G132" s="7">
        <v>140.81780410034366</v>
      </c>
      <c r="H132" s="5">
        <v>323824654.13098252</v>
      </c>
      <c r="I132" s="7">
        <v>46</v>
      </c>
      <c r="J132" s="5">
        <v>40219022043.068031</v>
      </c>
      <c r="K132" s="2" t="s">
        <v>2333</v>
      </c>
      <c r="L132" s="2">
        <v>4.7142200000000001</v>
      </c>
    </row>
    <row r="133" spans="1:12">
      <c r="A133" s="2" t="s">
        <v>1032</v>
      </c>
      <c r="B133" s="2" t="s">
        <v>1344</v>
      </c>
      <c r="C133" s="2" t="s">
        <v>2359</v>
      </c>
      <c r="D133" s="2" t="s">
        <v>2333</v>
      </c>
      <c r="E133" s="2" t="s">
        <v>2333</v>
      </c>
      <c r="G133" s="7">
        <v>140.90433786713183</v>
      </c>
      <c r="H133" s="5">
        <v>408161575.80470455</v>
      </c>
      <c r="I133" s="7">
        <v>46</v>
      </c>
      <c r="J133" s="5">
        <v>50693667714.944313</v>
      </c>
      <c r="K133" s="2" t="s">
        <v>2333</v>
      </c>
      <c r="L133" s="2">
        <v>3.7217500000000001</v>
      </c>
    </row>
    <row r="134" spans="1:12">
      <c r="A134" s="2" t="s">
        <v>1032</v>
      </c>
      <c r="B134" s="2" t="s">
        <v>1344</v>
      </c>
      <c r="C134" s="2" t="s">
        <v>2359</v>
      </c>
      <c r="D134" s="2" t="s">
        <v>2333</v>
      </c>
      <c r="E134" s="2" t="s">
        <v>2333</v>
      </c>
      <c r="G134" s="7">
        <v>140.94219589965616</v>
      </c>
      <c r="H134" s="5">
        <v>385821327.38978541</v>
      </c>
      <c r="I134" s="7">
        <v>46</v>
      </c>
      <c r="J134" s="5">
        <v>47919008861.811356</v>
      </c>
      <c r="K134" s="2" t="s">
        <v>2333</v>
      </c>
      <c r="L134" s="2">
        <v>3.28755</v>
      </c>
    </row>
    <row r="135" spans="1:12">
      <c r="A135" s="2" t="s">
        <v>1032</v>
      </c>
      <c r="B135" s="2" t="s">
        <v>1344</v>
      </c>
      <c r="C135" s="2" t="s">
        <v>2359</v>
      </c>
      <c r="D135" s="2" t="s">
        <v>2333</v>
      </c>
      <c r="E135" s="2" t="s">
        <v>2333</v>
      </c>
      <c r="G135" s="7">
        <v>141.00709600677149</v>
      </c>
      <c r="H135" s="5">
        <v>413313665.89557952</v>
      </c>
      <c r="I135" s="7">
        <v>46</v>
      </c>
      <c r="J135" s="5">
        <v>51333557304.23098</v>
      </c>
      <c r="K135" s="2" t="s">
        <v>2333</v>
      </c>
      <c r="L135" s="2">
        <v>2.5432000000000001</v>
      </c>
    </row>
    <row r="136" spans="1:12">
      <c r="A136" s="2" t="s">
        <v>1032</v>
      </c>
      <c r="B136" s="2" t="s">
        <v>1344</v>
      </c>
      <c r="C136" s="2" t="s">
        <v>2359</v>
      </c>
      <c r="D136" s="2" t="s">
        <v>2333</v>
      </c>
      <c r="E136" s="2" t="s">
        <v>2333</v>
      </c>
      <c r="G136" s="7">
        <v>141.11526343323246</v>
      </c>
      <c r="H136" s="5">
        <v>340635626.62429792</v>
      </c>
      <c r="I136" s="7">
        <v>46</v>
      </c>
      <c r="J136" s="5">
        <v>42306944826.737808</v>
      </c>
      <c r="K136" s="2" t="s">
        <v>2333</v>
      </c>
      <c r="L136" s="2">
        <v>1.30261</v>
      </c>
    </row>
    <row r="137" spans="1:12">
      <c r="A137" s="2" t="s">
        <v>1032</v>
      </c>
      <c r="B137" s="2" t="s">
        <v>1344</v>
      </c>
      <c r="C137" s="2" t="s">
        <v>2359</v>
      </c>
      <c r="D137" s="2" t="s">
        <v>2333</v>
      </c>
      <c r="E137" s="2" t="s">
        <v>2333</v>
      </c>
      <c r="G137" s="7">
        <v>141.21261315795391</v>
      </c>
      <c r="H137" s="5">
        <v>281918341.91970766</v>
      </c>
      <c r="I137" s="7">
        <v>46</v>
      </c>
      <c r="J137" s="5">
        <v>35014258066.427696</v>
      </c>
      <c r="K137" s="2" t="s">
        <v>2333</v>
      </c>
      <c r="L137" s="2">
        <v>0.18609000000000001</v>
      </c>
    </row>
  </sheetData>
  <pageMargins left="0.7" right="0.7" top="0.75" bottom="0.75" header="0.3" footer="0.3"/>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56"/>
  <sheetViews>
    <sheetView zoomScale="80" zoomScaleNormal="80" zoomScalePageLayoutView="90" workbookViewId="0"/>
  </sheetViews>
  <sheetFormatPr baseColWidth="10" defaultRowHeight="14.4"/>
  <cols>
    <col min="1" max="1" width="15.33203125" bestFit="1" customWidth="1"/>
    <col min="2" max="2" width="13.33203125" bestFit="1" customWidth="1"/>
    <col min="3" max="3" width="19.44140625" bestFit="1" customWidth="1"/>
    <col min="4" max="4" width="17.6640625" bestFit="1" customWidth="1"/>
    <col min="5" max="5" width="19.109375" bestFit="1" customWidth="1"/>
    <col min="6" max="6" width="23.88671875" bestFit="1" customWidth="1"/>
    <col min="7" max="7" width="10.6640625" bestFit="1" customWidth="1"/>
    <col min="8" max="8" width="46.6640625" bestFit="1" customWidth="1"/>
    <col min="9" max="9" width="30" bestFit="1" customWidth="1"/>
    <col min="10" max="10" width="32.109375" bestFit="1" customWidth="1"/>
    <col min="11" max="11" width="10.33203125" bestFit="1" customWidth="1"/>
    <col min="12" max="12" width="12" bestFit="1" customWidth="1"/>
    <col min="13" max="13" width="253.44140625" bestFit="1" customWidth="1"/>
  </cols>
  <sheetData>
    <row r="1" spans="1:13" ht="15.6">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ht="15.6">
      <c r="A2" s="2" t="s">
        <v>2267</v>
      </c>
      <c r="B2" s="2" t="s">
        <v>1137</v>
      </c>
      <c r="C2" s="2" t="s">
        <v>2357</v>
      </c>
      <c r="D2" s="2" t="s">
        <v>2333</v>
      </c>
      <c r="E2" s="2" t="s">
        <v>1138</v>
      </c>
      <c r="F2" s="2"/>
      <c r="G2" s="13">
        <v>133.39327956989248</v>
      </c>
      <c r="H2" s="5">
        <v>210000000</v>
      </c>
      <c r="I2" s="7">
        <v>20.689655172413794</v>
      </c>
      <c r="J2" s="5">
        <v>11731034482.758621</v>
      </c>
      <c r="K2" s="2">
        <v>1104.51</v>
      </c>
      <c r="L2" s="2">
        <v>1104.51</v>
      </c>
      <c r="M2" s="2" t="s">
        <v>2362</v>
      </c>
    </row>
    <row r="3" spans="1:13" ht="15.6">
      <c r="A3" s="2" t="s">
        <v>2267</v>
      </c>
      <c r="B3" s="2" t="s">
        <v>1137</v>
      </c>
      <c r="C3" s="2" t="s">
        <v>2357</v>
      </c>
      <c r="D3" s="2" t="s">
        <v>2333</v>
      </c>
      <c r="E3" s="2" t="s">
        <v>1138</v>
      </c>
      <c r="F3" s="2"/>
      <c r="G3" s="13">
        <v>133.64817204301076</v>
      </c>
      <c r="H3" s="5">
        <v>2400000000</v>
      </c>
      <c r="I3" s="7">
        <v>20.689655172413794</v>
      </c>
      <c r="J3" s="5">
        <v>134068965517.24139</v>
      </c>
      <c r="K3" s="2">
        <v>1113.1300000000001</v>
      </c>
      <c r="L3" s="2">
        <v>1113.1300000000001</v>
      </c>
      <c r="M3" s="2" t="s">
        <v>2360</v>
      </c>
    </row>
    <row r="4" spans="1:13" ht="15.6">
      <c r="A4" s="2" t="s">
        <v>2267</v>
      </c>
      <c r="B4" s="2" t="s">
        <v>1137</v>
      </c>
      <c r="C4" s="2" t="s">
        <v>2357</v>
      </c>
      <c r="D4" s="2" t="s">
        <v>2333</v>
      </c>
      <c r="E4" s="2" t="s">
        <v>1138</v>
      </c>
      <c r="F4" s="2"/>
      <c r="G4" s="13">
        <v>133.75639784946236</v>
      </c>
      <c r="H4" s="5">
        <v>1500000000</v>
      </c>
      <c r="I4" s="7">
        <v>20.689655172413794</v>
      </c>
      <c r="J4" s="5">
        <v>83793103448.275864</v>
      </c>
      <c r="K4" s="2">
        <v>1116.79</v>
      </c>
      <c r="L4" s="2">
        <v>1116.79</v>
      </c>
    </row>
    <row r="5" spans="1:13" ht="15.6">
      <c r="A5" s="2" t="s">
        <v>2267</v>
      </c>
      <c r="B5" s="2" t="s">
        <v>1137</v>
      </c>
      <c r="C5" s="2" t="s">
        <v>2357</v>
      </c>
      <c r="D5" s="2" t="s">
        <v>2333</v>
      </c>
      <c r="E5" s="2" t="s">
        <v>1138</v>
      </c>
      <c r="F5" s="2"/>
      <c r="G5" s="13">
        <v>133.88</v>
      </c>
      <c r="H5" s="5">
        <v>1200000000</v>
      </c>
      <c r="I5" s="7">
        <v>20.689655172413794</v>
      </c>
      <c r="J5" s="5">
        <v>67034482758.620697</v>
      </c>
      <c r="K5" s="2">
        <v>1120.97</v>
      </c>
      <c r="L5" s="2">
        <v>1120.97</v>
      </c>
    </row>
    <row r="6" spans="1:13" ht="15.6">
      <c r="A6" s="2" t="s">
        <v>2267</v>
      </c>
      <c r="B6" s="2" t="s">
        <v>1137</v>
      </c>
      <c r="C6" s="2" t="s">
        <v>2356</v>
      </c>
      <c r="D6" s="2" t="s">
        <v>2333</v>
      </c>
      <c r="E6" s="2" t="s">
        <v>1139</v>
      </c>
      <c r="F6" s="2" t="s">
        <v>2335</v>
      </c>
      <c r="G6" s="13">
        <v>134.04026881720429</v>
      </c>
      <c r="H6" s="5">
        <v>2000000000</v>
      </c>
      <c r="I6" s="7">
        <v>20.689655172413794</v>
      </c>
      <c r="J6" s="5">
        <v>111724137931.0345</v>
      </c>
      <c r="K6" s="2">
        <v>1126.3900000000001</v>
      </c>
      <c r="L6" s="2">
        <v>1126.3900000000001</v>
      </c>
    </row>
    <row r="7" spans="1:13" ht="15.6">
      <c r="A7" s="2" t="s">
        <v>2267</v>
      </c>
      <c r="B7" s="2" t="s">
        <v>1137</v>
      </c>
      <c r="C7" s="2" t="s">
        <v>2356</v>
      </c>
      <c r="D7" s="2" t="s">
        <v>2333</v>
      </c>
      <c r="E7" s="2" t="s">
        <v>1139</v>
      </c>
      <c r="F7" s="2" t="s">
        <v>2335</v>
      </c>
      <c r="G7" s="13">
        <v>134.162688172043</v>
      </c>
      <c r="H7" s="5">
        <v>1700000000</v>
      </c>
      <c r="I7" s="7">
        <v>20.689655172413794</v>
      </c>
      <c r="J7" s="5">
        <v>94965517241.379318</v>
      </c>
      <c r="K7" s="2">
        <v>1130.53</v>
      </c>
      <c r="L7" s="2">
        <v>1130.53</v>
      </c>
    </row>
    <row r="8" spans="1:13" ht="15.6">
      <c r="A8" s="2" t="s">
        <v>2267</v>
      </c>
      <c r="B8" s="2" t="s">
        <v>1137</v>
      </c>
      <c r="C8" s="2" t="s">
        <v>2356</v>
      </c>
      <c r="D8" s="2" t="s">
        <v>2333</v>
      </c>
      <c r="E8" s="2" t="s">
        <v>1139</v>
      </c>
      <c r="F8" s="2" t="s">
        <v>2335</v>
      </c>
      <c r="G8" s="13">
        <v>134.26115591397848</v>
      </c>
      <c r="H8" s="5">
        <v>1200000000</v>
      </c>
      <c r="I8" s="7">
        <v>20.689655172413794</v>
      </c>
      <c r="J8" s="5">
        <v>67034482758.620697</v>
      </c>
      <c r="K8" s="2">
        <v>1133.8599999999999</v>
      </c>
      <c r="L8" s="2">
        <v>1133.8599999999999</v>
      </c>
    </row>
    <row r="9" spans="1:13" ht="15.6">
      <c r="A9" s="2" t="s">
        <v>2267</v>
      </c>
      <c r="B9" s="2" t="s">
        <v>1137</v>
      </c>
      <c r="C9" s="2" t="s">
        <v>2356</v>
      </c>
      <c r="D9" s="2" t="s">
        <v>2333</v>
      </c>
      <c r="E9" s="2" t="s">
        <v>1139</v>
      </c>
      <c r="F9" s="2" t="s">
        <v>2335</v>
      </c>
      <c r="G9" s="13">
        <v>134.38327956989247</v>
      </c>
      <c r="H9" s="5">
        <v>819999999.99999905</v>
      </c>
      <c r="I9" s="7">
        <v>20.689655172413794</v>
      </c>
      <c r="J9" s="5">
        <v>45806896551.724091</v>
      </c>
      <c r="K9" s="2">
        <v>1137.99</v>
      </c>
      <c r="L9" s="2">
        <v>1137.99</v>
      </c>
    </row>
    <row r="10" spans="1:13" ht="15.6">
      <c r="A10" s="2" t="s">
        <v>2267</v>
      </c>
      <c r="B10" s="2" t="s">
        <v>1137</v>
      </c>
      <c r="C10" s="2" t="s">
        <v>2356</v>
      </c>
      <c r="D10" s="2" t="s">
        <v>2333</v>
      </c>
      <c r="E10" s="2" t="s">
        <v>1139</v>
      </c>
      <c r="F10" s="2" t="s">
        <v>2335</v>
      </c>
      <c r="G10" s="13">
        <v>134.51043010752687</v>
      </c>
      <c r="H10" s="5">
        <v>1200000000</v>
      </c>
      <c r="I10" s="7">
        <v>20.689655172413794</v>
      </c>
      <c r="J10" s="5">
        <v>67034482758.620697</v>
      </c>
      <c r="K10" s="2">
        <v>1142.29</v>
      </c>
      <c r="L10" s="2">
        <v>1142.29</v>
      </c>
    </row>
    <row r="11" spans="1:13" ht="15.6">
      <c r="A11" s="2" t="s">
        <v>2267</v>
      </c>
      <c r="B11" s="2" t="s">
        <v>1137</v>
      </c>
      <c r="C11" s="2" t="s">
        <v>2356</v>
      </c>
      <c r="D11" s="2" t="s">
        <v>2333</v>
      </c>
      <c r="E11" s="2" t="s">
        <v>1139</v>
      </c>
      <c r="F11" s="2" t="s">
        <v>2335</v>
      </c>
      <c r="G11" s="13">
        <v>134.62279569892473</v>
      </c>
      <c r="H11" s="5">
        <v>1800000000</v>
      </c>
      <c r="I11" s="7">
        <v>20.689655172413794</v>
      </c>
      <c r="J11" s="5">
        <v>100551724137.93103</v>
      </c>
      <c r="K11" s="2">
        <v>1146.0899999999999</v>
      </c>
      <c r="L11" s="2">
        <v>1146.0899999999999</v>
      </c>
    </row>
    <row r="12" spans="1:13" ht="15.6">
      <c r="A12" s="2" t="s">
        <v>2267</v>
      </c>
      <c r="B12" s="2" t="s">
        <v>1137</v>
      </c>
      <c r="C12" s="2" t="s">
        <v>2356</v>
      </c>
      <c r="D12" s="2" t="s">
        <v>2333</v>
      </c>
      <c r="E12" s="2" t="s">
        <v>1139</v>
      </c>
      <c r="F12" s="2" t="s">
        <v>2335</v>
      </c>
      <c r="G12" s="13">
        <v>134.67158602150539</v>
      </c>
      <c r="H12" s="5">
        <v>3200000000</v>
      </c>
      <c r="I12" s="7">
        <v>20.689655172413794</v>
      </c>
      <c r="J12" s="5">
        <v>178758620689.65518</v>
      </c>
      <c r="K12" s="2">
        <v>1147.74</v>
      </c>
      <c r="L12" s="2">
        <v>1147.74</v>
      </c>
    </row>
    <row r="13" spans="1:13" ht="15.6">
      <c r="A13" s="2" t="s">
        <v>2267</v>
      </c>
      <c r="B13" s="2" t="s">
        <v>1137</v>
      </c>
      <c r="C13" s="2" t="s">
        <v>2356</v>
      </c>
      <c r="D13" s="2" t="s">
        <v>2333</v>
      </c>
      <c r="E13" s="2" t="s">
        <v>1139</v>
      </c>
      <c r="F13" s="2" t="s">
        <v>2335</v>
      </c>
      <c r="G13" s="13">
        <v>134.73959677419356</v>
      </c>
      <c r="H13" s="5">
        <v>2600000000</v>
      </c>
      <c r="I13" s="7">
        <v>20.689655172413794</v>
      </c>
      <c r="J13" s="5">
        <v>145241379310.34485</v>
      </c>
      <c r="K13" s="2">
        <v>1150.04</v>
      </c>
      <c r="L13" s="2">
        <v>1150.04</v>
      </c>
    </row>
    <row r="14" spans="1:13" ht="15.6">
      <c r="A14" s="2" t="s">
        <v>2267</v>
      </c>
      <c r="B14" s="2" t="s">
        <v>1137</v>
      </c>
      <c r="C14" s="2" t="s">
        <v>2356</v>
      </c>
      <c r="D14" s="2" t="s">
        <v>2333</v>
      </c>
      <c r="E14" s="2" t="s">
        <v>1139</v>
      </c>
      <c r="F14" s="2" t="s">
        <v>2335</v>
      </c>
      <c r="G14" s="13">
        <v>134.84545698924731</v>
      </c>
      <c r="H14" s="5">
        <v>750000000</v>
      </c>
      <c r="I14" s="7">
        <v>20.689655172413794</v>
      </c>
      <c r="J14" s="5">
        <v>41896551724.137932</v>
      </c>
      <c r="K14" s="2">
        <v>1153.6199999999999</v>
      </c>
      <c r="L14" s="2">
        <v>1153.6199999999999</v>
      </c>
    </row>
    <row r="15" spans="1:13" ht="15.6">
      <c r="A15" s="2" t="s">
        <v>2267</v>
      </c>
      <c r="B15" s="2" t="s">
        <v>1137</v>
      </c>
      <c r="C15" s="2" t="s">
        <v>2356</v>
      </c>
      <c r="D15" s="2" t="s">
        <v>2333</v>
      </c>
      <c r="E15" s="2" t="s">
        <v>1139</v>
      </c>
      <c r="F15" s="2" t="s">
        <v>2335</v>
      </c>
      <c r="G15" s="13">
        <v>134.94924731182797</v>
      </c>
      <c r="H15" s="5">
        <v>1300000000</v>
      </c>
      <c r="I15" s="7">
        <v>20.689655172413794</v>
      </c>
      <c r="J15" s="5">
        <v>72620689655.172424</v>
      </c>
      <c r="K15" s="2">
        <v>1157.1300000000001</v>
      </c>
      <c r="L15" s="2">
        <v>1157.1300000000001</v>
      </c>
    </row>
    <row r="16" spans="1:13" ht="15.6">
      <c r="A16" s="2" t="s">
        <v>2267</v>
      </c>
      <c r="B16" s="2" t="s">
        <v>1137</v>
      </c>
      <c r="C16" s="2" t="s">
        <v>2356</v>
      </c>
      <c r="D16" s="2" t="s">
        <v>2333</v>
      </c>
      <c r="E16" s="2" t="s">
        <v>1140</v>
      </c>
      <c r="F16" s="2" t="s">
        <v>2335</v>
      </c>
      <c r="G16" s="13">
        <v>135.04387096774195</v>
      </c>
      <c r="H16" s="5">
        <v>2300000000</v>
      </c>
      <c r="I16" s="7">
        <v>20.689655172413794</v>
      </c>
      <c r="J16" s="5">
        <v>128482758620.68967</v>
      </c>
      <c r="K16" s="2">
        <v>1160.33</v>
      </c>
      <c r="L16" s="2">
        <v>1160.33</v>
      </c>
    </row>
    <row r="17" spans="1:12" ht="15.6">
      <c r="A17" s="2" t="s">
        <v>2267</v>
      </c>
      <c r="B17" s="2" t="s">
        <v>1137</v>
      </c>
      <c r="C17" s="2" t="s">
        <v>2356</v>
      </c>
      <c r="D17" s="2" t="s">
        <v>2333</v>
      </c>
      <c r="E17" s="2" t="s">
        <v>1140</v>
      </c>
      <c r="F17" s="2" t="s">
        <v>2335</v>
      </c>
      <c r="G17" s="13">
        <v>135.102123655914</v>
      </c>
      <c r="H17" s="5">
        <v>550000000</v>
      </c>
      <c r="I17" s="7">
        <v>20.689655172413794</v>
      </c>
      <c r="J17" s="5">
        <v>30724137931.034489</v>
      </c>
      <c r="K17" s="2">
        <v>1162.3</v>
      </c>
      <c r="L17" s="2">
        <v>1162.3</v>
      </c>
    </row>
    <row r="18" spans="1:12" ht="15.6">
      <c r="A18" s="2" t="s">
        <v>2267</v>
      </c>
      <c r="B18" s="2" t="s">
        <v>1137</v>
      </c>
      <c r="C18" s="2" t="s">
        <v>2356</v>
      </c>
      <c r="D18" s="2" t="s">
        <v>2333</v>
      </c>
      <c r="E18" s="2" t="s">
        <v>1140</v>
      </c>
      <c r="F18" s="2" t="s">
        <v>2335</v>
      </c>
      <c r="G18" s="13">
        <v>135.22247311827959</v>
      </c>
      <c r="H18" s="5">
        <v>1200000000</v>
      </c>
      <c r="I18" s="7">
        <v>20.689655172413794</v>
      </c>
      <c r="J18" s="5">
        <v>67034482758.620697</v>
      </c>
      <c r="K18" s="2">
        <v>1166.3699999999999</v>
      </c>
      <c r="L18" s="2">
        <v>1166.3699999999999</v>
      </c>
    </row>
    <row r="19" spans="1:12" ht="15.6">
      <c r="A19" s="2" t="s">
        <v>2267</v>
      </c>
      <c r="B19" s="2" t="s">
        <v>1137</v>
      </c>
      <c r="C19" s="2" t="s">
        <v>2356</v>
      </c>
      <c r="D19" s="2" t="s">
        <v>2333</v>
      </c>
      <c r="E19" s="2" t="s">
        <v>1140</v>
      </c>
      <c r="F19" s="2" t="s">
        <v>2335</v>
      </c>
      <c r="G19" s="13">
        <v>135.3020161290323</v>
      </c>
      <c r="H19" s="5">
        <v>1700000000</v>
      </c>
      <c r="I19" s="7">
        <v>20.689655172413794</v>
      </c>
      <c r="J19" s="5">
        <v>94965517241.379318</v>
      </c>
      <c r="K19" s="2">
        <v>1169.06</v>
      </c>
      <c r="L19" s="2">
        <v>1169.06</v>
      </c>
    </row>
    <row r="20" spans="1:12" ht="15.6">
      <c r="A20" s="2" t="s">
        <v>2267</v>
      </c>
      <c r="B20" s="2" t="s">
        <v>1137</v>
      </c>
      <c r="C20" s="2" t="s">
        <v>2356</v>
      </c>
      <c r="D20" s="2" t="s">
        <v>2333</v>
      </c>
      <c r="E20" s="2" t="s">
        <v>1140</v>
      </c>
      <c r="F20" s="2" t="s">
        <v>2335</v>
      </c>
      <c r="G20" s="13">
        <v>135.34459677419358</v>
      </c>
      <c r="H20" s="5">
        <v>1100000000</v>
      </c>
      <c r="I20" s="7">
        <v>20.689655172413794</v>
      </c>
      <c r="J20" s="5">
        <v>61448275862.068977</v>
      </c>
      <c r="K20" s="2">
        <v>1170.5</v>
      </c>
      <c r="L20" s="2">
        <v>1170.5</v>
      </c>
    </row>
    <row r="21" spans="1:12" ht="15.6">
      <c r="A21" s="2" t="s">
        <v>2267</v>
      </c>
      <c r="B21" s="2" t="s">
        <v>1137</v>
      </c>
      <c r="C21" s="2" t="s">
        <v>2356</v>
      </c>
      <c r="D21" s="2" t="s">
        <v>2333</v>
      </c>
      <c r="E21" s="2" t="s">
        <v>1140</v>
      </c>
      <c r="F21" s="2" t="s">
        <v>2335</v>
      </c>
      <c r="G21" s="13">
        <v>135.35967741935485</v>
      </c>
      <c r="H21" s="5">
        <v>400000000</v>
      </c>
      <c r="I21" s="7">
        <v>20.689655172413794</v>
      </c>
      <c r="J21" s="5">
        <v>22344827586.206898</v>
      </c>
      <c r="K21" s="2">
        <v>1171.01</v>
      </c>
      <c r="L21" s="2">
        <v>1171.01</v>
      </c>
    </row>
    <row r="22" spans="1:12" ht="15.6">
      <c r="A22" s="2" t="s">
        <v>2267</v>
      </c>
      <c r="B22" s="2" t="s">
        <v>1137</v>
      </c>
      <c r="C22" s="2" t="s">
        <v>2356</v>
      </c>
      <c r="D22" s="2" t="s">
        <v>2333</v>
      </c>
      <c r="E22" s="2" t="s">
        <v>1140</v>
      </c>
      <c r="F22" s="2" t="s">
        <v>2335</v>
      </c>
      <c r="G22" s="13">
        <v>135.43360215053764</v>
      </c>
      <c r="H22" s="5">
        <v>1000000000</v>
      </c>
      <c r="I22" s="7">
        <v>20.689655172413794</v>
      </c>
      <c r="J22" s="5">
        <v>55862068965.51725</v>
      </c>
      <c r="K22" s="2">
        <v>1173.51</v>
      </c>
      <c r="L22" s="2">
        <v>1173.51</v>
      </c>
    </row>
    <row r="23" spans="1:12" ht="15.6">
      <c r="A23" s="2" t="s">
        <v>2267</v>
      </c>
      <c r="B23" s="2" t="s">
        <v>1137</v>
      </c>
      <c r="C23" s="2" t="s">
        <v>2356</v>
      </c>
      <c r="D23" s="2" t="s">
        <v>2333</v>
      </c>
      <c r="E23" s="2" t="s">
        <v>1140</v>
      </c>
      <c r="F23" s="2" t="s">
        <v>2335</v>
      </c>
      <c r="G23" s="13">
        <v>135.50930107526881</v>
      </c>
      <c r="H23" s="5">
        <v>960000000</v>
      </c>
      <c r="I23" s="7">
        <v>20.689655172413794</v>
      </c>
      <c r="J23" s="5">
        <v>53627586206.896561</v>
      </c>
      <c r="K23" s="2">
        <v>1176.07</v>
      </c>
      <c r="L23" s="2">
        <v>1176.07</v>
      </c>
    </row>
    <row r="24" spans="1:12" ht="15.6">
      <c r="A24" s="2" t="s">
        <v>2267</v>
      </c>
      <c r="B24" s="2" t="s">
        <v>1137</v>
      </c>
      <c r="C24" s="2" t="s">
        <v>2356</v>
      </c>
      <c r="D24" s="2" t="s">
        <v>2333</v>
      </c>
      <c r="E24" s="2" t="s">
        <v>1140</v>
      </c>
      <c r="F24" s="2" t="s">
        <v>2335</v>
      </c>
      <c r="G24" s="13">
        <v>135.57021505376343</v>
      </c>
      <c r="H24" s="5">
        <v>1900000000</v>
      </c>
      <c r="I24" s="7">
        <v>20.689655172413794</v>
      </c>
      <c r="J24" s="5">
        <v>106137931034.48276</v>
      </c>
      <c r="K24" s="2">
        <v>1178.1300000000001</v>
      </c>
      <c r="L24" s="2">
        <v>1178.1300000000001</v>
      </c>
    </row>
    <row r="25" spans="1:12" ht="15.6">
      <c r="A25" s="2" t="s">
        <v>2267</v>
      </c>
      <c r="B25" s="2" t="s">
        <v>1137</v>
      </c>
      <c r="C25" s="2" t="s">
        <v>2356</v>
      </c>
      <c r="D25" s="2" t="s">
        <v>2333</v>
      </c>
      <c r="E25" s="2" t="s">
        <v>1140</v>
      </c>
      <c r="F25" s="2" t="s">
        <v>2335</v>
      </c>
      <c r="G25" s="13">
        <v>135.62521505376344</v>
      </c>
      <c r="H25" s="5">
        <v>1100000000</v>
      </c>
      <c r="I25" s="7">
        <v>20.689655172413794</v>
      </c>
      <c r="J25" s="5">
        <v>61448275862.068977</v>
      </c>
      <c r="K25" s="2">
        <v>1179.99</v>
      </c>
      <c r="L25" s="2">
        <v>1179.99</v>
      </c>
    </row>
    <row r="26" spans="1:12" ht="15.6">
      <c r="A26" s="2" t="s">
        <v>2267</v>
      </c>
      <c r="B26" s="2" t="s">
        <v>1137</v>
      </c>
      <c r="C26" s="2" t="s">
        <v>2356</v>
      </c>
      <c r="D26" s="2" t="s">
        <v>2333</v>
      </c>
      <c r="E26" s="2" t="s">
        <v>1140</v>
      </c>
      <c r="F26" s="2" t="s">
        <v>2335</v>
      </c>
      <c r="G26" s="13">
        <v>135.65448924731183</v>
      </c>
      <c r="H26" s="5">
        <v>850000000</v>
      </c>
      <c r="I26" s="7">
        <v>25</v>
      </c>
      <c r="J26" s="5">
        <v>57375000000</v>
      </c>
      <c r="K26" s="2">
        <v>1180.98</v>
      </c>
      <c r="L26" s="2">
        <v>1180.98</v>
      </c>
    </row>
    <row r="27" spans="1:12" ht="15.6">
      <c r="A27" s="2" t="s">
        <v>2267</v>
      </c>
      <c r="B27" s="2" t="s">
        <v>1137</v>
      </c>
      <c r="C27" s="2" t="s">
        <v>2356</v>
      </c>
      <c r="D27" s="2" t="s">
        <v>2333</v>
      </c>
      <c r="E27" s="2" t="s">
        <v>1140</v>
      </c>
      <c r="F27" s="2" t="s">
        <v>2335</v>
      </c>
      <c r="G27" s="13">
        <v>135.75325268817204</v>
      </c>
      <c r="H27" s="5">
        <v>860000000</v>
      </c>
      <c r="I27" s="7">
        <v>25</v>
      </c>
      <c r="J27" s="5">
        <v>58050000000.000008</v>
      </c>
      <c r="K27" s="2">
        <v>1184.32</v>
      </c>
      <c r="L27" s="2">
        <v>1184.32</v>
      </c>
    </row>
    <row r="28" spans="1:12" ht="15.6">
      <c r="A28" s="2" t="s">
        <v>2267</v>
      </c>
      <c r="B28" s="2" t="s">
        <v>1137</v>
      </c>
      <c r="C28" s="2" t="s">
        <v>2356</v>
      </c>
      <c r="D28" s="2" t="s">
        <v>2333</v>
      </c>
      <c r="E28" s="2" t="s">
        <v>1140</v>
      </c>
      <c r="F28" s="2" t="s">
        <v>2335</v>
      </c>
      <c r="G28" s="13">
        <v>135.79583333333332</v>
      </c>
      <c r="H28" s="5">
        <v>1400000000</v>
      </c>
      <c r="I28" s="7">
        <v>25</v>
      </c>
      <c r="J28" s="5">
        <v>94500000000</v>
      </c>
      <c r="K28" s="2">
        <v>1185.76</v>
      </c>
      <c r="L28" s="2">
        <v>1185.76</v>
      </c>
    </row>
    <row r="29" spans="1:12" ht="15.6">
      <c r="A29" s="2" t="s">
        <v>2267</v>
      </c>
      <c r="B29" s="2" t="s">
        <v>1137</v>
      </c>
      <c r="C29" s="2" t="s">
        <v>2356</v>
      </c>
      <c r="D29" s="2" t="s">
        <v>2333</v>
      </c>
      <c r="E29" s="2" t="s">
        <v>1140</v>
      </c>
      <c r="F29" s="2" t="s">
        <v>2335</v>
      </c>
      <c r="G29" s="13">
        <v>135.84432795698925</v>
      </c>
      <c r="H29" s="5">
        <v>1400000000</v>
      </c>
      <c r="I29" s="7">
        <v>25</v>
      </c>
      <c r="J29" s="5">
        <v>94500000000</v>
      </c>
      <c r="K29" s="2">
        <v>1187.4000000000001</v>
      </c>
      <c r="L29" s="2">
        <v>1187.4000000000001</v>
      </c>
    </row>
    <row r="30" spans="1:12" ht="15.6">
      <c r="A30" s="2" t="s">
        <v>2267</v>
      </c>
      <c r="B30" s="2" t="s">
        <v>1137</v>
      </c>
      <c r="C30" s="2" t="s">
        <v>2356</v>
      </c>
      <c r="D30" s="2" t="s">
        <v>2333</v>
      </c>
      <c r="E30" s="2" t="s">
        <v>1140</v>
      </c>
      <c r="F30" s="2" t="s">
        <v>2335</v>
      </c>
      <c r="G30" s="13">
        <v>135.92830645161291</v>
      </c>
      <c r="H30" s="5">
        <v>1500000000</v>
      </c>
      <c r="I30" s="7">
        <v>25</v>
      </c>
      <c r="J30" s="5">
        <v>101250000000</v>
      </c>
      <c r="K30" s="2">
        <v>1190.24</v>
      </c>
      <c r="L30" s="2">
        <v>1190.24</v>
      </c>
    </row>
    <row r="31" spans="1:12" ht="15.6">
      <c r="A31" s="2" t="s">
        <v>2267</v>
      </c>
      <c r="B31" s="2" t="s">
        <v>1137</v>
      </c>
      <c r="C31" s="2" t="s">
        <v>2356</v>
      </c>
      <c r="D31" s="2" t="s">
        <v>2333</v>
      </c>
      <c r="E31" s="2" t="s">
        <v>1140</v>
      </c>
      <c r="F31" s="2" t="s">
        <v>2335</v>
      </c>
      <c r="G31" s="13">
        <v>135.98803763440861</v>
      </c>
      <c r="H31" s="5">
        <v>1200000000</v>
      </c>
      <c r="I31" s="7">
        <v>25</v>
      </c>
      <c r="J31" s="5">
        <v>81000000000</v>
      </c>
      <c r="K31" s="2">
        <v>1192.26</v>
      </c>
      <c r="L31" s="2">
        <v>1192.26</v>
      </c>
    </row>
    <row r="32" spans="1:12" ht="15.6">
      <c r="A32" s="2" t="s">
        <v>2267</v>
      </c>
      <c r="B32" s="2" t="s">
        <v>1137</v>
      </c>
      <c r="C32" s="2" t="s">
        <v>2356</v>
      </c>
      <c r="D32" s="2" t="s">
        <v>2333</v>
      </c>
      <c r="E32" s="2" t="s">
        <v>1140</v>
      </c>
      <c r="F32" s="2" t="s">
        <v>2335</v>
      </c>
      <c r="G32" s="13">
        <v>136.06225806451613</v>
      </c>
      <c r="H32" s="5">
        <v>1400000000</v>
      </c>
      <c r="I32" s="7">
        <v>25</v>
      </c>
      <c r="J32" s="5">
        <v>94500000000</v>
      </c>
      <c r="K32" s="2">
        <v>1194.77</v>
      </c>
      <c r="L32" s="2">
        <v>1194.77</v>
      </c>
    </row>
    <row r="33" spans="1:12" ht="15.6">
      <c r="A33" s="2" t="s">
        <v>2267</v>
      </c>
      <c r="B33" s="2" t="s">
        <v>1137</v>
      </c>
      <c r="C33" s="2" t="s">
        <v>2356</v>
      </c>
      <c r="D33" s="2" t="s">
        <v>2333</v>
      </c>
      <c r="E33" s="2" t="s">
        <v>1140</v>
      </c>
      <c r="F33" s="2" t="s">
        <v>2335</v>
      </c>
      <c r="G33" s="13">
        <v>136.16723118279569</v>
      </c>
      <c r="H33" s="5">
        <v>1500000000</v>
      </c>
      <c r="I33" s="7">
        <v>25</v>
      </c>
      <c r="J33" s="5">
        <v>101250000000</v>
      </c>
      <c r="K33" s="2">
        <v>1198.32</v>
      </c>
      <c r="L33" s="2">
        <v>1198.32</v>
      </c>
    </row>
    <row r="34" spans="1:12" ht="15.6">
      <c r="A34" s="2" t="s">
        <v>2267</v>
      </c>
      <c r="B34" s="2" t="s">
        <v>1137</v>
      </c>
      <c r="C34" s="2" t="s">
        <v>2356</v>
      </c>
      <c r="D34" s="2" t="s">
        <v>2333</v>
      </c>
      <c r="E34" s="2" t="s">
        <v>1140</v>
      </c>
      <c r="F34" s="2" t="s">
        <v>2335</v>
      </c>
      <c r="G34" s="13">
        <v>136.28344086021505</v>
      </c>
      <c r="H34" s="5">
        <v>1400000000</v>
      </c>
      <c r="I34" s="7">
        <v>25</v>
      </c>
      <c r="J34" s="5">
        <v>94500000000</v>
      </c>
      <c r="K34" s="2">
        <v>1202.25</v>
      </c>
      <c r="L34" s="2">
        <v>1202.25</v>
      </c>
    </row>
    <row r="35" spans="1:12" ht="15.6">
      <c r="A35" s="2" t="s">
        <v>2267</v>
      </c>
      <c r="B35" s="2" t="s">
        <v>1137</v>
      </c>
      <c r="C35" s="2" t="s">
        <v>2356</v>
      </c>
      <c r="D35" s="2" t="s">
        <v>2333</v>
      </c>
      <c r="E35" s="2" t="s">
        <v>1140</v>
      </c>
      <c r="F35" s="2" t="s">
        <v>2335</v>
      </c>
      <c r="G35" s="13">
        <v>136.41</v>
      </c>
      <c r="H35" s="5">
        <v>810000000</v>
      </c>
      <c r="I35" s="7">
        <v>25</v>
      </c>
      <c r="J35" s="5">
        <v>54675000000</v>
      </c>
      <c r="K35" s="2">
        <v>1206.53</v>
      </c>
      <c r="L35" s="2">
        <v>1206.53</v>
      </c>
    </row>
    <row r="36" spans="1:12" ht="15.6">
      <c r="A36" s="2" t="s">
        <v>2267</v>
      </c>
      <c r="B36" s="2" t="s">
        <v>1137</v>
      </c>
      <c r="C36" s="2" t="s">
        <v>2355</v>
      </c>
      <c r="D36" s="2" t="s">
        <v>2333</v>
      </c>
      <c r="E36" s="2" t="s">
        <v>1141</v>
      </c>
      <c r="F36" s="2" t="s">
        <v>2335</v>
      </c>
      <c r="G36" s="13">
        <v>136.86191472244568</v>
      </c>
      <c r="H36" s="5">
        <v>1500000000</v>
      </c>
      <c r="I36" s="7">
        <v>25</v>
      </c>
      <c r="J36" s="5">
        <v>101250000000</v>
      </c>
      <c r="K36" s="2">
        <v>1210.3</v>
      </c>
      <c r="L36" s="2">
        <v>1210.3</v>
      </c>
    </row>
    <row r="37" spans="1:12" ht="15.6">
      <c r="A37" s="2" t="s">
        <v>2267</v>
      </c>
      <c r="B37" s="2" t="s">
        <v>1137</v>
      </c>
      <c r="C37" s="2" t="s">
        <v>2355</v>
      </c>
      <c r="D37" s="2" t="s">
        <v>2333</v>
      </c>
      <c r="E37" s="2" t="s">
        <v>1141</v>
      </c>
      <c r="F37" s="2" t="s">
        <v>2335</v>
      </c>
      <c r="G37" s="13">
        <v>137.20474658085277</v>
      </c>
      <c r="H37" s="5">
        <v>1500000000</v>
      </c>
      <c r="I37" s="7">
        <v>25</v>
      </c>
      <c r="J37" s="5">
        <v>101250000000</v>
      </c>
      <c r="K37" s="2">
        <v>1213.1600000000001</v>
      </c>
      <c r="L37" s="2">
        <v>1213.1600000000001</v>
      </c>
    </row>
    <row r="38" spans="1:12" ht="15.6">
      <c r="A38" s="2" t="s">
        <v>2267</v>
      </c>
      <c r="B38" s="2" t="s">
        <v>1137</v>
      </c>
      <c r="C38" s="2" t="s">
        <v>2355</v>
      </c>
      <c r="D38" s="2" t="s">
        <v>2333</v>
      </c>
      <c r="E38" s="2" t="s">
        <v>1141</v>
      </c>
      <c r="F38" s="2" t="s">
        <v>2335</v>
      </c>
      <c r="G38" s="13">
        <v>137.7597506033789</v>
      </c>
      <c r="H38" s="5">
        <v>1800000000</v>
      </c>
      <c r="I38" s="7">
        <v>25</v>
      </c>
      <c r="J38" s="5">
        <v>121500000000.00002</v>
      </c>
      <c r="K38" s="2">
        <v>1217.79</v>
      </c>
      <c r="L38" s="2">
        <v>1217.79</v>
      </c>
    </row>
    <row r="39" spans="1:12" ht="15.6">
      <c r="A39" s="2" t="s">
        <v>2267</v>
      </c>
      <c r="B39" s="2" t="s">
        <v>1137</v>
      </c>
      <c r="C39" s="2" t="s">
        <v>2355</v>
      </c>
      <c r="D39" s="2" t="s">
        <v>2333</v>
      </c>
      <c r="E39" s="2" t="s">
        <v>1141</v>
      </c>
      <c r="F39" s="2" t="s">
        <v>2335</v>
      </c>
      <c r="G39" s="13">
        <v>138.30636363636361</v>
      </c>
      <c r="H39" s="5">
        <v>1100000000</v>
      </c>
      <c r="I39" s="7">
        <v>21.25</v>
      </c>
      <c r="J39" s="5">
        <v>63112500000.000008</v>
      </c>
      <c r="K39" s="2">
        <v>1222.3499999999999</v>
      </c>
      <c r="L39" s="2">
        <v>1222.3499999999999</v>
      </c>
    </row>
    <row r="40" spans="1:12" ht="15.6">
      <c r="A40" s="2" t="s">
        <v>2267</v>
      </c>
      <c r="B40" s="2" t="s">
        <v>1137</v>
      </c>
      <c r="C40" s="2" t="s">
        <v>2355</v>
      </c>
      <c r="D40" s="2" t="s">
        <v>2333</v>
      </c>
      <c r="E40" s="2" t="s">
        <v>1141</v>
      </c>
      <c r="F40" s="2" t="s">
        <v>2335</v>
      </c>
      <c r="G40" s="13">
        <v>138.86855993563955</v>
      </c>
      <c r="H40" s="5">
        <v>1400000000</v>
      </c>
      <c r="I40" s="7">
        <v>21.25</v>
      </c>
      <c r="J40" s="5">
        <v>80325000000</v>
      </c>
      <c r="K40" s="2">
        <v>1227.04</v>
      </c>
      <c r="L40" s="2">
        <v>1227.04</v>
      </c>
    </row>
    <row r="41" spans="1:12" ht="15.6">
      <c r="A41" s="2" t="s">
        <v>2267</v>
      </c>
      <c r="B41" s="2" t="s">
        <v>1137</v>
      </c>
      <c r="C41" s="2" t="s">
        <v>2355</v>
      </c>
      <c r="D41" s="2" t="s">
        <v>2333</v>
      </c>
      <c r="E41" s="2" t="s">
        <v>1141</v>
      </c>
      <c r="F41" s="2" t="s">
        <v>2335</v>
      </c>
      <c r="G41" s="13">
        <v>139.38999999999999</v>
      </c>
      <c r="H41" s="5">
        <v>1900000000</v>
      </c>
      <c r="I41" s="7">
        <v>21.25</v>
      </c>
      <c r="J41" s="5">
        <v>109012500000</v>
      </c>
      <c r="K41" s="2">
        <v>1231.3900000000001</v>
      </c>
      <c r="L41" s="2">
        <v>1231.3900000000001</v>
      </c>
    </row>
    <row r="42" spans="1:12" ht="15.6">
      <c r="A42" s="2" t="s">
        <v>2267</v>
      </c>
      <c r="B42" s="2" t="s">
        <v>1137</v>
      </c>
      <c r="C42" s="2" t="s">
        <v>2359</v>
      </c>
      <c r="D42" s="2" t="s">
        <v>2333</v>
      </c>
      <c r="E42" s="2" t="s">
        <v>1142</v>
      </c>
      <c r="F42" s="2"/>
      <c r="G42" s="13">
        <v>139.55251492919297</v>
      </c>
      <c r="H42" s="5">
        <v>1500000000</v>
      </c>
      <c r="I42" s="7">
        <v>21.25</v>
      </c>
      <c r="J42" s="5">
        <v>86062500000</v>
      </c>
      <c r="K42" s="2">
        <v>1235.1400000000001</v>
      </c>
      <c r="L42" s="2">
        <v>1235.1400000000001</v>
      </c>
    </row>
    <row r="43" spans="1:12" ht="15.6">
      <c r="A43" s="2" t="s">
        <v>2267</v>
      </c>
      <c r="B43" s="2" t="s">
        <v>1137</v>
      </c>
      <c r="C43" s="2" t="s">
        <v>2359</v>
      </c>
      <c r="D43" s="2" t="s">
        <v>2333</v>
      </c>
      <c r="E43" s="2" t="s">
        <v>1142</v>
      </c>
      <c r="F43" s="2"/>
      <c r="G43" s="13">
        <v>139.69552806688279</v>
      </c>
      <c r="H43" s="5">
        <v>1100000000</v>
      </c>
      <c r="I43" s="7">
        <v>20</v>
      </c>
      <c r="J43" s="5">
        <v>59400000000.000008</v>
      </c>
      <c r="K43" s="2">
        <v>1238.44</v>
      </c>
      <c r="L43" s="2">
        <v>1238.44</v>
      </c>
    </row>
    <row r="44" spans="1:12" ht="15.6">
      <c r="A44" s="2" t="s">
        <v>2267</v>
      </c>
      <c r="B44" s="2" t="s">
        <v>1137</v>
      </c>
      <c r="C44" s="2" t="s">
        <v>2359</v>
      </c>
      <c r="D44" s="2" t="s">
        <v>2333</v>
      </c>
      <c r="E44" s="2" t="s">
        <v>1142</v>
      </c>
      <c r="F44" s="2"/>
      <c r="G44" s="13">
        <v>139.89704657908206</v>
      </c>
      <c r="H44" s="5">
        <v>1400000000</v>
      </c>
      <c r="I44" s="7">
        <v>20</v>
      </c>
      <c r="J44" s="5">
        <v>75600000000</v>
      </c>
      <c r="K44" s="2">
        <v>1243.0899999999999</v>
      </c>
      <c r="L44" s="2">
        <v>1243.0899999999999</v>
      </c>
    </row>
    <row r="45" spans="1:12" ht="15.6">
      <c r="A45" s="2" t="s">
        <v>2267</v>
      </c>
      <c r="B45" s="2" t="s">
        <v>1137</v>
      </c>
      <c r="C45" s="2" t="s">
        <v>2359</v>
      </c>
      <c r="D45" s="2" t="s">
        <v>2333</v>
      </c>
      <c r="E45" s="2" t="s">
        <v>1142</v>
      </c>
      <c r="F45" s="2"/>
      <c r="G45" s="13">
        <v>140.00062276062104</v>
      </c>
      <c r="H45" s="5">
        <v>1000000000</v>
      </c>
      <c r="I45" s="7">
        <v>20</v>
      </c>
      <c r="J45" s="5">
        <v>54000000000</v>
      </c>
      <c r="K45" s="2">
        <v>1245.48</v>
      </c>
      <c r="L45" s="2">
        <v>1245.48</v>
      </c>
    </row>
    <row r="46" spans="1:12" ht="15.6">
      <c r="A46" s="2" t="s">
        <v>2267</v>
      </c>
      <c r="B46" s="2" t="s">
        <v>1137</v>
      </c>
      <c r="C46" s="2" t="s">
        <v>2359</v>
      </c>
      <c r="D46" s="2" t="s">
        <v>2333</v>
      </c>
      <c r="E46" s="2" t="s">
        <v>1142</v>
      </c>
      <c r="F46" s="2"/>
      <c r="G46" s="13">
        <v>140.08643064323493</v>
      </c>
      <c r="H46" s="5">
        <v>1500000000</v>
      </c>
      <c r="I46" s="7">
        <v>20</v>
      </c>
      <c r="J46" s="5">
        <v>81000000000</v>
      </c>
      <c r="K46" s="2">
        <v>1247.46</v>
      </c>
      <c r="L46" s="2">
        <v>1247.46</v>
      </c>
    </row>
    <row r="47" spans="1:12" ht="15.6">
      <c r="A47" s="2" t="s">
        <v>2267</v>
      </c>
      <c r="B47" s="2" t="s">
        <v>1137</v>
      </c>
      <c r="C47" s="2" t="s">
        <v>2359</v>
      </c>
      <c r="D47" s="2" t="s">
        <v>2333</v>
      </c>
      <c r="E47" s="2" t="s">
        <v>1142</v>
      </c>
      <c r="F47" s="2"/>
      <c r="G47" s="13">
        <v>140.31135130523802</v>
      </c>
      <c r="H47" s="5">
        <v>2000000000</v>
      </c>
      <c r="I47" s="7">
        <v>20</v>
      </c>
      <c r="J47" s="5">
        <v>108000000000</v>
      </c>
      <c r="K47" s="2">
        <v>1252.6500000000001</v>
      </c>
      <c r="L47" s="2">
        <v>1252.6500000000001</v>
      </c>
    </row>
    <row r="48" spans="1:12" ht="15.6">
      <c r="A48" s="2" t="s">
        <v>2267</v>
      </c>
      <c r="B48" s="2" t="s">
        <v>1137</v>
      </c>
      <c r="C48" s="2" t="s">
        <v>2359</v>
      </c>
      <c r="D48" s="2" t="s">
        <v>2333</v>
      </c>
      <c r="E48" s="2" t="s">
        <v>1142</v>
      </c>
      <c r="F48" s="2"/>
      <c r="G48" s="13">
        <v>140.67191776147416</v>
      </c>
      <c r="H48" s="5">
        <v>1100000000</v>
      </c>
      <c r="I48" s="7">
        <v>20</v>
      </c>
      <c r="J48" s="5">
        <v>59400000000.000008</v>
      </c>
      <c r="K48" s="2">
        <v>1260.97</v>
      </c>
      <c r="L48" s="2">
        <v>1260.97</v>
      </c>
    </row>
    <row r="49" spans="1:12" ht="15.6">
      <c r="A49" s="2" t="s">
        <v>2267</v>
      </c>
      <c r="B49" s="2" t="s">
        <v>1137</v>
      </c>
      <c r="C49" s="2" t="s">
        <v>2359</v>
      </c>
      <c r="D49" s="2" t="s">
        <v>2333</v>
      </c>
      <c r="E49" s="2" t="s">
        <v>1142</v>
      </c>
      <c r="F49" s="2"/>
      <c r="G49" s="13">
        <v>140.79499573451631</v>
      </c>
      <c r="H49" s="5">
        <v>1600000000</v>
      </c>
      <c r="I49" s="7">
        <v>20</v>
      </c>
      <c r="J49" s="5">
        <v>86400000000</v>
      </c>
      <c r="K49" s="2">
        <v>1263.81</v>
      </c>
      <c r="L49" s="2">
        <v>1263.81</v>
      </c>
    </row>
    <row r="50" spans="1:12" ht="15.6">
      <c r="A50" s="2" t="s">
        <v>2267</v>
      </c>
      <c r="B50" s="2" t="s">
        <v>1137</v>
      </c>
      <c r="C50" s="2" t="s">
        <v>2359</v>
      </c>
      <c r="D50" s="2" t="s">
        <v>2333</v>
      </c>
      <c r="E50" s="2" t="s">
        <v>1143</v>
      </c>
      <c r="F50" s="2"/>
      <c r="G50" s="13">
        <v>140.93540863333902</v>
      </c>
      <c r="H50" s="5">
        <v>2300000000</v>
      </c>
      <c r="I50" s="7">
        <v>20</v>
      </c>
      <c r="J50" s="5">
        <v>124200000000.00002</v>
      </c>
      <c r="K50" s="2">
        <v>1267.05</v>
      </c>
      <c r="L50" s="2">
        <v>1267.05</v>
      </c>
    </row>
    <row r="51" spans="1:12" ht="15.6">
      <c r="A51" s="2" t="s">
        <v>2267</v>
      </c>
      <c r="B51" s="2" t="s">
        <v>1137</v>
      </c>
      <c r="C51" s="2" t="s">
        <v>2359</v>
      </c>
      <c r="D51" s="2" t="s">
        <v>2333</v>
      </c>
      <c r="E51" s="2" t="s">
        <v>1143</v>
      </c>
      <c r="F51" s="2"/>
      <c r="G51" s="13">
        <v>141.08535574134106</v>
      </c>
      <c r="H51" s="5">
        <v>2400000000</v>
      </c>
      <c r="I51" s="7">
        <v>20</v>
      </c>
      <c r="J51" s="5">
        <v>129600000000.00002</v>
      </c>
      <c r="K51" s="2">
        <v>1270.51</v>
      </c>
      <c r="L51" s="2">
        <v>1270.51</v>
      </c>
    </row>
    <row r="52" spans="1:12" ht="15.6">
      <c r="A52" s="2" t="s">
        <v>2267</v>
      </c>
      <c r="B52" s="2" t="s">
        <v>1137</v>
      </c>
      <c r="C52" s="2" t="s">
        <v>2359</v>
      </c>
      <c r="D52" s="2" t="s">
        <v>2333</v>
      </c>
      <c r="E52" s="2" t="s">
        <v>1143</v>
      </c>
      <c r="F52" s="2"/>
      <c r="G52" s="13">
        <v>141.26780583518172</v>
      </c>
      <c r="H52" s="5">
        <v>3300000000</v>
      </c>
      <c r="I52" s="7">
        <v>20</v>
      </c>
      <c r="J52" s="5">
        <v>178200000000</v>
      </c>
      <c r="K52" s="2">
        <v>1274.72</v>
      </c>
      <c r="L52" s="2">
        <v>1274.72</v>
      </c>
    </row>
    <row r="53" spans="1:12" ht="15.6">
      <c r="A53" s="2" t="s">
        <v>2267</v>
      </c>
      <c r="B53" s="2" t="s">
        <v>1137</v>
      </c>
      <c r="C53" s="2" t="s">
        <v>2359</v>
      </c>
      <c r="D53" s="2" t="s">
        <v>2333</v>
      </c>
      <c r="E53" s="2" t="s">
        <v>1143</v>
      </c>
      <c r="F53" s="2"/>
      <c r="G53" s="13">
        <v>141.40951885343799</v>
      </c>
      <c r="H53" s="5">
        <v>2100000000</v>
      </c>
      <c r="I53" s="7">
        <v>20</v>
      </c>
      <c r="J53" s="5">
        <v>113400000000</v>
      </c>
      <c r="K53" s="2">
        <v>1277.99</v>
      </c>
      <c r="L53" s="2">
        <v>1277.99</v>
      </c>
    </row>
    <row r="54" spans="1:12" ht="15.6">
      <c r="A54" s="2" t="s">
        <v>2267</v>
      </c>
      <c r="B54" s="2" t="s">
        <v>1137</v>
      </c>
      <c r="C54" s="2" t="s">
        <v>2359</v>
      </c>
      <c r="D54" s="2" t="s">
        <v>2333</v>
      </c>
      <c r="E54" s="2" t="s">
        <v>1143</v>
      </c>
      <c r="F54" s="2"/>
      <c r="G54" s="13">
        <v>141.57203378263097</v>
      </c>
      <c r="H54" s="5">
        <v>1500000000</v>
      </c>
      <c r="I54" s="7">
        <v>20</v>
      </c>
      <c r="J54" s="5">
        <v>81000000000</v>
      </c>
      <c r="K54" s="2">
        <v>1281.74</v>
      </c>
      <c r="L54" s="2">
        <v>1281.74</v>
      </c>
    </row>
    <row r="55" spans="1:12" ht="15.6">
      <c r="A55" s="2" t="s">
        <v>2267</v>
      </c>
      <c r="B55" s="2" t="s">
        <v>1137</v>
      </c>
      <c r="C55" s="2" t="s">
        <v>2359</v>
      </c>
      <c r="D55" s="2" t="s">
        <v>2333</v>
      </c>
      <c r="E55" s="2" t="s">
        <v>1143</v>
      </c>
      <c r="F55" s="2"/>
      <c r="G55" s="13">
        <v>141.86326053574479</v>
      </c>
      <c r="H55" s="5">
        <v>250000000</v>
      </c>
      <c r="I55" s="7">
        <v>20</v>
      </c>
      <c r="J55" s="5">
        <v>13500000000</v>
      </c>
      <c r="K55" s="2">
        <v>1288.46</v>
      </c>
      <c r="L55" s="2">
        <v>1288.46</v>
      </c>
    </row>
    <row r="56" spans="1:12" ht="15.6">
      <c r="G56" s="2"/>
    </row>
  </sheetData>
  <pageMargins left="0.7" right="0.7" top="0.75" bottom="0.75" header="0.3" footer="0.3"/>
  <pageSetup paperSize="9" orientation="portrait" horizontalDpi="300" verticalDpi="300" r:id="rId1"/>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6"/>
  <sheetViews>
    <sheetView zoomScale="80" zoomScaleNormal="80" zoomScalePageLayoutView="80" workbookViewId="0"/>
  </sheetViews>
  <sheetFormatPr baseColWidth="10" defaultColWidth="10.88671875" defaultRowHeight="15"/>
  <cols>
    <col min="1" max="1" width="15.33203125" style="2" customWidth="1"/>
    <col min="2" max="2" width="13.33203125"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2" bestFit="1" customWidth="1"/>
    <col min="9" max="9" width="30" style="2" bestFit="1" customWidth="1"/>
    <col min="10" max="10" width="32.109375" style="2" bestFit="1" customWidth="1"/>
    <col min="11" max="11" width="10.33203125" style="2" bestFit="1" customWidth="1"/>
    <col min="12" max="12" width="12" style="2" bestFit="1" customWidth="1"/>
    <col min="13" max="13" width="253.44140625" style="2" bestFit="1" customWidth="1"/>
    <col min="14" max="16384" width="10.8867187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2267</v>
      </c>
      <c r="B2" s="2" t="s">
        <v>1144</v>
      </c>
      <c r="C2" s="2" t="s">
        <v>2356</v>
      </c>
      <c r="D2" s="2" t="s">
        <v>2333</v>
      </c>
      <c r="E2" s="2" t="s">
        <v>1139</v>
      </c>
      <c r="F2" s="2" t="s">
        <v>2335</v>
      </c>
      <c r="G2" s="13">
        <v>133.93928663904711</v>
      </c>
      <c r="H2" s="5">
        <v>5700000000</v>
      </c>
      <c r="I2" s="7">
        <v>22.5</v>
      </c>
      <c r="J2" s="5">
        <v>346275000000</v>
      </c>
      <c r="K2" s="2">
        <v>1441.81</v>
      </c>
      <c r="L2" s="2">
        <v>1441.81</v>
      </c>
      <c r="M2" s="2" t="s">
        <v>2362</v>
      </c>
    </row>
    <row r="3" spans="1:13">
      <c r="A3" s="2" t="s">
        <v>2267</v>
      </c>
      <c r="B3" s="2" t="s">
        <v>1144</v>
      </c>
      <c r="C3" s="2" t="s">
        <v>2356</v>
      </c>
      <c r="D3" s="2" t="s">
        <v>2333</v>
      </c>
      <c r="E3" s="2" t="s">
        <v>1139</v>
      </c>
      <c r="F3" s="2" t="s">
        <v>2335</v>
      </c>
      <c r="G3" s="13">
        <v>133.97335189021231</v>
      </c>
      <c r="H3" s="5">
        <v>4500000000</v>
      </c>
      <c r="I3" s="7">
        <v>22.5</v>
      </c>
      <c r="J3" s="5">
        <v>273375000000.00003</v>
      </c>
      <c r="K3" s="2">
        <v>1442.85</v>
      </c>
      <c r="L3" s="2">
        <v>1442.85</v>
      </c>
      <c r="M3" s="2" t="s">
        <v>2360</v>
      </c>
    </row>
    <row r="4" spans="1:13">
      <c r="A4" s="2" t="s">
        <v>2267</v>
      </c>
      <c r="B4" s="2" t="s">
        <v>1144</v>
      </c>
      <c r="C4" s="2" t="s">
        <v>2356</v>
      </c>
      <c r="D4" s="2" t="s">
        <v>2333</v>
      </c>
      <c r="E4" s="2" t="s">
        <v>1139</v>
      </c>
      <c r="F4" s="2" t="s">
        <v>2335</v>
      </c>
      <c r="G4" s="13">
        <v>134.02019161056447</v>
      </c>
      <c r="H4" s="5">
        <v>3300000000</v>
      </c>
      <c r="I4" s="7">
        <v>22.5</v>
      </c>
      <c r="J4" s="5">
        <v>200475000000</v>
      </c>
      <c r="K4" s="2">
        <v>1444.28</v>
      </c>
      <c r="L4" s="2">
        <v>1444.28</v>
      </c>
    </row>
    <row r="5" spans="1:13">
      <c r="A5" s="2" t="s">
        <v>2267</v>
      </c>
      <c r="B5" s="2" t="s">
        <v>1144</v>
      </c>
      <c r="C5" s="2" t="s">
        <v>2356</v>
      </c>
      <c r="D5" s="2" t="s">
        <v>2333</v>
      </c>
      <c r="E5" s="2" t="s">
        <v>1139</v>
      </c>
      <c r="F5" s="2" t="s">
        <v>2335</v>
      </c>
      <c r="G5" s="13">
        <v>134.03787933713102</v>
      </c>
      <c r="H5" s="5">
        <v>5800000000</v>
      </c>
      <c r="I5" s="7">
        <v>22.5</v>
      </c>
      <c r="J5" s="5">
        <v>352350000000</v>
      </c>
      <c r="K5" s="2">
        <v>1444.82</v>
      </c>
      <c r="L5" s="2">
        <v>1444.82</v>
      </c>
    </row>
    <row r="6" spans="1:13">
      <c r="A6" s="2" t="s">
        <v>2267</v>
      </c>
      <c r="B6" s="2" t="s">
        <v>1144</v>
      </c>
      <c r="C6" s="2" t="s">
        <v>2356</v>
      </c>
      <c r="D6" s="2" t="s">
        <v>2333</v>
      </c>
      <c r="E6" s="2" t="s">
        <v>1139</v>
      </c>
      <c r="F6" s="2" t="s">
        <v>2335</v>
      </c>
      <c r="G6" s="13">
        <v>134.05556706369757</v>
      </c>
      <c r="H6" s="5">
        <v>5600000000</v>
      </c>
      <c r="I6" s="7">
        <v>22.5</v>
      </c>
      <c r="J6" s="5">
        <v>340200000000</v>
      </c>
      <c r="K6" s="2">
        <v>1445.36</v>
      </c>
      <c r="L6" s="2">
        <v>1445.36</v>
      </c>
    </row>
    <row r="7" spans="1:13">
      <c r="A7" s="2" t="s">
        <v>2267</v>
      </c>
      <c r="B7" s="2" t="s">
        <v>1144</v>
      </c>
      <c r="C7" s="2" t="s">
        <v>2356</v>
      </c>
      <c r="D7" s="2" t="s">
        <v>2333</v>
      </c>
      <c r="E7" s="2" t="s">
        <v>1139</v>
      </c>
      <c r="F7" s="2" t="s">
        <v>2335</v>
      </c>
      <c r="G7" s="13">
        <v>134.08995986535476</v>
      </c>
      <c r="H7" s="5">
        <v>6400000000</v>
      </c>
      <c r="I7" s="7">
        <v>22.5</v>
      </c>
      <c r="J7" s="5">
        <v>388800000000</v>
      </c>
      <c r="K7" s="2">
        <v>1446.41</v>
      </c>
      <c r="L7" s="2">
        <v>1446.41</v>
      </c>
    </row>
    <row r="8" spans="1:13">
      <c r="A8" s="2" t="s">
        <v>2267</v>
      </c>
      <c r="B8" s="2" t="s">
        <v>1144</v>
      </c>
      <c r="C8" s="2" t="s">
        <v>2356</v>
      </c>
      <c r="D8" s="2" t="s">
        <v>2333</v>
      </c>
      <c r="E8" s="2" t="s">
        <v>1139</v>
      </c>
      <c r="F8" s="2" t="s">
        <v>2335</v>
      </c>
      <c r="G8" s="13">
        <v>134.14138529259452</v>
      </c>
      <c r="H8" s="5">
        <v>11000000000</v>
      </c>
      <c r="I8" s="7">
        <v>22.5</v>
      </c>
      <c r="J8" s="5">
        <v>668250000000</v>
      </c>
      <c r="K8" s="2">
        <v>1447.98</v>
      </c>
      <c r="L8" s="2">
        <v>1447.98</v>
      </c>
    </row>
    <row r="9" spans="1:13">
      <c r="A9" s="2" t="s">
        <v>2267</v>
      </c>
      <c r="B9" s="2" t="s">
        <v>1144</v>
      </c>
      <c r="C9" s="2" t="s">
        <v>2356</v>
      </c>
      <c r="D9" s="2" t="s">
        <v>2333</v>
      </c>
      <c r="E9" s="2" t="s">
        <v>1139</v>
      </c>
      <c r="F9" s="2" t="s">
        <v>2335</v>
      </c>
      <c r="G9" s="13">
        <v>134.17708829621958</v>
      </c>
      <c r="H9" s="5">
        <v>4600000000</v>
      </c>
      <c r="I9" s="7">
        <v>22.5</v>
      </c>
      <c r="J9" s="5">
        <v>279450000000</v>
      </c>
      <c r="K9" s="2">
        <v>1449.07</v>
      </c>
      <c r="L9" s="2">
        <v>1449.07</v>
      </c>
    </row>
    <row r="10" spans="1:13">
      <c r="A10" s="2" t="s">
        <v>2267</v>
      </c>
      <c r="B10" s="2" t="s">
        <v>1144</v>
      </c>
      <c r="C10" s="2" t="s">
        <v>2356</v>
      </c>
      <c r="D10" s="2" t="s">
        <v>2333</v>
      </c>
      <c r="E10" s="2" t="s">
        <v>1139</v>
      </c>
      <c r="F10" s="2" t="s">
        <v>2335</v>
      </c>
      <c r="G10" s="13">
        <v>134.23932288969448</v>
      </c>
      <c r="H10" s="5">
        <v>6100000000</v>
      </c>
      <c r="I10" s="7">
        <v>22.5</v>
      </c>
      <c r="J10" s="5">
        <v>370575000000</v>
      </c>
      <c r="K10" s="2">
        <v>1450.97</v>
      </c>
      <c r="L10" s="2">
        <v>1450.97</v>
      </c>
    </row>
    <row r="11" spans="1:13">
      <c r="A11" s="2" t="s">
        <v>2267</v>
      </c>
      <c r="B11" s="2" t="s">
        <v>1144</v>
      </c>
      <c r="C11" s="2" t="s">
        <v>2356</v>
      </c>
      <c r="D11" s="2" t="s">
        <v>2333</v>
      </c>
      <c r="E11" s="2" t="s">
        <v>1139</v>
      </c>
      <c r="F11" s="2" t="s">
        <v>2335</v>
      </c>
      <c r="G11" s="13">
        <v>134.27175038839982</v>
      </c>
      <c r="H11" s="5">
        <v>4900000000</v>
      </c>
      <c r="I11" s="7">
        <v>22.5</v>
      </c>
      <c r="J11" s="5">
        <v>297675000000</v>
      </c>
      <c r="K11" s="2">
        <v>1451.96</v>
      </c>
      <c r="L11" s="2">
        <v>1451.96</v>
      </c>
    </row>
    <row r="12" spans="1:13">
      <c r="A12" s="2" t="s">
        <v>2267</v>
      </c>
      <c r="B12" s="2" t="s">
        <v>1144</v>
      </c>
      <c r="C12" s="2" t="s">
        <v>2356</v>
      </c>
      <c r="D12" s="2" t="s">
        <v>2333</v>
      </c>
      <c r="E12" s="2" t="s">
        <v>1139</v>
      </c>
      <c r="F12" s="2" t="s">
        <v>2335</v>
      </c>
      <c r="G12" s="13">
        <v>134.31531460383223</v>
      </c>
      <c r="H12" s="5">
        <v>6200000000</v>
      </c>
      <c r="I12" s="7">
        <v>22.5</v>
      </c>
      <c r="J12" s="5">
        <v>376650000000</v>
      </c>
      <c r="K12" s="2">
        <v>1453.29</v>
      </c>
      <c r="L12" s="2">
        <v>1453.29</v>
      </c>
    </row>
    <row r="13" spans="1:13">
      <c r="A13" s="2" t="s">
        <v>2267</v>
      </c>
      <c r="B13" s="2" t="s">
        <v>1144</v>
      </c>
      <c r="C13" s="2" t="s">
        <v>2356</v>
      </c>
      <c r="D13" s="2" t="s">
        <v>2333</v>
      </c>
      <c r="E13" s="2" t="s">
        <v>1139</v>
      </c>
      <c r="F13" s="2" t="s">
        <v>2335</v>
      </c>
      <c r="G13" s="13">
        <v>134.366740031072</v>
      </c>
      <c r="H13" s="5">
        <v>7000000000</v>
      </c>
      <c r="I13" s="7">
        <v>22.5</v>
      </c>
      <c r="J13" s="5">
        <v>425250000000</v>
      </c>
      <c r="K13" s="2">
        <v>1454.86</v>
      </c>
      <c r="L13" s="2">
        <v>1454.86</v>
      </c>
    </row>
    <row r="14" spans="1:13">
      <c r="A14" s="2" t="s">
        <v>2267</v>
      </c>
      <c r="B14" s="2" t="s">
        <v>1144</v>
      </c>
      <c r="C14" s="2" t="s">
        <v>2356</v>
      </c>
      <c r="D14" s="2" t="s">
        <v>2333</v>
      </c>
      <c r="E14" s="2" t="s">
        <v>1139</v>
      </c>
      <c r="F14" s="2" t="s">
        <v>2335</v>
      </c>
      <c r="G14" s="13">
        <v>134.4106317969964</v>
      </c>
      <c r="H14" s="5">
        <v>6000000000</v>
      </c>
      <c r="I14" s="7">
        <v>22.5</v>
      </c>
      <c r="J14" s="5">
        <v>364500000000</v>
      </c>
      <c r="K14" s="2">
        <v>1456.2</v>
      </c>
      <c r="L14" s="2">
        <v>1456.2</v>
      </c>
    </row>
    <row r="15" spans="1:13">
      <c r="A15" s="2" t="s">
        <v>2267</v>
      </c>
      <c r="B15" s="2" t="s">
        <v>1144</v>
      </c>
      <c r="C15" s="2" t="s">
        <v>2356</v>
      </c>
      <c r="D15" s="2" t="s">
        <v>2333</v>
      </c>
      <c r="E15" s="2" t="s">
        <v>1139</v>
      </c>
      <c r="F15" s="2" t="s">
        <v>2335</v>
      </c>
      <c r="G15" s="13">
        <v>134.47090108751945</v>
      </c>
      <c r="H15" s="5">
        <v>4500000000</v>
      </c>
      <c r="I15" s="7">
        <v>22.5</v>
      </c>
      <c r="J15" s="5">
        <v>273375000000.00003</v>
      </c>
      <c r="K15" s="2">
        <v>1458.04</v>
      </c>
      <c r="L15" s="2">
        <v>1458.04</v>
      </c>
    </row>
    <row r="16" spans="1:13">
      <c r="A16" s="2" t="s">
        <v>2267</v>
      </c>
      <c r="B16" s="2" t="s">
        <v>1144</v>
      </c>
      <c r="C16" s="2" t="s">
        <v>2356</v>
      </c>
      <c r="D16" s="2" t="s">
        <v>2333</v>
      </c>
      <c r="E16" s="2" t="s">
        <v>1139</v>
      </c>
      <c r="F16" s="2" t="s">
        <v>2335</v>
      </c>
      <c r="G16" s="13">
        <v>134.49939798032111</v>
      </c>
      <c r="H16" s="5">
        <v>5500000000</v>
      </c>
      <c r="I16" s="7">
        <v>22.5</v>
      </c>
      <c r="J16" s="5">
        <v>334125000000</v>
      </c>
      <c r="K16" s="2">
        <v>1458.91</v>
      </c>
      <c r="L16" s="2">
        <v>1458.91</v>
      </c>
    </row>
    <row r="17" spans="1:12">
      <c r="A17" s="2" t="s">
        <v>2267</v>
      </c>
      <c r="B17" s="2" t="s">
        <v>1144</v>
      </c>
      <c r="C17" s="2" t="s">
        <v>2356</v>
      </c>
      <c r="D17" s="2" t="s">
        <v>2333</v>
      </c>
      <c r="E17" s="2" t="s">
        <v>1139</v>
      </c>
      <c r="F17" s="2" t="s">
        <v>2335</v>
      </c>
      <c r="G17" s="13">
        <v>134.53935914034182</v>
      </c>
      <c r="H17" s="5">
        <v>4600000000</v>
      </c>
      <c r="I17" s="7">
        <v>22.5</v>
      </c>
      <c r="J17" s="5">
        <v>279450000000</v>
      </c>
      <c r="K17" s="2">
        <v>1460.13</v>
      </c>
      <c r="L17" s="2">
        <v>1460.13</v>
      </c>
    </row>
    <row r="18" spans="1:12">
      <c r="A18" s="2" t="s">
        <v>2267</v>
      </c>
      <c r="B18" s="2" t="s">
        <v>1144</v>
      </c>
      <c r="C18" s="2" t="s">
        <v>2356</v>
      </c>
      <c r="D18" s="2" t="s">
        <v>2333</v>
      </c>
      <c r="E18" s="2" t="s">
        <v>1139</v>
      </c>
      <c r="F18" s="2" t="s">
        <v>2335</v>
      </c>
      <c r="G18" s="13">
        <v>134.59045701708962</v>
      </c>
      <c r="H18" s="5">
        <v>5300000000</v>
      </c>
      <c r="I18" s="7">
        <v>22.5</v>
      </c>
      <c r="J18" s="5">
        <v>321975000000</v>
      </c>
      <c r="K18" s="2">
        <v>1461.69</v>
      </c>
      <c r="L18" s="2">
        <v>1461.69</v>
      </c>
    </row>
    <row r="19" spans="1:12">
      <c r="A19" s="2" t="s">
        <v>2267</v>
      </c>
      <c r="B19" s="2" t="s">
        <v>1144</v>
      </c>
      <c r="C19" s="2" t="s">
        <v>2356</v>
      </c>
      <c r="D19" s="2" t="s">
        <v>2333</v>
      </c>
      <c r="E19" s="2" t="s">
        <v>1139</v>
      </c>
      <c r="F19" s="2" t="s">
        <v>2335</v>
      </c>
      <c r="G19" s="13">
        <v>134.63172837907823</v>
      </c>
      <c r="H19" s="5">
        <v>5400000000</v>
      </c>
      <c r="I19" s="7">
        <v>22.5</v>
      </c>
      <c r="J19" s="5">
        <v>328050000000</v>
      </c>
      <c r="K19" s="2">
        <v>1462.95</v>
      </c>
      <c r="L19" s="2">
        <v>1462.95</v>
      </c>
    </row>
    <row r="20" spans="1:12">
      <c r="A20" s="2" t="s">
        <v>2267</v>
      </c>
      <c r="B20" s="2" t="s">
        <v>1144</v>
      </c>
      <c r="C20" s="2" t="s">
        <v>2356</v>
      </c>
      <c r="D20" s="2" t="s">
        <v>2333</v>
      </c>
      <c r="E20" s="2" t="s">
        <v>1139</v>
      </c>
      <c r="F20" s="2" t="s">
        <v>2335</v>
      </c>
      <c r="G20" s="13">
        <v>134.66841403417919</v>
      </c>
      <c r="H20" s="5">
        <v>3700000000</v>
      </c>
      <c r="I20" s="7">
        <v>22.5</v>
      </c>
      <c r="J20" s="5">
        <v>224775000000</v>
      </c>
      <c r="K20" s="2">
        <v>1464.07</v>
      </c>
      <c r="L20" s="2">
        <v>1464.07</v>
      </c>
    </row>
    <row r="21" spans="1:12">
      <c r="A21" s="2" t="s">
        <v>2267</v>
      </c>
      <c r="B21" s="2" t="s">
        <v>1144</v>
      </c>
      <c r="C21" s="2" t="s">
        <v>2356</v>
      </c>
      <c r="D21" s="2" t="s">
        <v>2333</v>
      </c>
      <c r="E21" s="2" t="s">
        <v>1139</v>
      </c>
      <c r="F21" s="2" t="s">
        <v>2335</v>
      </c>
      <c r="G21" s="13">
        <v>134.71427110305544</v>
      </c>
      <c r="H21" s="5">
        <v>3500000000</v>
      </c>
      <c r="I21" s="7">
        <v>22.5</v>
      </c>
      <c r="J21" s="5">
        <v>212625000000</v>
      </c>
      <c r="K21" s="2">
        <v>1465.47</v>
      </c>
      <c r="L21" s="2">
        <v>1465.47</v>
      </c>
    </row>
    <row r="22" spans="1:12">
      <c r="A22" s="2" t="s">
        <v>2267</v>
      </c>
      <c r="B22" s="2" t="s">
        <v>1144</v>
      </c>
      <c r="C22" s="2" t="s">
        <v>2356</v>
      </c>
      <c r="D22" s="2" t="s">
        <v>2333</v>
      </c>
      <c r="E22" s="2" t="s">
        <v>1139</v>
      </c>
      <c r="F22" s="2" t="s">
        <v>2335</v>
      </c>
      <c r="G22" s="13">
        <v>134.76602408078719</v>
      </c>
      <c r="H22" s="5">
        <v>3400000000</v>
      </c>
      <c r="I22" s="7">
        <v>22.5</v>
      </c>
      <c r="J22" s="5">
        <v>206550000000</v>
      </c>
      <c r="K22" s="2">
        <v>1467.05</v>
      </c>
      <c r="L22" s="2">
        <v>1467.05</v>
      </c>
    </row>
    <row r="23" spans="1:12">
      <c r="A23" s="2" t="s">
        <v>2267</v>
      </c>
      <c r="B23" s="2" t="s">
        <v>1144</v>
      </c>
      <c r="C23" s="2" t="s">
        <v>2356</v>
      </c>
      <c r="D23" s="2" t="s">
        <v>2333</v>
      </c>
      <c r="E23" s="2" t="s">
        <v>1139</v>
      </c>
      <c r="F23" s="2" t="s">
        <v>2335</v>
      </c>
      <c r="G23" s="13">
        <v>134.87640859658211</v>
      </c>
      <c r="H23" s="5">
        <v>8000000000</v>
      </c>
      <c r="I23" s="7">
        <v>22.5</v>
      </c>
      <c r="J23" s="5">
        <v>486000000000.00006</v>
      </c>
      <c r="K23" s="2">
        <v>1470.42</v>
      </c>
      <c r="L23" s="2">
        <v>1470.42</v>
      </c>
    </row>
    <row r="24" spans="1:12">
      <c r="A24" s="2" t="s">
        <v>2267</v>
      </c>
      <c r="B24" s="2" t="s">
        <v>1144</v>
      </c>
      <c r="C24" s="2" t="s">
        <v>2356</v>
      </c>
      <c r="D24" s="2" t="s">
        <v>2333</v>
      </c>
      <c r="E24" s="2" t="s">
        <v>1139</v>
      </c>
      <c r="F24" s="2" t="s">
        <v>2335</v>
      </c>
      <c r="G24" s="13">
        <v>134.89311367167272</v>
      </c>
      <c r="H24" s="5">
        <v>6800000000</v>
      </c>
      <c r="I24" s="7">
        <v>22.5</v>
      </c>
      <c r="J24" s="5">
        <v>413100000000</v>
      </c>
      <c r="K24" s="2">
        <v>1470.93</v>
      </c>
      <c r="L24" s="2">
        <v>1470.93</v>
      </c>
    </row>
    <row r="25" spans="1:12">
      <c r="A25" s="2" t="s">
        <v>2267</v>
      </c>
      <c r="B25" s="2" t="s">
        <v>1144</v>
      </c>
      <c r="C25" s="2" t="s">
        <v>2356</v>
      </c>
      <c r="D25" s="2" t="s">
        <v>2333</v>
      </c>
      <c r="E25" s="2" t="s">
        <v>1139</v>
      </c>
      <c r="F25" s="2" t="s">
        <v>2335</v>
      </c>
      <c r="G25" s="13">
        <v>134.99432677369239</v>
      </c>
      <c r="H25" s="5">
        <v>6300000000</v>
      </c>
      <c r="I25" s="7">
        <v>22.5</v>
      </c>
      <c r="J25" s="5">
        <v>382725000000</v>
      </c>
      <c r="K25" s="2">
        <v>1474.02</v>
      </c>
      <c r="L25" s="2">
        <v>1474.02</v>
      </c>
    </row>
    <row r="26" spans="1:12">
      <c r="A26" s="2" t="s">
        <v>2267</v>
      </c>
      <c r="B26" s="2" t="s">
        <v>1144</v>
      </c>
      <c r="C26" s="2" t="s">
        <v>2356</v>
      </c>
      <c r="D26" s="2" t="s">
        <v>2333</v>
      </c>
      <c r="E26" s="2" t="s">
        <v>1139</v>
      </c>
      <c r="F26" s="2" t="s">
        <v>2335</v>
      </c>
      <c r="G26" s="13">
        <v>135.04968280683585</v>
      </c>
      <c r="H26" s="5">
        <v>4600000000</v>
      </c>
      <c r="I26" s="7">
        <v>22.5</v>
      </c>
      <c r="J26" s="5">
        <v>279450000000</v>
      </c>
      <c r="K26" s="2">
        <v>1475.71</v>
      </c>
      <c r="L26" s="2">
        <v>1475.71</v>
      </c>
    </row>
    <row r="27" spans="1:12">
      <c r="A27" s="2" t="s">
        <v>2267</v>
      </c>
      <c r="B27" s="2" t="s">
        <v>1144</v>
      </c>
      <c r="C27" s="2" t="s">
        <v>2356</v>
      </c>
      <c r="D27" s="2" t="s">
        <v>2333</v>
      </c>
      <c r="E27" s="2" t="s">
        <v>1139</v>
      </c>
      <c r="F27" s="2" t="s">
        <v>2335</v>
      </c>
      <c r="G27" s="13">
        <v>135.07392154324185</v>
      </c>
      <c r="H27" s="5">
        <v>8500000000</v>
      </c>
      <c r="I27" s="7">
        <v>22.5</v>
      </c>
      <c r="J27" s="5">
        <v>516375000000.00006</v>
      </c>
      <c r="K27" s="2">
        <v>1476.45</v>
      </c>
      <c r="L27" s="2">
        <v>1476.45</v>
      </c>
    </row>
    <row r="28" spans="1:12">
      <c r="A28" s="2" t="s">
        <v>2267</v>
      </c>
      <c r="B28" s="2" t="s">
        <v>1144</v>
      </c>
      <c r="C28" s="2" t="s">
        <v>2356</v>
      </c>
      <c r="D28" s="2" t="s">
        <v>2333</v>
      </c>
      <c r="E28" s="2" t="s">
        <v>1139</v>
      </c>
      <c r="F28" s="2" t="s">
        <v>2335</v>
      </c>
      <c r="G28" s="13">
        <v>135.0880062143967</v>
      </c>
      <c r="H28" s="5">
        <v>2800000000</v>
      </c>
      <c r="I28" s="7">
        <v>22.5</v>
      </c>
      <c r="J28" s="5">
        <v>170100000000</v>
      </c>
      <c r="K28" s="2">
        <v>1476.88</v>
      </c>
      <c r="L28" s="2">
        <v>1476.88</v>
      </c>
    </row>
    <row r="29" spans="1:12">
      <c r="A29" s="2" t="s">
        <v>2267</v>
      </c>
      <c r="B29" s="2" t="s">
        <v>1144</v>
      </c>
      <c r="C29" s="2" t="s">
        <v>2356</v>
      </c>
      <c r="D29" s="2" t="s">
        <v>2333</v>
      </c>
      <c r="E29" s="2" t="s">
        <v>1139</v>
      </c>
      <c r="F29" s="2" t="s">
        <v>2335</v>
      </c>
      <c r="G29" s="13">
        <v>135.10176333505956</v>
      </c>
      <c r="H29" s="5">
        <v>6400000000</v>
      </c>
      <c r="I29" s="7">
        <v>22.5</v>
      </c>
      <c r="J29" s="5">
        <v>388800000000</v>
      </c>
      <c r="K29" s="2">
        <v>1477.3</v>
      </c>
      <c r="L29" s="2">
        <v>1477.3</v>
      </c>
    </row>
    <row r="30" spans="1:12">
      <c r="A30" s="2" t="s">
        <v>2267</v>
      </c>
      <c r="B30" s="2" t="s">
        <v>1144</v>
      </c>
      <c r="C30" s="2" t="s">
        <v>2356</v>
      </c>
      <c r="D30" s="2" t="s">
        <v>2333</v>
      </c>
      <c r="E30" s="2" t="s">
        <v>1139</v>
      </c>
      <c r="F30" s="2" t="s">
        <v>2335</v>
      </c>
      <c r="G30" s="13">
        <v>135.28879466597618</v>
      </c>
      <c r="H30" s="5">
        <v>5600000000</v>
      </c>
      <c r="I30" s="7">
        <v>22.5</v>
      </c>
      <c r="J30" s="5">
        <v>340200000000</v>
      </c>
      <c r="K30" s="2">
        <v>1483.01</v>
      </c>
      <c r="L30" s="2">
        <v>1483.01</v>
      </c>
    </row>
    <row r="31" spans="1:12">
      <c r="A31" s="2" t="s">
        <v>2267</v>
      </c>
      <c r="B31" s="2" t="s">
        <v>1144</v>
      </c>
      <c r="C31" s="2" t="s">
        <v>2356</v>
      </c>
      <c r="D31" s="2" t="s">
        <v>2333</v>
      </c>
      <c r="E31" s="2" t="s">
        <v>1139</v>
      </c>
      <c r="F31" s="2" t="s">
        <v>2335</v>
      </c>
      <c r="G31" s="13">
        <v>135.32417011910928</v>
      </c>
      <c r="H31" s="5">
        <v>2700000000</v>
      </c>
      <c r="I31" s="7">
        <v>22.5</v>
      </c>
      <c r="J31" s="5">
        <v>164025000000</v>
      </c>
      <c r="K31" s="2">
        <v>1484.09</v>
      </c>
      <c r="L31" s="2">
        <v>1484.09</v>
      </c>
    </row>
    <row r="32" spans="1:12">
      <c r="A32" s="2" t="s">
        <v>2267</v>
      </c>
      <c r="B32" s="2" t="s">
        <v>1144</v>
      </c>
      <c r="C32" s="2" t="s">
        <v>2356</v>
      </c>
      <c r="D32" s="2" t="s">
        <v>2333</v>
      </c>
      <c r="E32" s="2" t="s">
        <v>1140</v>
      </c>
      <c r="F32" s="2" t="s">
        <v>2335</v>
      </c>
      <c r="G32" s="13">
        <v>135.36773433454169</v>
      </c>
      <c r="H32" s="5">
        <v>3500000000</v>
      </c>
      <c r="I32" s="7">
        <v>22.5</v>
      </c>
      <c r="J32" s="5">
        <v>212625000000</v>
      </c>
      <c r="K32" s="2">
        <v>1485.42</v>
      </c>
      <c r="L32" s="2">
        <v>1485.42</v>
      </c>
    </row>
    <row r="33" spans="1:12">
      <c r="A33" s="2" t="s">
        <v>2267</v>
      </c>
      <c r="B33" s="2" t="s">
        <v>1144</v>
      </c>
      <c r="C33" s="2" t="s">
        <v>2356</v>
      </c>
      <c r="D33" s="2" t="s">
        <v>2333</v>
      </c>
      <c r="E33" s="2" t="s">
        <v>1140</v>
      </c>
      <c r="F33" s="2" t="s">
        <v>2335</v>
      </c>
      <c r="G33" s="13">
        <v>135.41064344899016</v>
      </c>
      <c r="H33" s="5">
        <v>3900000000</v>
      </c>
      <c r="I33" s="7">
        <v>22.5</v>
      </c>
      <c r="J33" s="5">
        <v>236925000000.00003</v>
      </c>
      <c r="K33" s="2">
        <v>1486.73</v>
      </c>
      <c r="L33" s="2">
        <v>1486.73</v>
      </c>
    </row>
    <row r="34" spans="1:12">
      <c r="A34" s="2" t="s">
        <v>2267</v>
      </c>
      <c r="B34" s="2" t="s">
        <v>1144</v>
      </c>
      <c r="C34" s="2" t="s">
        <v>2356</v>
      </c>
      <c r="D34" s="2" t="s">
        <v>2333</v>
      </c>
      <c r="E34" s="2" t="s">
        <v>1140</v>
      </c>
      <c r="F34" s="2" t="s">
        <v>2335</v>
      </c>
      <c r="G34" s="13">
        <v>135.45355256343862</v>
      </c>
      <c r="H34" s="5">
        <v>5400000000</v>
      </c>
      <c r="I34" s="7">
        <v>22.5</v>
      </c>
      <c r="J34" s="5">
        <v>328050000000</v>
      </c>
      <c r="K34" s="2">
        <v>1488.04</v>
      </c>
      <c r="L34" s="2">
        <v>1488.04</v>
      </c>
    </row>
    <row r="35" spans="1:12">
      <c r="A35" s="2" t="s">
        <v>2267</v>
      </c>
      <c r="B35" s="2" t="s">
        <v>1144</v>
      </c>
      <c r="C35" s="2" t="s">
        <v>2356</v>
      </c>
      <c r="D35" s="2" t="s">
        <v>2333</v>
      </c>
      <c r="E35" s="2" t="s">
        <v>1140</v>
      </c>
      <c r="F35" s="2" t="s">
        <v>2335</v>
      </c>
      <c r="G35" s="13">
        <v>135.49711677887103</v>
      </c>
      <c r="H35" s="5">
        <v>4000000000</v>
      </c>
      <c r="I35" s="7">
        <v>22.5</v>
      </c>
      <c r="J35" s="5">
        <v>243000000000.00003</v>
      </c>
      <c r="K35" s="2">
        <v>1489.37</v>
      </c>
      <c r="L35" s="2">
        <v>1489.37</v>
      </c>
    </row>
    <row r="36" spans="1:12">
      <c r="A36" s="2" t="s">
        <v>2267</v>
      </c>
      <c r="B36" s="2" t="s">
        <v>1144</v>
      </c>
      <c r="C36" s="2" t="s">
        <v>2356</v>
      </c>
      <c r="D36" s="2" t="s">
        <v>2333</v>
      </c>
      <c r="E36" s="2" t="s">
        <v>1140</v>
      </c>
      <c r="F36" s="2" t="s">
        <v>2335</v>
      </c>
      <c r="G36" s="13">
        <v>135.51578715691349</v>
      </c>
      <c r="H36" s="5">
        <v>4400000000</v>
      </c>
      <c r="I36" s="7">
        <v>22.5</v>
      </c>
      <c r="J36" s="5">
        <v>267300000000.00003</v>
      </c>
      <c r="K36" s="2">
        <v>1489.94</v>
      </c>
      <c r="L36" s="2">
        <v>1489.94</v>
      </c>
    </row>
    <row r="37" spans="1:12">
      <c r="A37" s="2" t="s">
        <v>2267</v>
      </c>
      <c r="B37" s="2" t="s">
        <v>1144</v>
      </c>
      <c r="C37" s="2" t="s">
        <v>2356</v>
      </c>
      <c r="D37" s="2" t="s">
        <v>2333</v>
      </c>
      <c r="E37" s="2" t="s">
        <v>1140</v>
      </c>
      <c r="F37" s="2" t="s">
        <v>2335</v>
      </c>
      <c r="G37" s="13">
        <v>135.62551657172446</v>
      </c>
      <c r="H37" s="5">
        <v>2700000000</v>
      </c>
      <c r="I37" s="7">
        <v>22.5</v>
      </c>
      <c r="J37" s="5">
        <v>164025000000</v>
      </c>
      <c r="K37" s="2">
        <v>1493.29</v>
      </c>
      <c r="L37" s="2">
        <v>1493.29</v>
      </c>
    </row>
    <row r="38" spans="1:12">
      <c r="A38" s="2" t="s">
        <v>2267</v>
      </c>
      <c r="B38" s="2" t="s">
        <v>1144</v>
      </c>
      <c r="C38" s="2" t="s">
        <v>2356</v>
      </c>
      <c r="D38" s="2" t="s">
        <v>2333</v>
      </c>
      <c r="E38" s="2" t="s">
        <v>1140</v>
      </c>
      <c r="F38" s="2" t="s">
        <v>2335</v>
      </c>
      <c r="G38" s="13">
        <v>135.66220222682546</v>
      </c>
      <c r="H38" s="5">
        <v>6200000000</v>
      </c>
      <c r="I38" s="7">
        <v>22.5</v>
      </c>
      <c r="J38" s="5">
        <v>376650000000</v>
      </c>
      <c r="K38" s="2">
        <v>1494.41</v>
      </c>
      <c r="L38" s="2">
        <v>1494.41</v>
      </c>
    </row>
    <row r="39" spans="1:12">
      <c r="A39" s="2" t="s">
        <v>2267</v>
      </c>
      <c r="B39" s="2" t="s">
        <v>1144</v>
      </c>
      <c r="C39" s="2" t="s">
        <v>2356</v>
      </c>
      <c r="D39" s="2" t="s">
        <v>2333</v>
      </c>
      <c r="E39" s="2" t="s">
        <v>1140</v>
      </c>
      <c r="F39" s="2" t="s">
        <v>2335</v>
      </c>
      <c r="G39" s="13">
        <v>135.70216338684617</v>
      </c>
      <c r="H39" s="5">
        <v>6200000000</v>
      </c>
      <c r="I39" s="7">
        <v>22.5</v>
      </c>
      <c r="J39" s="5">
        <v>376650000000</v>
      </c>
      <c r="K39" s="2">
        <v>1495.63</v>
      </c>
      <c r="L39" s="2">
        <v>1495.63</v>
      </c>
    </row>
    <row r="40" spans="1:12">
      <c r="A40" s="2" t="s">
        <v>2267</v>
      </c>
      <c r="B40" s="2" t="s">
        <v>1144</v>
      </c>
      <c r="C40" s="2" t="s">
        <v>2356</v>
      </c>
      <c r="D40" s="2" t="s">
        <v>2333</v>
      </c>
      <c r="E40" s="2" t="s">
        <v>1140</v>
      </c>
      <c r="F40" s="2" t="s">
        <v>2335</v>
      </c>
      <c r="G40" s="13">
        <v>135.74769290523042</v>
      </c>
      <c r="H40" s="5">
        <v>4200000000</v>
      </c>
      <c r="I40" s="7">
        <v>22.5</v>
      </c>
      <c r="J40" s="5">
        <v>255150000000.00003</v>
      </c>
      <c r="K40" s="2">
        <v>1497.02</v>
      </c>
      <c r="L40" s="2">
        <v>1497.02</v>
      </c>
    </row>
    <row r="41" spans="1:12">
      <c r="A41" s="2" t="s">
        <v>2267</v>
      </c>
      <c r="B41" s="2" t="s">
        <v>1144</v>
      </c>
      <c r="C41" s="2" t="s">
        <v>2356</v>
      </c>
      <c r="D41" s="2" t="s">
        <v>2333</v>
      </c>
      <c r="E41" s="2" t="s">
        <v>1140</v>
      </c>
      <c r="F41" s="2" t="s">
        <v>2335</v>
      </c>
      <c r="G41" s="13">
        <v>135.79911833247019</v>
      </c>
      <c r="H41" s="5">
        <v>6300000000</v>
      </c>
      <c r="I41" s="7">
        <v>22.5</v>
      </c>
      <c r="J41" s="5">
        <v>382725000000</v>
      </c>
      <c r="K41" s="2">
        <v>1498.59</v>
      </c>
      <c r="L41" s="2">
        <v>1498.59</v>
      </c>
    </row>
    <row r="42" spans="1:12">
      <c r="A42" s="2" t="s">
        <v>2267</v>
      </c>
      <c r="B42" s="2" t="s">
        <v>1144</v>
      </c>
      <c r="C42" s="2" t="s">
        <v>2356</v>
      </c>
      <c r="D42" s="2" t="s">
        <v>2333</v>
      </c>
      <c r="E42" s="2" t="s">
        <v>1140</v>
      </c>
      <c r="F42" s="2" t="s">
        <v>2335</v>
      </c>
      <c r="G42" s="13">
        <v>135.85021620921799</v>
      </c>
      <c r="H42" s="5">
        <v>6600000000</v>
      </c>
      <c r="I42" s="7">
        <v>18.75</v>
      </c>
      <c r="J42" s="5">
        <v>334125000000</v>
      </c>
      <c r="K42" s="2">
        <v>1500.15</v>
      </c>
      <c r="L42" s="2">
        <v>1500.15</v>
      </c>
    </row>
    <row r="43" spans="1:12">
      <c r="A43" s="2" t="s">
        <v>2267</v>
      </c>
      <c r="B43" s="2" t="s">
        <v>1144</v>
      </c>
      <c r="C43" s="2" t="s">
        <v>2356</v>
      </c>
      <c r="D43" s="2" t="s">
        <v>2333</v>
      </c>
      <c r="E43" s="2" t="s">
        <v>1140</v>
      </c>
      <c r="F43" s="2" t="s">
        <v>2335</v>
      </c>
      <c r="G43" s="13">
        <v>135.92981097876745</v>
      </c>
      <c r="H43" s="5">
        <v>4400000000</v>
      </c>
      <c r="I43" s="7">
        <v>18.75</v>
      </c>
      <c r="J43" s="5">
        <v>222750000000</v>
      </c>
      <c r="K43" s="2">
        <v>1502.58</v>
      </c>
      <c r="L43" s="2">
        <v>1502.58</v>
      </c>
    </row>
    <row r="44" spans="1:12">
      <c r="A44" s="2" t="s">
        <v>2267</v>
      </c>
      <c r="B44" s="2" t="s">
        <v>1144</v>
      </c>
      <c r="C44" s="2" t="s">
        <v>2356</v>
      </c>
      <c r="D44" s="2" t="s">
        <v>2333</v>
      </c>
      <c r="E44" s="2" t="s">
        <v>1140</v>
      </c>
      <c r="F44" s="2" t="s">
        <v>2335</v>
      </c>
      <c r="G44" s="13">
        <v>136.00645779388915</v>
      </c>
      <c r="H44" s="5">
        <v>6000000000</v>
      </c>
      <c r="I44" s="7">
        <v>18.75</v>
      </c>
      <c r="J44" s="5">
        <v>303750000000</v>
      </c>
      <c r="K44" s="2">
        <v>1504.92</v>
      </c>
      <c r="L44" s="2">
        <v>1504.92</v>
      </c>
    </row>
    <row r="45" spans="1:12">
      <c r="A45" s="2" t="s">
        <v>2267</v>
      </c>
      <c r="B45" s="2" t="s">
        <v>1144</v>
      </c>
      <c r="C45" s="2" t="s">
        <v>2356</v>
      </c>
      <c r="D45" s="2" t="s">
        <v>2333</v>
      </c>
      <c r="E45" s="2" t="s">
        <v>1140</v>
      </c>
      <c r="F45" s="2" t="s">
        <v>2335</v>
      </c>
      <c r="G45" s="13">
        <v>136.08441481097873</v>
      </c>
      <c r="H45" s="5">
        <v>4500000000</v>
      </c>
      <c r="I45" s="7">
        <v>18.75</v>
      </c>
      <c r="J45" s="5">
        <v>227812500000</v>
      </c>
      <c r="K45" s="2">
        <v>1507.3</v>
      </c>
      <c r="L45" s="2">
        <v>1507.3</v>
      </c>
    </row>
    <row r="46" spans="1:12">
      <c r="A46" s="2" t="s">
        <v>2267</v>
      </c>
      <c r="B46" s="2" t="s">
        <v>1144</v>
      </c>
      <c r="C46" s="2" t="s">
        <v>2356</v>
      </c>
      <c r="D46" s="2" t="s">
        <v>2333</v>
      </c>
      <c r="E46" s="2" t="s">
        <v>1140</v>
      </c>
      <c r="F46" s="2" t="s">
        <v>2335</v>
      </c>
      <c r="G46" s="13">
        <v>136.12601372345929</v>
      </c>
      <c r="H46" s="5">
        <v>5200000000</v>
      </c>
      <c r="I46" s="7">
        <v>18.75</v>
      </c>
      <c r="J46" s="5">
        <v>263250000000.00003</v>
      </c>
      <c r="K46" s="2">
        <v>1508.57</v>
      </c>
      <c r="L46" s="2">
        <v>1508.57</v>
      </c>
    </row>
    <row r="47" spans="1:12">
      <c r="A47" s="2" t="s">
        <v>2267</v>
      </c>
      <c r="B47" s="2" t="s">
        <v>1144</v>
      </c>
      <c r="C47" s="2" t="s">
        <v>2356</v>
      </c>
      <c r="D47" s="2" t="s">
        <v>2333</v>
      </c>
      <c r="E47" s="2" t="s">
        <v>1140</v>
      </c>
      <c r="F47" s="2" t="s">
        <v>2335</v>
      </c>
      <c r="G47" s="13">
        <v>136.22526152252715</v>
      </c>
      <c r="H47" s="5">
        <v>4300000000</v>
      </c>
      <c r="I47" s="7">
        <v>18.75</v>
      </c>
      <c r="J47" s="5">
        <v>217687500000</v>
      </c>
      <c r="K47" s="2">
        <v>1511.6</v>
      </c>
      <c r="L47" s="2">
        <v>1511.6</v>
      </c>
    </row>
    <row r="48" spans="1:12">
      <c r="A48" s="2" t="s">
        <v>2267</v>
      </c>
      <c r="B48" s="2" t="s">
        <v>1144</v>
      </c>
      <c r="C48" s="2" t="s">
        <v>2356</v>
      </c>
      <c r="D48" s="2" t="s">
        <v>2333</v>
      </c>
      <c r="E48" s="2" t="s">
        <v>1140</v>
      </c>
      <c r="F48" s="2" t="s">
        <v>2335</v>
      </c>
      <c r="G48" s="13">
        <v>136.2747216468151</v>
      </c>
      <c r="H48" s="5">
        <v>4400000000</v>
      </c>
      <c r="I48" s="7">
        <v>18.75</v>
      </c>
      <c r="J48" s="5">
        <v>222750000000</v>
      </c>
      <c r="K48" s="2">
        <v>1513.11</v>
      </c>
      <c r="L48" s="2">
        <v>1513.11</v>
      </c>
    </row>
    <row r="49" spans="1:12">
      <c r="A49" s="2" t="s">
        <v>2267</v>
      </c>
      <c r="B49" s="2" t="s">
        <v>1144</v>
      </c>
      <c r="C49" s="2" t="s">
        <v>2356</v>
      </c>
      <c r="D49" s="2" t="s">
        <v>2333</v>
      </c>
      <c r="E49" s="2" t="s">
        <v>1140</v>
      </c>
      <c r="F49" s="2" t="s">
        <v>2335</v>
      </c>
      <c r="G49" s="13">
        <v>136.30354609010874</v>
      </c>
      <c r="H49" s="5">
        <v>3300000000</v>
      </c>
      <c r="I49" s="7">
        <v>18.75</v>
      </c>
      <c r="J49" s="5">
        <v>167062500000</v>
      </c>
      <c r="K49" s="2">
        <v>1513.99</v>
      </c>
      <c r="L49" s="2">
        <v>1513.99</v>
      </c>
    </row>
    <row r="50" spans="1:12">
      <c r="A50" s="2" t="s">
        <v>2267</v>
      </c>
      <c r="B50" s="2" t="s">
        <v>1144</v>
      </c>
      <c r="C50" s="2" t="s">
        <v>2356</v>
      </c>
      <c r="D50" s="2" t="s">
        <v>2333</v>
      </c>
      <c r="E50" s="2" t="s">
        <v>1140</v>
      </c>
      <c r="F50" s="2" t="s">
        <v>2335</v>
      </c>
      <c r="G50" s="13">
        <v>136.38608881408595</v>
      </c>
      <c r="H50" s="5">
        <v>4300000000</v>
      </c>
      <c r="I50" s="7">
        <v>18.75</v>
      </c>
      <c r="J50" s="5">
        <v>217687500000</v>
      </c>
      <c r="K50" s="2">
        <v>1516.51</v>
      </c>
      <c r="L50" s="2">
        <v>1516.51</v>
      </c>
    </row>
    <row r="51" spans="1:12">
      <c r="A51" s="2" t="s">
        <v>2267</v>
      </c>
      <c r="B51" s="2" t="s">
        <v>1144</v>
      </c>
      <c r="C51" s="2" t="s">
        <v>2356</v>
      </c>
      <c r="D51" s="2" t="s">
        <v>2333</v>
      </c>
      <c r="E51" s="2" t="s">
        <v>1140</v>
      </c>
      <c r="F51" s="2" t="s">
        <v>2335</v>
      </c>
      <c r="G51" s="13">
        <v>136.41</v>
      </c>
      <c r="H51" s="5">
        <v>4000000000</v>
      </c>
      <c r="I51" s="7">
        <v>18.75</v>
      </c>
      <c r="J51" s="5">
        <v>202500000000</v>
      </c>
      <c r="K51" s="2">
        <v>1517.24</v>
      </c>
      <c r="L51" s="2">
        <v>1517.24</v>
      </c>
    </row>
    <row r="52" spans="1:12">
      <c r="A52" s="2" t="s">
        <v>2267</v>
      </c>
      <c r="B52" s="2" t="s">
        <v>1144</v>
      </c>
      <c r="C52" s="2" t="s">
        <v>2355</v>
      </c>
      <c r="D52" s="2" t="s">
        <v>2333</v>
      </c>
      <c r="E52" s="2" t="s">
        <v>1141</v>
      </c>
      <c r="F52" s="2" t="s">
        <v>2335</v>
      </c>
      <c r="G52" s="13">
        <v>136.50700915564599</v>
      </c>
      <c r="H52" s="5">
        <v>4300000000</v>
      </c>
      <c r="I52" s="7">
        <v>18.75</v>
      </c>
      <c r="J52" s="5">
        <v>217687500000</v>
      </c>
      <c r="K52" s="2">
        <v>1518.2</v>
      </c>
      <c r="L52" s="2">
        <v>1518.2</v>
      </c>
    </row>
    <row r="53" spans="1:12">
      <c r="A53" s="2" t="s">
        <v>2267</v>
      </c>
      <c r="B53" s="2" t="s">
        <v>1144</v>
      </c>
      <c r="C53" s="2" t="s">
        <v>2355</v>
      </c>
      <c r="D53" s="2" t="s">
        <v>2333</v>
      </c>
      <c r="E53" s="2" t="s">
        <v>1141</v>
      </c>
      <c r="F53" s="2" t="s">
        <v>2335</v>
      </c>
      <c r="G53" s="13">
        <v>136.80207867073582</v>
      </c>
      <c r="H53" s="5">
        <v>5400000000</v>
      </c>
      <c r="I53" s="7">
        <v>18.75</v>
      </c>
      <c r="J53" s="5">
        <v>273375000000.00003</v>
      </c>
      <c r="K53" s="2">
        <v>1521.12</v>
      </c>
      <c r="L53" s="2">
        <v>1521.12</v>
      </c>
    </row>
    <row r="54" spans="1:12">
      <c r="A54" s="2" t="s">
        <v>2267</v>
      </c>
      <c r="B54" s="2" t="s">
        <v>1144</v>
      </c>
      <c r="C54" s="2" t="s">
        <v>2355</v>
      </c>
      <c r="D54" s="2" t="s">
        <v>2333</v>
      </c>
      <c r="E54" s="2" t="s">
        <v>1141</v>
      </c>
      <c r="F54" s="2" t="s">
        <v>2335</v>
      </c>
      <c r="G54" s="13">
        <v>136.94860291624278</v>
      </c>
      <c r="H54" s="5">
        <v>5600000000</v>
      </c>
      <c r="I54" s="7">
        <v>18.75</v>
      </c>
      <c r="J54" s="5">
        <v>283500000000</v>
      </c>
      <c r="K54" s="2">
        <v>1522.57</v>
      </c>
      <c r="L54" s="2">
        <v>1522.57</v>
      </c>
    </row>
    <row r="55" spans="1:12">
      <c r="A55" s="2" t="s">
        <v>2267</v>
      </c>
      <c r="B55" s="2" t="s">
        <v>1144</v>
      </c>
      <c r="C55" s="2" t="s">
        <v>2355</v>
      </c>
      <c r="D55" s="2" t="s">
        <v>2333</v>
      </c>
      <c r="E55" s="2" t="s">
        <v>1141</v>
      </c>
      <c r="F55" s="2" t="s">
        <v>2335</v>
      </c>
      <c r="G55" s="13">
        <v>137.02034927093928</v>
      </c>
      <c r="H55" s="5">
        <v>4100000000</v>
      </c>
      <c r="I55" s="7">
        <v>18.75</v>
      </c>
      <c r="J55" s="5">
        <v>207562500000</v>
      </c>
      <c r="K55" s="2">
        <v>1523.28</v>
      </c>
      <c r="L55" s="2">
        <v>1523.28</v>
      </c>
    </row>
    <row r="56" spans="1:12">
      <c r="A56" s="2" t="s">
        <v>2267</v>
      </c>
      <c r="B56" s="2" t="s">
        <v>1144</v>
      </c>
      <c r="C56" s="2" t="s">
        <v>2355</v>
      </c>
      <c r="D56" s="2" t="s">
        <v>2333</v>
      </c>
      <c r="E56" s="2" t="s">
        <v>1141</v>
      </c>
      <c r="F56" s="2" t="s">
        <v>2335</v>
      </c>
      <c r="G56" s="13">
        <v>137.09512716174973</v>
      </c>
      <c r="H56" s="5">
        <v>4100000000</v>
      </c>
      <c r="I56" s="7">
        <v>18.75</v>
      </c>
      <c r="J56" s="5">
        <v>207562500000</v>
      </c>
      <c r="K56" s="2">
        <v>1524.02</v>
      </c>
      <c r="L56" s="2">
        <v>1524.02</v>
      </c>
    </row>
    <row r="57" spans="1:12">
      <c r="A57" s="2" t="s">
        <v>2267</v>
      </c>
      <c r="B57" s="2" t="s">
        <v>1144</v>
      </c>
      <c r="C57" s="2" t="s">
        <v>2355</v>
      </c>
      <c r="D57" s="2" t="s">
        <v>2333</v>
      </c>
      <c r="E57" s="2" t="s">
        <v>1141</v>
      </c>
      <c r="F57" s="2" t="s">
        <v>2335</v>
      </c>
      <c r="G57" s="13">
        <v>137.24468294337061</v>
      </c>
      <c r="H57" s="5">
        <v>4700000000</v>
      </c>
      <c r="I57" s="7">
        <v>18.75</v>
      </c>
      <c r="J57" s="5">
        <v>237937500000.00003</v>
      </c>
      <c r="K57" s="2">
        <v>1525.5</v>
      </c>
      <c r="L57" s="2">
        <v>1525.5</v>
      </c>
    </row>
    <row r="58" spans="1:12">
      <c r="A58" s="2" t="s">
        <v>2267</v>
      </c>
      <c r="B58" s="2" t="s">
        <v>1144</v>
      </c>
      <c r="C58" s="2" t="s">
        <v>2355</v>
      </c>
      <c r="D58" s="2" t="s">
        <v>2333</v>
      </c>
      <c r="E58" s="2" t="s">
        <v>1141</v>
      </c>
      <c r="F58" s="2" t="s">
        <v>2335</v>
      </c>
      <c r="G58" s="13">
        <v>137.32855544252286</v>
      </c>
      <c r="H58" s="5">
        <v>2700000000</v>
      </c>
      <c r="I58" s="7">
        <v>18.75</v>
      </c>
      <c r="J58" s="5">
        <v>136687500000.00002</v>
      </c>
      <c r="K58" s="2">
        <v>1526.33</v>
      </c>
      <c r="L58" s="2">
        <v>1526.33</v>
      </c>
    </row>
    <row r="59" spans="1:12">
      <c r="A59" s="2" t="s">
        <v>2267</v>
      </c>
      <c r="B59" s="2" t="s">
        <v>1144</v>
      </c>
      <c r="C59" s="2" t="s">
        <v>2355</v>
      </c>
      <c r="D59" s="2" t="s">
        <v>2333</v>
      </c>
      <c r="E59" s="2" t="s">
        <v>1141</v>
      </c>
      <c r="F59" s="2" t="s">
        <v>2335</v>
      </c>
      <c r="G59" s="13">
        <v>137.47305866395385</v>
      </c>
      <c r="H59" s="5">
        <v>4600000000</v>
      </c>
      <c r="I59" s="7">
        <v>18.75</v>
      </c>
      <c r="J59" s="5">
        <v>232875000000.00003</v>
      </c>
      <c r="K59" s="2">
        <v>1527.76</v>
      </c>
      <c r="L59" s="2">
        <v>1527.76</v>
      </c>
    </row>
    <row r="60" spans="1:12">
      <c r="A60" s="2" t="s">
        <v>2267</v>
      </c>
      <c r="B60" s="2" t="s">
        <v>1144</v>
      </c>
      <c r="C60" s="2" t="s">
        <v>2355</v>
      </c>
      <c r="D60" s="2" t="s">
        <v>2333</v>
      </c>
      <c r="E60" s="2" t="s">
        <v>1141</v>
      </c>
      <c r="F60" s="2" t="s">
        <v>2335</v>
      </c>
      <c r="G60" s="13">
        <v>137.61250932519496</v>
      </c>
      <c r="H60" s="5">
        <v>2800000000</v>
      </c>
      <c r="I60" s="7">
        <v>18.75</v>
      </c>
      <c r="J60" s="5">
        <v>141750000000</v>
      </c>
      <c r="K60" s="2">
        <v>1529.14</v>
      </c>
      <c r="L60" s="2">
        <v>1529.14</v>
      </c>
    </row>
    <row r="61" spans="1:12">
      <c r="A61" s="2" t="s">
        <v>2267</v>
      </c>
      <c r="B61" s="2" t="s">
        <v>1144</v>
      </c>
      <c r="C61" s="2" t="s">
        <v>2355</v>
      </c>
      <c r="D61" s="2" t="s">
        <v>2333</v>
      </c>
      <c r="E61" s="2" t="s">
        <v>1141</v>
      </c>
      <c r="F61" s="2" t="s">
        <v>2335</v>
      </c>
      <c r="G61" s="13">
        <v>137.72164462529668</v>
      </c>
      <c r="H61" s="5">
        <v>2400000000</v>
      </c>
      <c r="I61" s="7">
        <v>18.75</v>
      </c>
      <c r="J61" s="5">
        <v>121500000000.00002</v>
      </c>
      <c r="K61" s="2">
        <v>1530.22</v>
      </c>
      <c r="L61" s="2">
        <v>1530.22</v>
      </c>
    </row>
    <row r="62" spans="1:12">
      <c r="A62" s="2" t="s">
        <v>2267</v>
      </c>
      <c r="B62" s="2" t="s">
        <v>1144</v>
      </c>
      <c r="C62" s="2" t="s">
        <v>2355</v>
      </c>
      <c r="D62" s="2" t="s">
        <v>2333</v>
      </c>
      <c r="E62" s="2" t="s">
        <v>1141</v>
      </c>
      <c r="F62" s="2" t="s">
        <v>2335</v>
      </c>
      <c r="G62" s="13">
        <v>137.88635808748722</v>
      </c>
      <c r="H62" s="5">
        <v>3300000000</v>
      </c>
      <c r="I62" s="7">
        <v>18.75</v>
      </c>
      <c r="J62" s="5">
        <v>167062500000</v>
      </c>
      <c r="K62" s="2">
        <v>1531.85</v>
      </c>
      <c r="L62" s="2">
        <v>1531.85</v>
      </c>
    </row>
    <row r="63" spans="1:12">
      <c r="A63" s="2" t="s">
        <v>2267</v>
      </c>
      <c r="B63" s="2" t="s">
        <v>1144</v>
      </c>
      <c r="C63" s="2" t="s">
        <v>2355</v>
      </c>
      <c r="D63" s="2" t="s">
        <v>2333</v>
      </c>
      <c r="E63" s="2" t="s">
        <v>1141</v>
      </c>
      <c r="F63" s="2" t="s">
        <v>2335</v>
      </c>
      <c r="G63" s="13">
        <v>137.97730417090534</v>
      </c>
      <c r="H63" s="5">
        <v>4400000000</v>
      </c>
      <c r="I63" s="7">
        <v>18.75</v>
      </c>
      <c r="J63" s="5">
        <v>222750000000</v>
      </c>
      <c r="K63" s="2">
        <v>1532.75</v>
      </c>
      <c r="L63" s="2">
        <v>1532.75</v>
      </c>
    </row>
    <row r="64" spans="1:12">
      <c r="A64" s="2" t="s">
        <v>2267</v>
      </c>
      <c r="B64" s="2" t="s">
        <v>1144</v>
      </c>
      <c r="C64" s="2" t="s">
        <v>2355</v>
      </c>
      <c r="D64" s="2" t="s">
        <v>2333</v>
      </c>
      <c r="E64" s="2" t="s">
        <v>1141</v>
      </c>
      <c r="F64" s="2" t="s">
        <v>2335</v>
      </c>
      <c r="G64" s="13">
        <v>138.04905052560184</v>
      </c>
      <c r="H64" s="5">
        <v>3200000000</v>
      </c>
      <c r="I64" s="7">
        <v>18.75</v>
      </c>
      <c r="J64" s="5">
        <v>162000000000</v>
      </c>
      <c r="K64" s="2">
        <v>1533.46</v>
      </c>
      <c r="L64" s="2">
        <v>1533.46</v>
      </c>
    </row>
    <row r="65" spans="1:12">
      <c r="A65" s="2" t="s">
        <v>2267</v>
      </c>
      <c r="B65" s="2" t="s">
        <v>1144</v>
      </c>
      <c r="C65" s="2" t="s">
        <v>2355</v>
      </c>
      <c r="D65" s="2" t="s">
        <v>2333</v>
      </c>
      <c r="E65" s="2" t="s">
        <v>1141</v>
      </c>
      <c r="F65" s="2" t="s">
        <v>2335</v>
      </c>
      <c r="G65" s="13">
        <v>138.22791115632413</v>
      </c>
      <c r="H65" s="5">
        <v>4100000000</v>
      </c>
      <c r="I65" s="7">
        <v>12.5</v>
      </c>
      <c r="J65" s="5">
        <v>138375000000</v>
      </c>
      <c r="K65" s="2">
        <v>1535.23</v>
      </c>
      <c r="L65" s="2">
        <v>1535.23</v>
      </c>
    </row>
    <row r="66" spans="1:12">
      <c r="A66" s="2" t="s">
        <v>2267</v>
      </c>
      <c r="B66" s="2" t="s">
        <v>1144</v>
      </c>
      <c r="C66" s="2" t="s">
        <v>2355</v>
      </c>
      <c r="D66" s="2" t="s">
        <v>2333</v>
      </c>
      <c r="E66" s="2" t="s">
        <v>1141</v>
      </c>
      <c r="F66" s="2" t="s">
        <v>2335</v>
      </c>
      <c r="G66" s="13">
        <v>138.3148151915903</v>
      </c>
      <c r="H66" s="5">
        <v>2100000000</v>
      </c>
      <c r="I66" s="7">
        <v>12.5</v>
      </c>
      <c r="J66" s="5">
        <v>70875000000</v>
      </c>
      <c r="K66" s="2">
        <v>1536.09</v>
      </c>
      <c r="L66" s="2">
        <v>1536.09</v>
      </c>
    </row>
    <row r="67" spans="1:12">
      <c r="A67" s="2" t="s">
        <v>2267</v>
      </c>
      <c r="B67" s="2" t="s">
        <v>1144</v>
      </c>
      <c r="C67" s="2" t="s">
        <v>2355</v>
      </c>
      <c r="D67" s="2" t="s">
        <v>2333</v>
      </c>
      <c r="E67" s="2" t="s">
        <v>1141</v>
      </c>
      <c r="F67" s="2" t="s">
        <v>2335</v>
      </c>
      <c r="G67" s="13">
        <v>138.77055612071882</v>
      </c>
      <c r="H67" s="5">
        <v>3600000000</v>
      </c>
      <c r="I67" s="7">
        <v>12.5</v>
      </c>
      <c r="J67" s="5">
        <v>121500000000.00002</v>
      </c>
      <c r="K67" s="2">
        <v>1540.6</v>
      </c>
      <c r="L67" s="2">
        <v>1540.6</v>
      </c>
    </row>
    <row r="68" spans="1:12">
      <c r="A68" s="2" t="s">
        <v>2267</v>
      </c>
      <c r="B68" s="2" t="s">
        <v>1144</v>
      </c>
      <c r="C68" s="2" t="s">
        <v>2355</v>
      </c>
      <c r="D68" s="2" t="s">
        <v>2333</v>
      </c>
      <c r="E68" s="2" t="s">
        <v>1141</v>
      </c>
      <c r="F68" s="2" t="s">
        <v>2335</v>
      </c>
      <c r="G68" s="13">
        <v>138.98276364869443</v>
      </c>
      <c r="H68" s="5">
        <v>1500000000</v>
      </c>
      <c r="I68" s="7">
        <v>12.5</v>
      </c>
      <c r="J68" s="5">
        <v>50625000000</v>
      </c>
      <c r="K68" s="2">
        <v>1542.7</v>
      </c>
      <c r="L68" s="2">
        <v>1542.7</v>
      </c>
    </row>
    <row r="69" spans="1:12">
      <c r="A69" s="2" t="s">
        <v>2267</v>
      </c>
      <c r="B69" s="2" t="s">
        <v>1144</v>
      </c>
      <c r="C69" s="2" t="s">
        <v>2355</v>
      </c>
      <c r="D69" s="2" t="s">
        <v>2333</v>
      </c>
      <c r="E69" s="2" t="s">
        <v>1141</v>
      </c>
      <c r="F69" s="2" t="s">
        <v>2335</v>
      </c>
      <c r="G69" s="13">
        <v>139.13434045439126</v>
      </c>
      <c r="H69" s="5">
        <v>1400000000</v>
      </c>
      <c r="I69" s="7">
        <v>12.5</v>
      </c>
      <c r="J69" s="5">
        <v>47250000000</v>
      </c>
      <c r="K69" s="2">
        <v>1544.2</v>
      </c>
      <c r="L69" s="2">
        <v>1544.2</v>
      </c>
    </row>
    <row r="70" spans="1:12">
      <c r="A70" s="2" t="s">
        <v>2267</v>
      </c>
      <c r="B70" s="2" t="s">
        <v>1144</v>
      </c>
      <c r="C70" s="2" t="s">
        <v>2355</v>
      </c>
      <c r="D70" s="2" t="s">
        <v>2333</v>
      </c>
      <c r="E70" s="2" t="s">
        <v>1141</v>
      </c>
      <c r="F70" s="2" t="s">
        <v>2335</v>
      </c>
      <c r="G70" s="13">
        <v>139.38999999999999</v>
      </c>
      <c r="H70" s="5">
        <v>3100000000</v>
      </c>
      <c r="I70" s="7">
        <v>14.285714285714285</v>
      </c>
      <c r="J70" s="5">
        <v>119571428571.42856</v>
      </c>
      <c r="K70" s="2">
        <v>1546.73</v>
      </c>
      <c r="L70" s="2">
        <v>1546.73</v>
      </c>
    </row>
    <row r="71" spans="1:12">
      <c r="A71" s="2" t="s">
        <v>2267</v>
      </c>
      <c r="B71" s="2" t="s">
        <v>1144</v>
      </c>
      <c r="C71" s="2" t="s">
        <v>2359</v>
      </c>
      <c r="D71" s="2" t="s">
        <v>2333</v>
      </c>
      <c r="E71" s="2" t="s">
        <v>1142</v>
      </c>
      <c r="G71" s="13">
        <v>139.50680793507664</v>
      </c>
      <c r="H71" s="5">
        <v>3500000000</v>
      </c>
      <c r="I71" s="7">
        <v>14.285714285714285</v>
      </c>
      <c r="J71" s="5">
        <v>135000000000.00002</v>
      </c>
      <c r="K71" s="2">
        <v>1548.26</v>
      </c>
      <c r="L71" s="2">
        <v>1548.26</v>
      </c>
    </row>
    <row r="72" spans="1:12">
      <c r="A72" s="2" t="s">
        <v>2267</v>
      </c>
      <c r="B72" s="2" t="s">
        <v>1144</v>
      </c>
      <c r="C72" s="2" t="s">
        <v>2359</v>
      </c>
      <c r="D72" s="2" t="s">
        <v>2333</v>
      </c>
      <c r="E72" s="2" t="s">
        <v>1142</v>
      </c>
      <c r="G72" s="13">
        <v>139.58544334235046</v>
      </c>
      <c r="H72" s="5">
        <v>3800000000</v>
      </c>
      <c r="I72" s="7">
        <v>14.285714285714285</v>
      </c>
      <c r="J72" s="5">
        <v>146571428571.42856</v>
      </c>
      <c r="K72" s="2">
        <v>1549.29</v>
      </c>
      <c r="L72" s="2">
        <v>1549.29</v>
      </c>
    </row>
    <row r="73" spans="1:12">
      <c r="A73" s="2" t="s">
        <v>2267</v>
      </c>
      <c r="B73" s="2" t="s">
        <v>1144</v>
      </c>
      <c r="C73" s="2" t="s">
        <v>2359</v>
      </c>
      <c r="D73" s="2" t="s">
        <v>2333</v>
      </c>
      <c r="E73" s="2" t="s">
        <v>1142</v>
      </c>
      <c r="G73" s="13">
        <v>139.74195070634204</v>
      </c>
      <c r="H73" s="5">
        <v>2900000000</v>
      </c>
      <c r="I73" s="7">
        <v>14.285714285714285</v>
      </c>
      <c r="J73" s="5">
        <v>111857142857.14285</v>
      </c>
      <c r="K73" s="2">
        <v>1551.34</v>
      </c>
      <c r="L73" s="2">
        <v>1551.34</v>
      </c>
    </row>
    <row r="74" spans="1:12">
      <c r="A74" s="2" t="s">
        <v>2267</v>
      </c>
      <c r="B74" s="2" t="s">
        <v>1144</v>
      </c>
      <c r="C74" s="2" t="s">
        <v>2359</v>
      </c>
      <c r="D74" s="2" t="s">
        <v>2333</v>
      </c>
      <c r="E74" s="2" t="s">
        <v>1142</v>
      </c>
      <c r="G74" s="13">
        <v>139.83738202584911</v>
      </c>
      <c r="H74" s="5">
        <v>3000000000</v>
      </c>
      <c r="I74" s="7">
        <v>14.285714285714285</v>
      </c>
      <c r="J74" s="5">
        <v>115714285714.28571</v>
      </c>
      <c r="K74" s="2">
        <v>1552.59</v>
      </c>
      <c r="L74" s="2">
        <v>1552.59</v>
      </c>
    </row>
    <row r="75" spans="1:12">
      <c r="A75" s="2" t="s">
        <v>2267</v>
      </c>
      <c r="B75" s="2" t="s">
        <v>1144</v>
      </c>
      <c r="C75" s="2" t="s">
        <v>2359</v>
      </c>
      <c r="D75" s="2" t="s">
        <v>2333</v>
      </c>
      <c r="E75" s="2" t="s">
        <v>1142</v>
      </c>
      <c r="G75" s="13">
        <v>139.95953411481815</v>
      </c>
      <c r="H75" s="5">
        <v>2500000000</v>
      </c>
      <c r="I75" s="7">
        <v>14.285714285714285</v>
      </c>
      <c r="J75" s="5">
        <v>96428571428.571426</v>
      </c>
      <c r="K75" s="2">
        <v>1554.19</v>
      </c>
      <c r="L75" s="2">
        <v>1554.19</v>
      </c>
    </row>
    <row r="76" spans="1:12">
      <c r="A76" s="2" t="s">
        <v>2267</v>
      </c>
      <c r="B76" s="2" t="s">
        <v>1144</v>
      </c>
      <c r="C76" s="2" t="s">
        <v>2359</v>
      </c>
      <c r="D76" s="2" t="s">
        <v>2333</v>
      </c>
      <c r="E76" s="2" t="s">
        <v>1142</v>
      </c>
      <c r="G76" s="13">
        <v>140.07863240156297</v>
      </c>
      <c r="H76" s="5">
        <v>2400000000</v>
      </c>
      <c r="I76" s="7">
        <v>14.285714285714285</v>
      </c>
      <c r="J76" s="5">
        <v>92571428571.428574</v>
      </c>
      <c r="K76" s="2">
        <v>1555.75</v>
      </c>
      <c r="L76" s="2">
        <v>1555.75</v>
      </c>
    </row>
    <row r="77" spans="1:12">
      <c r="A77" s="2" t="s">
        <v>2267</v>
      </c>
      <c r="B77" s="2" t="s">
        <v>1144</v>
      </c>
      <c r="C77" s="2" t="s">
        <v>2359</v>
      </c>
      <c r="D77" s="2" t="s">
        <v>2333</v>
      </c>
      <c r="E77" s="2" t="s">
        <v>1142</v>
      </c>
      <c r="G77" s="13">
        <v>140.17559062218214</v>
      </c>
      <c r="H77" s="5">
        <v>3900000000</v>
      </c>
      <c r="I77" s="7">
        <v>14.285714285714285</v>
      </c>
      <c r="J77" s="5">
        <v>150428571428.57144</v>
      </c>
      <c r="K77" s="2">
        <v>1557.02</v>
      </c>
      <c r="L77" s="2">
        <v>1557.02</v>
      </c>
    </row>
    <row r="78" spans="1:12">
      <c r="A78" s="2" t="s">
        <v>2267</v>
      </c>
      <c r="B78" s="2" t="s">
        <v>1144</v>
      </c>
      <c r="C78" s="2" t="s">
        <v>2359</v>
      </c>
      <c r="D78" s="2" t="s">
        <v>2333</v>
      </c>
      <c r="E78" s="2" t="s">
        <v>1142</v>
      </c>
      <c r="G78" s="13">
        <v>140.35500150285543</v>
      </c>
      <c r="H78" s="5">
        <v>2300000000</v>
      </c>
      <c r="I78" s="7">
        <v>14.285714285714285</v>
      </c>
      <c r="J78" s="5">
        <v>88714285714.285721</v>
      </c>
      <c r="K78" s="2">
        <v>1559.37</v>
      </c>
      <c r="L78" s="2">
        <v>1559.37</v>
      </c>
    </row>
    <row r="79" spans="1:12">
      <c r="A79" s="2" t="s">
        <v>2267</v>
      </c>
      <c r="B79" s="2" t="s">
        <v>1144</v>
      </c>
      <c r="C79" s="2" t="s">
        <v>2359</v>
      </c>
      <c r="D79" s="2" t="s">
        <v>2333</v>
      </c>
      <c r="E79" s="2" t="s">
        <v>1142</v>
      </c>
      <c r="G79" s="13">
        <v>140.47562669071237</v>
      </c>
      <c r="H79" s="5">
        <v>3600000000</v>
      </c>
      <c r="I79" s="7">
        <v>14.285714285714285</v>
      </c>
      <c r="J79" s="5">
        <v>138857142857.14285</v>
      </c>
      <c r="K79" s="2">
        <v>1560.95</v>
      </c>
      <c r="L79" s="2">
        <v>1560.95</v>
      </c>
    </row>
    <row r="80" spans="1:12">
      <c r="A80" s="2" t="s">
        <v>2267</v>
      </c>
      <c r="B80" s="2" t="s">
        <v>1144</v>
      </c>
      <c r="C80" s="2" t="s">
        <v>2359</v>
      </c>
      <c r="D80" s="2" t="s">
        <v>2333</v>
      </c>
      <c r="E80" s="2" t="s">
        <v>1142</v>
      </c>
      <c r="G80" s="13">
        <v>140.70237150586115</v>
      </c>
      <c r="H80" s="5">
        <v>3100000000</v>
      </c>
      <c r="I80" s="7">
        <v>14.285714285714285</v>
      </c>
      <c r="J80" s="5">
        <v>119571428571.42856</v>
      </c>
      <c r="K80" s="2">
        <v>1563.92</v>
      </c>
      <c r="L80" s="2">
        <v>1563.92</v>
      </c>
    </row>
    <row r="81" spans="1:12">
      <c r="A81" s="2" t="s">
        <v>2267</v>
      </c>
      <c r="B81" s="2" t="s">
        <v>1144</v>
      </c>
      <c r="C81" s="2" t="s">
        <v>2359</v>
      </c>
      <c r="D81" s="2" t="s">
        <v>2333</v>
      </c>
      <c r="E81" s="2" t="s">
        <v>1142</v>
      </c>
      <c r="G81" s="13">
        <v>140.81230838593328</v>
      </c>
      <c r="H81" s="5">
        <v>2500000000</v>
      </c>
      <c r="I81" s="7">
        <v>14.285714285714285</v>
      </c>
      <c r="J81" s="5">
        <v>96428571428.571426</v>
      </c>
      <c r="K81" s="2">
        <v>1565.36</v>
      </c>
      <c r="L81" s="2">
        <v>1565.36</v>
      </c>
    </row>
    <row r="82" spans="1:12">
      <c r="A82" s="2" t="s">
        <v>2267</v>
      </c>
      <c r="B82" s="2" t="s">
        <v>1144</v>
      </c>
      <c r="C82" s="2" t="s">
        <v>2359</v>
      </c>
      <c r="D82" s="2" t="s">
        <v>2333</v>
      </c>
      <c r="E82" s="2" t="s">
        <v>1142</v>
      </c>
      <c r="G82" s="13">
        <v>140.97950405770965</v>
      </c>
      <c r="H82" s="5">
        <v>2300000000</v>
      </c>
      <c r="I82" s="7">
        <v>14.285714285714285</v>
      </c>
      <c r="J82" s="5">
        <v>88714285714.285721</v>
      </c>
      <c r="K82" s="2">
        <v>1567.55</v>
      </c>
      <c r="L82" s="2">
        <v>1567.55</v>
      </c>
    </row>
    <row r="83" spans="1:12">
      <c r="A83" s="2" t="s">
        <v>2267</v>
      </c>
      <c r="B83" s="2" t="s">
        <v>1144</v>
      </c>
      <c r="C83" s="2" t="s">
        <v>2359</v>
      </c>
      <c r="D83" s="2" t="s">
        <v>2333</v>
      </c>
      <c r="E83" s="2" t="s">
        <v>1142</v>
      </c>
      <c r="G83" s="13">
        <v>141.08104298166518</v>
      </c>
      <c r="H83" s="5">
        <v>3000000000</v>
      </c>
      <c r="I83" s="7">
        <v>14.285714285714285</v>
      </c>
      <c r="J83" s="5">
        <v>115714285714.28571</v>
      </c>
      <c r="K83" s="2">
        <v>1568.88</v>
      </c>
      <c r="L83" s="2">
        <v>1568.88</v>
      </c>
    </row>
    <row r="84" spans="1:12">
      <c r="A84" s="2" t="s">
        <v>2267</v>
      </c>
      <c r="B84" s="2" t="s">
        <v>1144</v>
      </c>
      <c r="C84" s="2" t="s">
        <v>2359</v>
      </c>
      <c r="D84" s="2" t="s">
        <v>2333</v>
      </c>
      <c r="E84" s="2" t="s">
        <v>1143</v>
      </c>
      <c r="G84" s="13">
        <v>141.22228133453564</v>
      </c>
      <c r="H84" s="5">
        <v>3600000000</v>
      </c>
      <c r="I84" s="7">
        <v>14.285714285714285</v>
      </c>
      <c r="J84" s="5">
        <v>138857142857.14285</v>
      </c>
      <c r="K84" s="2">
        <v>1570.73</v>
      </c>
      <c r="L84" s="2">
        <v>1570.73</v>
      </c>
    </row>
    <row r="85" spans="1:12">
      <c r="A85" s="2" t="s">
        <v>2267</v>
      </c>
      <c r="B85" s="2" t="s">
        <v>1144</v>
      </c>
      <c r="C85" s="2" t="s">
        <v>2359</v>
      </c>
      <c r="D85" s="2" t="s">
        <v>2333</v>
      </c>
      <c r="E85" s="2" t="s">
        <v>1143</v>
      </c>
      <c r="G85" s="13">
        <v>141.33374511571989</v>
      </c>
      <c r="H85" s="5">
        <v>1900000000</v>
      </c>
      <c r="I85" s="7">
        <v>14.285714285714285</v>
      </c>
      <c r="J85" s="5">
        <v>73285714285.714279</v>
      </c>
      <c r="K85" s="2">
        <v>1572.19</v>
      </c>
      <c r="L85" s="2">
        <v>1572.19</v>
      </c>
    </row>
    <row r="86" spans="1:12">
      <c r="A86" s="2" t="s">
        <v>2267</v>
      </c>
      <c r="B86" s="2" t="s">
        <v>1144</v>
      </c>
      <c r="C86" s="2" t="s">
        <v>2359</v>
      </c>
      <c r="D86" s="2" t="s">
        <v>2333</v>
      </c>
      <c r="E86" s="2" t="s">
        <v>1143</v>
      </c>
      <c r="G86" s="13">
        <v>141.45131650135258</v>
      </c>
      <c r="H86" s="5">
        <v>3000000000</v>
      </c>
      <c r="I86" s="7">
        <v>14.285714285714285</v>
      </c>
      <c r="J86" s="5">
        <v>115714285714.28571</v>
      </c>
      <c r="K86" s="2">
        <v>1573.73</v>
      </c>
      <c r="L86" s="2">
        <v>1573.73</v>
      </c>
    </row>
  </sheetData>
  <pageMargins left="0.7" right="0.7" top="0.75" bottom="0.75" header="0.3" footer="0.3"/>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87"/>
  <sheetViews>
    <sheetView zoomScale="80" zoomScaleNormal="80" zoomScalePageLayoutView="80" workbookViewId="0"/>
  </sheetViews>
  <sheetFormatPr baseColWidth="10" defaultColWidth="10.88671875" defaultRowHeight="15"/>
  <cols>
    <col min="1" max="1" width="9.33203125" style="2" bestFit="1" customWidth="1"/>
    <col min="2" max="2" width="11.6640625" style="2" bestFit="1" customWidth="1"/>
    <col min="3" max="3" width="19.44140625" style="2" bestFit="1" customWidth="1"/>
    <col min="4" max="4" width="17.6640625" style="2" bestFit="1" customWidth="1"/>
    <col min="5" max="5" width="22.109375" style="2" bestFit="1" customWidth="1"/>
    <col min="6" max="6" width="19.109375" style="2" bestFit="1" customWidth="1"/>
    <col min="7" max="7" width="23.88671875" style="2" bestFit="1" customWidth="1"/>
    <col min="8" max="8" width="10.6640625" style="2" bestFit="1" customWidth="1"/>
    <col min="9" max="9" width="46.6640625" style="2" bestFit="1" customWidth="1"/>
    <col min="10" max="10" width="30" style="2" bestFit="1" customWidth="1"/>
    <col min="11" max="11" width="32.109375" style="2" bestFit="1" customWidth="1"/>
    <col min="12" max="12" width="15.6640625" style="2" bestFit="1" customWidth="1"/>
    <col min="13" max="13" width="12" style="2" bestFit="1" customWidth="1"/>
    <col min="14" max="14" width="255.6640625" style="2" bestFit="1" customWidth="1"/>
    <col min="15" max="16384" width="10.88671875" style="2"/>
  </cols>
  <sheetData>
    <row r="1" spans="1:14">
      <c r="A1" s="2" t="s">
        <v>1024</v>
      </c>
      <c r="B1" s="2" t="s">
        <v>723</v>
      </c>
      <c r="C1" s="2" t="s">
        <v>1018</v>
      </c>
      <c r="D1" s="2" t="s">
        <v>637</v>
      </c>
      <c r="E1" s="2" t="s">
        <v>1036</v>
      </c>
      <c r="F1" s="2" t="s">
        <v>1019</v>
      </c>
      <c r="G1" s="2" t="s">
        <v>2336</v>
      </c>
      <c r="H1" s="33" t="s">
        <v>2307</v>
      </c>
      <c r="I1" s="23" t="s">
        <v>2386</v>
      </c>
      <c r="J1" s="23" t="s">
        <v>2328</v>
      </c>
      <c r="K1" s="23" t="s">
        <v>2329</v>
      </c>
      <c r="L1" s="2" t="s">
        <v>1022</v>
      </c>
      <c r="M1" s="2" t="s">
        <v>1039</v>
      </c>
      <c r="N1" s="2" t="s">
        <v>919</v>
      </c>
    </row>
    <row r="2" spans="1:14">
      <c r="A2" s="2" t="s">
        <v>1029</v>
      </c>
      <c r="B2" s="2" t="s">
        <v>1014</v>
      </c>
      <c r="C2" s="2" t="s">
        <v>2356</v>
      </c>
      <c r="D2" s="2" t="s">
        <v>1346</v>
      </c>
      <c r="E2" s="2" t="s">
        <v>1353</v>
      </c>
      <c r="F2" s="2" t="s">
        <v>2333</v>
      </c>
      <c r="G2" s="2" t="s">
        <v>2335</v>
      </c>
      <c r="H2" s="13">
        <v>134.31138939750088</v>
      </c>
      <c r="I2" s="5">
        <v>237784938.03256252</v>
      </c>
      <c r="J2" s="7">
        <v>55</v>
      </c>
      <c r="K2" s="5">
        <v>35311063297.835541</v>
      </c>
      <c r="L2" s="2" t="s">
        <v>528</v>
      </c>
      <c r="M2" s="2">
        <v>249.79</v>
      </c>
      <c r="N2" s="16" t="s">
        <v>2363</v>
      </c>
    </row>
    <row r="3" spans="1:14">
      <c r="A3" s="2" t="s">
        <v>1029</v>
      </c>
      <c r="B3" s="2" t="s">
        <v>1014</v>
      </c>
      <c r="C3" s="2" t="s">
        <v>2356</v>
      </c>
      <c r="D3" s="2" t="s">
        <v>1346</v>
      </c>
      <c r="E3" s="2" t="s">
        <v>1353</v>
      </c>
      <c r="F3" s="2" t="s">
        <v>2333</v>
      </c>
      <c r="G3" s="2" t="s">
        <v>2335</v>
      </c>
      <c r="H3" s="13">
        <v>134.32418127567345</v>
      </c>
      <c r="I3" s="5">
        <v>1627335109.0871544</v>
      </c>
      <c r="J3" s="7">
        <v>55</v>
      </c>
      <c r="K3" s="5">
        <v>241659263699.44244</v>
      </c>
      <c r="L3" s="2" t="s">
        <v>527</v>
      </c>
      <c r="M3" s="2">
        <v>249.37</v>
      </c>
      <c r="N3" s="2" t="s">
        <v>2360</v>
      </c>
    </row>
    <row r="4" spans="1:14">
      <c r="A4" s="2" t="s">
        <v>1029</v>
      </c>
      <c r="B4" s="2" t="s">
        <v>1014</v>
      </c>
      <c r="C4" s="2" t="s">
        <v>2356</v>
      </c>
      <c r="D4" s="2" t="s">
        <v>1346</v>
      </c>
      <c r="E4" s="2" t="s">
        <v>1346</v>
      </c>
      <c r="F4" s="2" t="s">
        <v>2333</v>
      </c>
      <c r="G4" s="2" t="s">
        <v>2335</v>
      </c>
      <c r="H4" s="13">
        <v>134.72255691019123</v>
      </c>
      <c r="I4" s="5">
        <v>1927798720.3373914</v>
      </c>
      <c r="J4" s="7">
        <v>55</v>
      </c>
      <c r="K4" s="5">
        <v>286278109970.1026</v>
      </c>
      <c r="L4" s="2" t="s">
        <v>525</v>
      </c>
      <c r="M4" s="2">
        <v>236.29</v>
      </c>
    </row>
    <row r="5" spans="1:14">
      <c r="A5" s="2" t="s">
        <v>1029</v>
      </c>
      <c r="B5" s="2" t="s">
        <v>1014</v>
      </c>
      <c r="C5" s="2" t="s">
        <v>2356</v>
      </c>
      <c r="D5" s="2" t="s">
        <v>1346</v>
      </c>
      <c r="E5" s="2" t="s">
        <v>1346</v>
      </c>
      <c r="F5" s="2" t="s">
        <v>2333</v>
      </c>
      <c r="G5" s="2" t="s">
        <v>2335</v>
      </c>
      <c r="H5" s="13">
        <v>134.72255691019123</v>
      </c>
      <c r="I5" s="5">
        <v>1156963189.4442472</v>
      </c>
      <c r="J5" s="7">
        <v>55</v>
      </c>
      <c r="K5" s="5">
        <v>171809033632.47073</v>
      </c>
      <c r="L5" s="2" t="s">
        <v>526</v>
      </c>
      <c r="M5" s="2">
        <v>236.29</v>
      </c>
    </row>
    <row r="6" spans="1:14">
      <c r="A6" s="2" t="s">
        <v>1029</v>
      </c>
      <c r="B6" s="2" t="s">
        <v>1014</v>
      </c>
      <c r="C6" s="2" t="s">
        <v>2356</v>
      </c>
      <c r="D6" s="2" t="s">
        <v>1346</v>
      </c>
      <c r="E6" s="2" t="s">
        <v>1346</v>
      </c>
      <c r="F6" s="2" t="s">
        <v>2333</v>
      </c>
      <c r="G6" s="2" t="s">
        <v>2335</v>
      </c>
      <c r="H6" s="13">
        <v>134.95890208785622</v>
      </c>
      <c r="I6" s="5">
        <v>237116340.68875834</v>
      </c>
      <c r="J6" s="7">
        <v>46.25</v>
      </c>
      <c r="K6" s="5">
        <v>29609903043.508701</v>
      </c>
      <c r="L6" s="2" t="s">
        <v>524</v>
      </c>
      <c r="M6" s="2">
        <v>228.53</v>
      </c>
    </row>
    <row r="7" spans="1:14">
      <c r="A7" s="2" t="s">
        <v>1029</v>
      </c>
      <c r="B7" s="2" t="s">
        <v>1014</v>
      </c>
      <c r="C7" s="2" t="s">
        <v>2356</v>
      </c>
      <c r="D7" s="2" t="s">
        <v>1346</v>
      </c>
      <c r="E7" s="2" t="s">
        <v>1346</v>
      </c>
      <c r="F7" s="2" t="s">
        <v>2333</v>
      </c>
      <c r="G7" s="2" t="s">
        <v>2335</v>
      </c>
      <c r="H7" s="13">
        <v>134.98418127567348</v>
      </c>
      <c r="I7" s="5">
        <v>1685721300.9559293</v>
      </c>
      <c r="J7" s="7">
        <v>46.25</v>
      </c>
      <c r="K7" s="5">
        <v>210504447456.87167</v>
      </c>
      <c r="L7" s="2" t="s">
        <v>523</v>
      </c>
      <c r="M7" s="2">
        <v>227.7</v>
      </c>
    </row>
    <row r="8" spans="1:14">
      <c r="A8" s="2" t="s">
        <v>1029</v>
      </c>
      <c r="B8" s="2" t="s">
        <v>1014</v>
      </c>
      <c r="C8" s="2" t="s">
        <v>2356</v>
      </c>
      <c r="D8" s="2" t="s">
        <v>1345</v>
      </c>
      <c r="E8" s="2" t="s">
        <v>1352</v>
      </c>
      <c r="F8" s="2" t="s">
        <v>2333</v>
      </c>
      <c r="G8" s="2" t="s">
        <v>2335</v>
      </c>
      <c r="H8" s="13">
        <v>135.15464079427304</v>
      </c>
      <c r="I8" s="5">
        <v>584578714.26824641</v>
      </c>
      <c r="J8" s="7">
        <v>46.25</v>
      </c>
      <c r="K8" s="5">
        <v>72999266944.247269</v>
      </c>
      <c r="L8" s="2" t="s">
        <v>522</v>
      </c>
      <c r="M8" s="2">
        <v>214.4</v>
      </c>
    </row>
    <row r="9" spans="1:14">
      <c r="A9" s="2" t="s">
        <v>1029</v>
      </c>
      <c r="B9" s="2" t="s">
        <v>1014</v>
      </c>
      <c r="C9" s="2" t="s">
        <v>2356</v>
      </c>
      <c r="D9" s="2" t="s">
        <v>1345</v>
      </c>
      <c r="E9" s="2" t="s">
        <v>1352</v>
      </c>
      <c r="F9" s="2" t="s">
        <v>2333</v>
      </c>
      <c r="G9" s="2" t="s">
        <v>2335</v>
      </c>
      <c r="H9" s="13">
        <v>135.15976739633618</v>
      </c>
      <c r="I9" s="5">
        <v>1639456207.1112945</v>
      </c>
      <c r="J9" s="7">
        <v>46.25</v>
      </c>
      <c r="K9" s="5">
        <v>204727093863.02292</v>
      </c>
      <c r="L9" s="2" t="s">
        <v>521</v>
      </c>
      <c r="M9" s="2">
        <v>214</v>
      </c>
    </row>
    <row r="10" spans="1:14">
      <c r="A10" s="2" t="s">
        <v>1029</v>
      </c>
      <c r="B10" s="2" t="s">
        <v>1014</v>
      </c>
      <c r="C10" s="2" t="s">
        <v>2356</v>
      </c>
      <c r="D10" s="2" t="s">
        <v>1345</v>
      </c>
      <c r="E10" s="2" t="s">
        <v>1352</v>
      </c>
      <c r="F10" s="2" t="s">
        <v>2333</v>
      </c>
      <c r="G10" s="2" t="s">
        <v>2335</v>
      </c>
      <c r="H10" s="13">
        <v>135.31843573019052</v>
      </c>
      <c r="I10" s="5">
        <v>568945612.48492408</v>
      </c>
      <c r="J10" s="7">
        <v>48</v>
      </c>
      <c r="K10" s="5">
        <v>73735351378.046158</v>
      </c>
      <c r="L10" s="2" t="s">
        <v>520</v>
      </c>
      <c r="M10" s="2">
        <v>201.62</v>
      </c>
    </row>
    <row r="11" spans="1:14">
      <c r="A11" s="2" t="s">
        <v>1029</v>
      </c>
      <c r="B11" s="2" t="s">
        <v>1014</v>
      </c>
      <c r="C11" s="2" t="s">
        <v>2356</v>
      </c>
      <c r="D11" s="2" t="s">
        <v>1345</v>
      </c>
      <c r="E11" s="2" t="s">
        <v>1352</v>
      </c>
      <c r="F11" s="2" t="s">
        <v>2333</v>
      </c>
      <c r="G11" s="2" t="s">
        <v>2335</v>
      </c>
      <c r="H11" s="13">
        <v>135.32228068173788</v>
      </c>
      <c r="I11" s="5">
        <v>1404835528.8411317</v>
      </c>
      <c r="J11" s="7">
        <v>48</v>
      </c>
      <c r="K11" s="5">
        <v>182066684537.81067</v>
      </c>
      <c r="L11" s="2" t="s">
        <v>519</v>
      </c>
      <c r="M11" s="2">
        <v>201.32</v>
      </c>
    </row>
    <row r="12" spans="1:14">
      <c r="A12" s="2" t="s">
        <v>1029</v>
      </c>
      <c r="B12" s="2" t="s">
        <v>1014</v>
      </c>
      <c r="C12" s="2" t="s">
        <v>2356</v>
      </c>
      <c r="D12" s="2" t="s">
        <v>1345</v>
      </c>
      <c r="E12" s="2" t="s">
        <v>1352</v>
      </c>
      <c r="F12" s="2" t="s">
        <v>2333</v>
      </c>
      <c r="G12" s="2" t="s">
        <v>2335</v>
      </c>
      <c r="H12" s="13">
        <v>135.34663204153782</v>
      </c>
      <c r="I12" s="5">
        <v>140808724.89989483</v>
      </c>
      <c r="J12" s="7">
        <v>48</v>
      </c>
      <c r="K12" s="5">
        <v>18248810747.026371</v>
      </c>
      <c r="L12" s="2" t="s">
        <v>518</v>
      </c>
      <c r="M12" s="2">
        <v>199.42</v>
      </c>
    </row>
    <row r="13" spans="1:14">
      <c r="A13" s="2" t="s">
        <v>1029</v>
      </c>
      <c r="B13" s="2" t="s">
        <v>1014</v>
      </c>
      <c r="C13" s="2" t="s">
        <v>2356</v>
      </c>
      <c r="D13" s="2" t="s">
        <v>1345</v>
      </c>
      <c r="E13" s="2" t="s">
        <v>1352</v>
      </c>
      <c r="F13" s="2" t="s">
        <v>2333</v>
      </c>
      <c r="G13" s="2" t="s">
        <v>2335</v>
      </c>
      <c r="H13" s="13">
        <v>135.35316845916833</v>
      </c>
      <c r="I13" s="5">
        <v>1703294979.3139307</v>
      </c>
      <c r="J13" s="7">
        <v>48</v>
      </c>
      <c r="K13" s="5">
        <v>220747029319.08545</v>
      </c>
      <c r="L13" s="2" t="s">
        <v>517</v>
      </c>
      <c r="M13" s="2">
        <v>198.91</v>
      </c>
    </row>
    <row r="14" spans="1:14">
      <c r="A14" s="2" t="s">
        <v>1029</v>
      </c>
      <c r="B14" s="2" t="s">
        <v>1014</v>
      </c>
      <c r="C14" s="2" t="s">
        <v>2356</v>
      </c>
      <c r="D14" s="2" t="s">
        <v>1345</v>
      </c>
      <c r="E14" s="2" t="s">
        <v>1352</v>
      </c>
      <c r="F14" s="2" t="s">
        <v>2333</v>
      </c>
      <c r="G14" s="2" t="s">
        <v>2335</v>
      </c>
      <c r="H14" s="13">
        <v>135.39418127567347</v>
      </c>
      <c r="I14" s="5">
        <v>146066610.67959106</v>
      </c>
      <c r="J14" s="7">
        <v>37.5</v>
      </c>
      <c r="K14" s="5">
        <v>14789244331.308596</v>
      </c>
      <c r="L14" s="2" t="s">
        <v>516</v>
      </c>
      <c r="M14" s="2">
        <v>195.71</v>
      </c>
    </row>
    <row r="15" spans="1:14">
      <c r="A15" s="2" t="s">
        <v>1029</v>
      </c>
      <c r="B15" s="2" t="s">
        <v>1014</v>
      </c>
      <c r="C15" s="2" t="s">
        <v>2356</v>
      </c>
      <c r="D15" s="2" t="s">
        <v>1345</v>
      </c>
      <c r="E15" s="2" t="s">
        <v>1352</v>
      </c>
      <c r="F15" s="2" t="s">
        <v>2333</v>
      </c>
      <c r="G15" s="2" t="s">
        <v>2335</v>
      </c>
      <c r="H15" s="13">
        <v>135.40225567392292</v>
      </c>
      <c r="I15" s="5">
        <v>1503591528.6142766</v>
      </c>
      <c r="J15" s="7">
        <v>37.5</v>
      </c>
      <c r="K15" s="5">
        <v>152238642272.19553</v>
      </c>
      <c r="L15" s="2" t="s">
        <v>515</v>
      </c>
      <c r="M15" s="2">
        <v>195.08</v>
      </c>
    </row>
    <row r="16" spans="1:14">
      <c r="A16" s="2" t="s">
        <v>1029</v>
      </c>
      <c r="B16" s="2" t="s">
        <v>1014</v>
      </c>
      <c r="C16" s="2" t="s">
        <v>2356</v>
      </c>
      <c r="D16" s="2" t="s">
        <v>1345</v>
      </c>
      <c r="E16" s="2" t="s">
        <v>1345</v>
      </c>
      <c r="F16" s="2" t="s">
        <v>2333</v>
      </c>
      <c r="G16" s="2" t="s">
        <v>2335</v>
      </c>
      <c r="H16" s="13">
        <v>135.46645206113925</v>
      </c>
      <c r="I16" s="5">
        <v>593672314.99818611</v>
      </c>
      <c r="J16" s="7">
        <v>40</v>
      </c>
      <c r="K16" s="5">
        <v>64116610019.804108</v>
      </c>
      <c r="L16" s="2" t="s">
        <v>514</v>
      </c>
      <c r="M16" s="2">
        <v>191.78</v>
      </c>
    </row>
    <row r="17" spans="1:13">
      <c r="A17" s="2" t="s">
        <v>1029</v>
      </c>
      <c r="B17" s="2" t="s">
        <v>1014</v>
      </c>
      <c r="C17" s="2" t="s">
        <v>2356</v>
      </c>
      <c r="D17" s="2" t="s">
        <v>1345</v>
      </c>
      <c r="E17" s="2" t="s">
        <v>1345</v>
      </c>
      <c r="F17" s="2" t="s">
        <v>2333</v>
      </c>
      <c r="G17" s="2" t="s">
        <v>2335</v>
      </c>
      <c r="H17" s="13">
        <v>135.47189902732731</v>
      </c>
      <c r="I17" s="5">
        <v>1412720077.4152548</v>
      </c>
      <c r="J17" s="7">
        <v>40</v>
      </c>
      <c r="K17" s="5">
        <v>152573768360.84753</v>
      </c>
      <c r="L17" s="2" t="s">
        <v>513</v>
      </c>
      <c r="M17" s="2">
        <v>191.5</v>
      </c>
    </row>
    <row r="18" spans="1:13">
      <c r="A18" s="2" t="s">
        <v>1029</v>
      </c>
      <c r="B18" s="2" t="s">
        <v>1013</v>
      </c>
      <c r="C18" s="2" t="s">
        <v>2356</v>
      </c>
      <c r="D18" s="2" t="s">
        <v>1345</v>
      </c>
      <c r="E18" s="2" t="s">
        <v>1345</v>
      </c>
      <c r="F18" s="2" t="s">
        <v>2333</v>
      </c>
      <c r="G18" s="2" t="s">
        <v>2335</v>
      </c>
      <c r="H18" s="13">
        <v>135.53920796665108</v>
      </c>
      <c r="I18" s="5">
        <v>214560620.08019203</v>
      </c>
      <c r="J18" s="7">
        <v>47.5</v>
      </c>
      <c r="K18" s="5">
        <v>27517399525.28463</v>
      </c>
      <c r="L18" s="2" t="s">
        <v>510</v>
      </c>
      <c r="M18" s="2">
        <v>188.04</v>
      </c>
    </row>
    <row r="19" spans="1:13">
      <c r="A19" s="2" t="s">
        <v>1029</v>
      </c>
      <c r="B19" s="2" t="s">
        <v>1013</v>
      </c>
      <c r="C19" s="2" t="s">
        <v>2356</v>
      </c>
      <c r="D19" s="2" t="s">
        <v>1345</v>
      </c>
      <c r="E19" s="2" t="s">
        <v>1345</v>
      </c>
      <c r="F19" s="2" t="s">
        <v>2333</v>
      </c>
      <c r="G19" s="2" t="s">
        <v>2335</v>
      </c>
      <c r="H19" s="13">
        <v>135.54776748494658</v>
      </c>
      <c r="I19" s="5">
        <v>1480139282.2667046</v>
      </c>
      <c r="J19" s="7">
        <v>47.5</v>
      </c>
      <c r="K19" s="5">
        <v>189827862950.7049</v>
      </c>
      <c r="L19" s="2" t="s">
        <v>509</v>
      </c>
      <c r="M19" s="2">
        <v>187.6</v>
      </c>
    </row>
    <row r="20" spans="1:13">
      <c r="A20" s="2" t="s">
        <v>1029</v>
      </c>
      <c r="B20" s="2" t="s">
        <v>1014</v>
      </c>
      <c r="C20" s="2" t="s">
        <v>2356</v>
      </c>
      <c r="D20" s="2" t="s">
        <v>1345</v>
      </c>
      <c r="E20" s="2" t="s">
        <v>1345</v>
      </c>
      <c r="F20" s="2" t="s">
        <v>2333</v>
      </c>
      <c r="G20" s="2" t="s">
        <v>2335</v>
      </c>
      <c r="H20" s="13">
        <v>135.5734460398331</v>
      </c>
      <c r="I20" s="5">
        <v>251476228.76349428</v>
      </c>
      <c r="J20" s="7">
        <v>41</v>
      </c>
      <c r="K20" s="5">
        <v>27838418524.11882</v>
      </c>
      <c r="L20" s="2" t="s">
        <v>512</v>
      </c>
      <c r="M20" s="2">
        <v>186.28</v>
      </c>
    </row>
    <row r="21" spans="1:13">
      <c r="A21" s="2" t="s">
        <v>1029</v>
      </c>
      <c r="B21" s="2" t="s">
        <v>1014</v>
      </c>
      <c r="C21" s="2" t="s">
        <v>2356</v>
      </c>
      <c r="D21" s="2" t="s">
        <v>1345</v>
      </c>
      <c r="E21" s="2" t="s">
        <v>1345</v>
      </c>
      <c r="F21" s="2" t="s">
        <v>2333</v>
      </c>
      <c r="G21" s="2" t="s">
        <v>2335</v>
      </c>
      <c r="H21" s="13">
        <v>135.57986567855474</v>
      </c>
      <c r="I21" s="5">
        <v>1622710374.128226</v>
      </c>
      <c r="J21" s="7">
        <v>41</v>
      </c>
      <c r="K21" s="5">
        <v>179634038415.99463</v>
      </c>
      <c r="L21" s="2" t="s">
        <v>511</v>
      </c>
      <c r="M21" s="2">
        <v>185.95</v>
      </c>
    </row>
    <row r="22" spans="1:13">
      <c r="A22" s="2" t="s">
        <v>1029</v>
      </c>
      <c r="B22" s="2" t="s">
        <v>1013</v>
      </c>
      <c r="C22" s="2" t="s">
        <v>2356</v>
      </c>
      <c r="D22" s="2" t="s">
        <v>1345</v>
      </c>
      <c r="E22" s="2" t="s">
        <v>1345</v>
      </c>
      <c r="F22" s="2" t="s">
        <v>2333</v>
      </c>
      <c r="G22" s="2" t="s">
        <v>2335</v>
      </c>
      <c r="H22" s="13">
        <v>135.61566002779048</v>
      </c>
      <c r="I22" s="5">
        <v>1372566133.8987894</v>
      </c>
      <c r="J22" s="7">
        <v>47.5</v>
      </c>
      <c r="K22" s="5">
        <v>176031606672.51974</v>
      </c>
      <c r="L22" s="2" t="s">
        <v>508</v>
      </c>
      <c r="M22" s="2">
        <v>184.11</v>
      </c>
    </row>
    <row r="23" spans="1:13">
      <c r="A23" s="2" t="s">
        <v>1029</v>
      </c>
      <c r="B23" s="2" t="s">
        <v>1013</v>
      </c>
      <c r="C23" s="2" t="s">
        <v>2356</v>
      </c>
      <c r="D23" s="2" t="s">
        <v>1345</v>
      </c>
      <c r="E23" s="2" t="s">
        <v>1345</v>
      </c>
      <c r="F23" s="2" t="s">
        <v>2333</v>
      </c>
      <c r="G23" s="2" t="s">
        <v>2335</v>
      </c>
      <c r="H23" s="13">
        <v>135.62013432144497</v>
      </c>
      <c r="I23" s="5">
        <v>498661835.6590957</v>
      </c>
      <c r="J23" s="7">
        <v>47.5</v>
      </c>
      <c r="K23" s="5">
        <v>63953380423.279022</v>
      </c>
      <c r="L23" s="2" t="s">
        <v>507</v>
      </c>
      <c r="M23" s="2">
        <v>183.88</v>
      </c>
    </row>
    <row r="24" spans="1:13">
      <c r="A24" s="2" t="s">
        <v>1029</v>
      </c>
      <c r="B24" s="2" t="s">
        <v>1013</v>
      </c>
      <c r="C24" s="2" t="s">
        <v>2356</v>
      </c>
      <c r="D24" s="2" t="s">
        <v>1345</v>
      </c>
      <c r="E24" s="2" t="s">
        <v>1345</v>
      </c>
      <c r="F24" s="2" t="s">
        <v>2333</v>
      </c>
      <c r="G24" s="2" t="s">
        <v>2335</v>
      </c>
      <c r="H24" s="13">
        <v>135.62363594256584</v>
      </c>
      <c r="I24" s="5">
        <v>184460939.50922745</v>
      </c>
      <c r="J24" s="7">
        <v>47.5</v>
      </c>
      <c r="K24" s="5">
        <v>23657115492.058426</v>
      </c>
      <c r="L24" s="2" t="s">
        <v>506</v>
      </c>
      <c r="M24" s="2">
        <v>183.7</v>
      </c>
    </row>
    <row r="25" spans="1:13">
      <c r="A25" s="2" t="s">
        <v>1029</v>
      </c>
      <c r="B25" s="2" t="s">
        <v>1013</v>
      </c>
      <c r="C25" s="2" t="s">
        <v>2356</v>
      </c>
      <c r="D25" s="2" t="s">
        <v>1345</v>
      </c>
      <c r="E25" s="2" t="s">
        <v>1345</v>
      </c>
      <c r="F25" s="2" t="s">
        <v>2333</v>
      </c>
      <c r="G25" s="2" t="s">
        <v>2335</v>
      </c>
      <c r="H25" s="13">
        <v>135.63102825382106</v>
      </c>
      <c r="I25" s="5">
        <v>1582227537.1984451</v>
      </c>
      <c r="J25" s="7">
        <v>47.5</v>
      </c>
      <c r="K25" s="5">
        <v>202920681645.70062</v>
      </c>
      <c r="L25" s="2" t="s">
        <v>505</v>
      </c>
      <c r="M25" s="2">
        <v>183.32</v>
      </c>
    </row>
    <row r="26" spans="1:13">
      <c r="A26" s="2" t="s">
        <v>1029</v>
      </c>
      <c r="B26" s="2" t="s">
        <v>1013</v>
      </c>
      <c r="C26" s="2" t="s">
        <v>2356</v>
      </c>
      <c r="D26" s="2" t="s">
        <v>1345</v>
      </c>
      <c r="E26" s="2" t="s">
        <v>1345</v>
      </c>
      <c r="F26" s="2" t="s">
        <v>2333</v>
      </c>
      <c r="G26" s="2" t="s">
        <v>2335</v>
      </c>
      <c r="H26" s="13">
        <v>135.6376424270494</v>
      </c>
      <c r="I26" s="5">
        <v>369001511.4301908</v>
      </c>
      <c r="J26" s="7">
        <v>47.5</v>
      </c>
      <c r="K26" s="5">
        <v>47324443840.921974</v>
      </c>
      <c r="L26" s="2" t="s">
        <v>504</v>
      </c>
      <c r="M26" s="2">
        <v>182.98</v>
      </c>
    </row>
    <row r="27" spans="1:13">
      <c r="A27" s="2" t="s">
        <v>1029</v>
      </c>
      <c r="B27" s="2" t="s">
        <v>1013</v>
      </c>
      <c r="C27" s="2" t="s">
        <v>2356</v>
      </c>
      <c r="D27" s="2" t="s">
        <v>1345</v>
      </c>
      <c r="E27" s="2" t="s">
        <v>1345</v>
      </c>
      <c r="F27" s="2" t="s">
        <v>2333</v>
      </c>
      <c r="G27" s="2" t="s">
        <v>2335</v>
      </c>
      <c r="H27" s="13">
        <v>135.64114404817028</v>
      </c>
      <c r="I27" s="5">
        <v>323672792.62105459</v>
      </c>
      <c r="J27" s="7">
        <v>47.5</v>
      </c>
      <c r="K27" s="5">
        <v>41511035653.650253</v>
      </c>
      <c r="L27" s="2" t="s">
        <v>503</v>
      </c>
      <c r="M27" s="2">
        <v>182.8</v>
      </c>
    </row>
    <row r="28" spans="1:13">
      <c r="A28" s="2" t="s">
        <v>1029</v>
      </c>
      <c r="B28" s="2" t="s">
        <v>1013</v>
      </c>
      <c r="C28" s="2" t="s">
        <v>2356</v>
      </c>
      <c r="D28" s="2" t="s">
        <v>1345</v>
      </c>
      <c r="E28" s="2" t="s">
        <v>1345</v>
      </c>
      <c r="F28" s="2" t="s">
        <v>2333</v>
      </c>
      <c r="G28" s="2" t="s">
        <v>2335</v>
      </c>
      <c r="H28" s="13">
        <v>135.64853635942549</v>
      </c>
      <c r="I28" s="5">
        <v>1048171604.8835938</v>
      </c>
      <c r="J28" s="7">
        <v>47.5</v>
      </c>
      <c r="K28" s="5">
        <v>134428008326.32091</v>
      </c>
      <c r="L28" s="2" t="s">
        <v>502</v>
      </c>
      <c r="M28" s="2">
        <v>182.42</v>
      </c>
    </row>
    <row r="29" spans="1:13">
      <c r="A29" s="2" t="s">
        <v>1029</v>
      </c>
      <c r="B29" s="2" t="s">
        <v>1013</v>
      </c>
      <c r="C29" s="2" t="s">
        <v>2356</v>
      </c>
      <c r="D29" s="2" t="s">
        <v>1345</v>
      </c>
      <c r="E29" s="2" t="s">
        <v>1345</v>
      </c>
      <c r="F29" s="2" t="s">
        <v>2333</v>
      </c>
      <c r="G29" s="2" t="s">
        <v>2335</v>
      </c>
      <c r="H29" s="13">
        <v>135.65378879110682</v>
      </c>
      <c r="I29" s="5">
        <v>1689429357.5986683</v>
      </c>
      <c r="J29" s="7">
        <v>47.5</v>
      </c>
      <c r="K29" s="5">
        <v>216669315112.02924</v>
      </c>
      <c r="L29" s="2" t="s">
        <v>501</v>
      </c>
      <c r="M29" s="2">
        <v>182.15</v>
      </c>
    </row>
    <row r="30" spans="1:13">
      <c r="A30" s="2" t="s">
        <v>1029</v>
      </c>
      <c r="B30" s="2" t="s">
        <v>1013</v>
      </c>
      <c r="C30" s="2" t="s">
        <v>2356</v>
      </c>
      <c r="D30" s="2" t="s">
        <v>1345</v>
      </c>
      <c r="E30" s="2" t="s">
        <v>1345</v>
      </c>
      <c r="F30" s="2" t="s">
        <v>2333</v>
      </c>
      <c r="G30" s="2" t="s">
        <v>2335</v>
      </c>
      <c r="H30" s="13">
        <v>135.6605974988419</v>
      </c>
      <c r="I30" s="5">
        <v>155049577.10227847</v>
      </c>
      <c r="J30" s="7">
        <v>47.5</v>
      </c>
      <c r="K30" s="5">
        <v>19885108263.367218</v>
      </c>
      <c r="L30" s="2" t="s">
        <v>500</v>
      </c>
      <c r="M30" s="2">
        <v>181.8</v>
      </c>
    </row>
    <row r="31" spans="1:13">
      <c r="A31" s="2" t="s">
        <v>1029</v>
      </c>
      <c r="B31" s="2" t="s">
        <v>1013</v>
      </c>
      <c r="C31" s="2" t="s">
        <v>2356</v>
      </c>
      <c r="D31" s="2" t="s">
        <v>1345</v>
      </c>
      <c r="E31" s="2" t="s">
        <v>1345</v>
      </c>
      <c r="F31" s="2" t="s">
        <v>2333</v>
      </c>
      <c r="G31" s="2" t="s">
        <v>2335</v>
      </c>
      <c r="H31" s="13">
        <v>135.66293191292249</v>
      </c>
      <c r="I31" s="5">
        <v>1109951760.9520786</v>
      </c>
      <c r="J31" s="7">
        <v>47.5</v>
      </c>
      <c r="K31" s="5">
        <v>142351313342.1041</v>
      </c>
      <c r="L31" s="2" t="s">
        <v>499</v>
      </c>
      <c r="M31" s="2">
        <v>181.68</v>
      </c>
    </row>
    <row r="32" spans="1:13">
      <c r="A32" s="2" t="s">
        <v>1029</v>
      </c>
      <c r="B32" s="2" t="s">
        <v>1013</v>
      </c>
      <c r="C32" s="2" t="s">
        <v>2356</v>
      </c>
      <c r="D32" s="2" t="s">
        <v>1345</v>
      </c>
      <c r="E32" s="2" t="s">
        <v>1345</v>
      </c>
      <c r="F32" s="2" t="s">
        <v>2333</v>
      </c>
      <c r="G32" s="2" t="s">
        <v>2335</v>
      </c>
      <c r="H32" s="13">
        <v>135.66526632700308</v>
      </c>
      <c r="I32" s="5">
        <v>660265872.6654135</v>
      </c>
      <c r="J32" s="7">
        <v>47.5</v>
      </c>
      <c r="K32" s="5">
        <v>84679098169.339279</v>
      </c>
      <c r="L32" s="2" t="s">
        <v>498</v>
      </c>
      <c r="M32" s="2">
        <v>181.56</v>
      </c>
    </row>
    <row r="33" spans="1:13">
      <c r="A33" s="2" t="s">
        <v>1029</v>
      </c>
      <c r="B33" s="2" t="s">
        <v>1013</v>
      </c>
      <c r="C33" s="2" t="s">
        <v>2356</v>
      </c>
      <c r="D33" s="2" t="s">
        <v>1345</v>
      </c>
      <c r="E33" s="2" t="s">
        <v>1345</v>
      </c>
      <c r="F33" s="2" t="s">
        <v>2333</v>
      </c>
      <c r="G33" s="2" t="s">
        <v>2335</v>
      </c>
      <c r="H33" s="13">
        <v>135.66954608615083</v>
      </c>
      <c r="I33" s="5">
        <v>1474110926.847245</v>
      </c>
      <c r="J33" s="7">
        <v>47.5</v>
      </c>
      <c r="K33" s="5">
        <v>189054726368.15918</v>
      </c>
      <c r="L33" s="2" t="s">
        <v>497</v>
      </c>
      <c r="M33" s="2">
        <v>181.34</v>
      </c>
    </row>
    <row r="34" spans="1:13">
      <c r="A34" s="2" t="s">
        <v>1029</v>
      </c>
      <c r="B34" s="2" t="s">
        <v>1013</v>
      </c>
      <c r="C34" s="2" t="s">
        <v>2356</v>
      </c>
      <c r="D34" s="2" t="s">
        <v>1345</v>
      </c>
      <c r="E34" s="2" t="s">
        <v>1345</v>
      </c>
      <c r="F34" s="2" t="s">
        <v>2333</v>
      </c>
      <c r="G34" s="2" t="s">
        <v>2335</v>
      </c>
      <c r="H34" s="13">
        <v>135.67402037980531</v>
      </c>
      <c r="I34" s="5">
        <v>150078051.67638293</v>
      </c>
      <c r="J34" s="7">
        <v>47.5</v>
      </c>
      <c r="K34" s="5">
        <v>19247510127.496113</v>
      </c>
      <c r="L34" s="2" t="s">
        <v>496</v>
      </c>
      <c r="M34" s="2">
        <v>181.11</v>
      </c>
    </row>
    <row r="35" spans="1:13">
      <c r="A35" s="2" t="s">
        <v>1029</v>
      </c>
      <c r="B35" s="2" t="s">
        <v>1013</v>
      </c>
      <c r="C35" s="2" t="s">
        <v>2356</v>
      </c>
      <c r="D35" s="2" t="s">
        <v>1345</v>
      </c>
      <c r="E35" s="2" t="s">
        <v>1345</v>
      </c>
      <c r="F35" s="2" t="s">
        <v>2333</v>
      </c>
      <c r="G35" s="2" t="s">
        <v>2335</v>
      </c>
      <c r="H35" s="13">
        <v>135.6812181565538</v>
      </c>
      <c r="I35" s="5">
        <v>1181526059.0578792</v>
      </c>
      <c r="J35" s="7">
        <v>47.5</v>
      </c>
      <c r="K35" s="5">
        <v>151530717074.173</v>
      </c>
      <c r="L35" s="2" t="s">
        <v>495</v>
      </c>
      <c r="M35" s="2">
        <v>180.74</v>
      </c>
    </row>
    <row r="36" spans="1:13">
      <c r="A36" s="2" t="s">
        <v>1029</v>
      </c>
      <c r="B36" s="2" t="s">
        <v>1013</v>
      </c>
      <c r="C36" s="2" t="s">
        <v>2356</v>
      </c>
      <c r="D36" s="2" t="s">
        <v>1345</v>
      </c>
      <c r="E36" s="2" t="s">
        <v>1345</v>
      </c>
      <c r="F36" s="2" t="s">
        <v>2333</v>
      </c>
      <c r="G36" s="2" t="s">
        <v>2335</v>
      </c>
      <c r="H36" s="13">
        <v>135.68705419175527</v>
      </c>
      <c r="I36" s="5">
        <v>456290719.40972573</v>
      </c>
      <c r="J36" s="7">
        <v>47.5</v>
      </c>
      <c r="K36" s="5">
        <v>58519284764.297325</v>
      </c>
      <c r="L36" s="2" t="s">
        <v>494</v>
      </c>
      <c r="M36" s="2">
        <v>180.44</v>
      </c>
    </row>
    <row r="37" spans="1:13">
      <c r="A37" s="2" t="s">
        <v>1029</v>
      </c>
      <c r="B37" s="2" t="s">
        <v>1013</v>
      </c>
      <c r="C37" s="2" t="s">
        <v>2356</v>
      </c>
      <c r="D37" s="2" t="s">
        <v>1345</v>
      </c>
      <c r="E37" s="2" t="s">
        <v>1345</v>
      </c>
      <c r="F37" s="2" t="s">
        <v>2333</v>
      </c>
      <c r="G37" s="2" t="s">
        <v>2335</v>
      </c>
      <c r="H37" s="13">
        <v>135.68802686428884</v>
      </c>
      <c r="I37" s="5">
        <v>976817914.49375248</v>
      </c>
      <c r="J37" s="7">
        <v>47.5</v>
      </c>
      <c r="K37" s="5">
        <v>125276897533.82376</v>
      </c>
      <c r="L37" s="2" t="s">
        <v>493</v>
      </c>
      <c r="M37" s="2">
        <v>180.39</v>
      </c>
    </row>
    <row r="38" spans="1:13">
      <c r="A38" s="2" t="s">
        <v>1029</v>
      </c>
      <c r="B38" s="2" t="s">
        <v>1013</v>
      </c>
      <c r="C38" s="2" t="s">
        <v>2356</v>
      </c>
      <c r="D38" s="2" t="s">
        <v>1345</v>
      </c>
      <c r="E38" s="2" t="s">
        <v>1345</v>
      </c>
      <c r="F38" s="2" t="s">
        <v>2333</v>
      </c>
      <c r="G38" s="2" t="s">
        <v>2335</v>
      </c>
      <c r="H38" s="13">
        <v>135.69133395090302</v>
      </c>
      <c r="I38" s="5">
        <v>361513620.29587907</v>
      </c>
      <c r="J38" s="7">
        <v>47.5</v>
      </c>
      <c r="K38" s="5">
        <v>46364121802.946495</v>
      </c>
      <c r="L38" s="2" t="s">
        <v>492</v>
      </c>
      <c r="M38" s="2">
        <v>180.22</v>
      </c>
    </row>
    <row r="39" spans="1:13">
      <c r="A39" s="2" t="s">
        <v>1029</v>
      </c>
      <c r="B39" s="2" t="s">
        <v>1013</v>
      </c>
      <c r="C39" s="2" t="s">
        <v>2356</v>
      </c>
      <c r="D39" s="2" t="s">
        <v>1345</v>
      </c>
      <c r="E39" s="2" t="s">
        <v>1345</v>
      </c>
      <c r="F39" s="2" t="s">
        <v>2333</v>
      </c>
      <c r="G39" s="2" t="s">
        <v>2335</v>
      </c>
      <c r="H39" s="13">
        <v>135.69541917554406</v>
      </c>
      <c r="I39" s="5">
        <v>662472470.10099411</v>
      </c>
      <c r="J39" s="7">
        <v>47.5</v>
      </c>
      <c r="K39" s="5">
        <v>84962094290.452499</v>
      </c>
      <c r="L39" s="2" t="s">
        <v>491</v>
      </c>
      <c r="M39" s="2">
        <v>180.01</v>
      </c>
    </row>
    <row r="40" spans="1:13">
      <c r="A40" s="2" t="s">
        <v>1029</v>
      </c>
      <c r="B40" s="2" t="s">
        <v>1013</v>
      </c>
      <c r="C40" s="2" t="s">
        <v>2356</v>
      </c>
      <c r="D40" s="2" t="s">
        <v>1345</v>
      </c>
      <c r="E40" s="2" t="s">
        <v>1345</v>
      </c>
      <c r="F40" s="2" t="s">
        <v>2333</v>
      </c>
      <c r="G40" s="2" t="s">
        <v>2335</v>
      </c>
      <c r="H40" s="13">
        <v>135.69658638258434</v>
      </c>
      <c r="I40" s="5">
        <v>560162152.20195305</v>
      </c>
      <c r="J40" s="7">
        <v>47.5</v>
      </c>
      <c r="K40" s="5">
        <v>71840796019.900482</v>
      </c>
      <c r="L40" s="2" t="s">
        <v>490</v>
      </c>
      <c r="M40" s="2">
        <v>179.95</v>
      </c>
    </row>
    <row r="41" spans="1:13">
      <c r="A41" s="2" t="s">
        <v>1029</v>
      </c>
      <c r="B41" s="2" t="s">
        <v>1013</v>
      </c>
      <c r="C41" s="2" t="s">
        <v>2356</v>
      </c>
      <c r="D41" s="2" t="s">
        <v>1345</v>
      </c>
      <c r="E41" s="2" t="s">
        <v>1345</v>
      </c>
      <c r="F41" s="2" t="s">
        <v>2333</v>
      </c>
      <c r="G41" s="2" t="s">
        <v>2335</v>
      </c>
      <c r="H41" s="13">
        <v>135.69989346919851</v>
      </c>
      <c r="I41" s="5">
        <v>842744199.1329869</v>
      </c>
      <c r="J41" s="7">
        <v>47.5</v>
      </c>
      <c r="K41" s="5">
        <v>108081943538.80559</v>
      </c>
      <c r="L41" s="2" t="s">
        <v>489</v>
      </c>
      <c r="M41" s="2">
        <v>179.78</v>
      </c>
    </row>
    <row r="42" spans="1:13">
      <c r="A42" s="2" t="s">
        <v>1029</v>
      </c>
      <c r="B42" s="2" t="s">
        <v>1013</v>
      </c>
      <c r="C42" s="2" t="s">
        <v>2356</v>
      </c>
      <c r="D42" s="2" t="s">
        <v>1345</v>
      </c>
      <c r="E42" s="2" t="s">
        <v>1345</v>
      </c>
      <c r="F42" s="2" t="s">
        <v>2333</v>
      </c>
      <c r="G42" s="2" t="s">
        <v>2335</v>
      </c>
      <c r="H42" s="13">
        <v>135.70281148679925</v>
      </c>
      <c r="I42" s="5">
        <v>558089919.58913279</v>
      </c>
      <c r="J42" s="7">
        <v>47.5</v>
      </c>
      <c r="K42" s="5">
        <v>71575032187.30629</v>
      </c>
      <c r="L42" s="2" t="s">
        <v>488</v>
      </c>
      <c r="M42" s="2">
        <v>179.63</v>
      </c>
    </row>
    <row r="43" spans="1:13">
      <c r="A43" s="2" t="s">
        <v>1029</v>
      </c>
      <c r="B43" s="2" t="s">
        <v>1013</v>
      </c>
      <c r="C43" s="2" t="s">
        <v>2356</v>
      </c>
      <c r="D43" s="2" t="s">
        <v>1345</v>
      </c>
      <c r="E43" s="2" t="s">
        <v>1345</v>
      </c>
      <c r="F43" s="2" t="s">
        <v>2333</v>
      </c>
      <c r="G43" s="2" t="s">
        <v>2335</v>
      </c>
      <c r="H43" s="13">
        <v>135.70495136637314</v>
      </c>
      <c r="I43" s="5">
        <v>1611729636.2654812</v>
      </c>
      <c r="J43" s="7">
        <v>47.5</v>
      </c>
      <c r="K43" s="5">
        <v>206704325851.04797</v>
      </c>
      <c r="L43" s="2" t="s">
        <v>487</v>
      </c>
      <c r="M43" s="2">
        <v>179.52</v>
      </c>
    </row>
    <row r="44" spans="1:13">
      <c r="A44" s="2" t="s">
        <v>1029</v>
      </c>
      <c r="B44" s="2" t="s">
        <v>1013</v>
      </c>
      <c r="C44" s="2" t="s">
        <v>2356</v>
      </c>
      <c r="D44" s="2" t="s">
        <v>1345</v>
      </c>
      <c r="E44" s="2" t="s">
        <v>1345</v>
      </c>
      <c r="F44" s="2" t="s">
        <v>2333</v>
      </c>
      <c r="G44" s="2" t="s">
        <v>2335</v>
      </c>
      <c r="H44" s="13">
        <v>135.7105928670679</v>
      </c>
      <c r="I44" s="5">
        <v>621049342.65868711</v>
      </c>
      <c r="J44" s="7">
        <v>47.5</v>
      </c>
      <c r="K44" s="5">
        <v>79649578195.976639</v>
      </c>
      <c r="L44" s="2" t="s">
        <v>486</v>
      </c>
      <c r="M44" s="2">
        <v>179.23</v>
      </c>
    </row>
    <row r="45" spans="1:13">
      <c r="A45" s="2" t="s">
        <v>1029</v>
      </c>
      <c r="B45" s="2" t="s">
        <v>1013</v>
      </c>
      <c r="C45" s="2" t="s">
        <v>2356</v>
      </c>
      <c r="D45" s="2" t="s">
        <v>1345</v>
      </c>
      <c r="E45" s="2" t="s">
        <v>1345</v>
      </c>
      <c r="F45" s="2" t="s">
        <v>2333</v>
      </c>
      <c r="G45" s="2" t="s">
        <v>2335</v>
      </c>
      <c r="H45" s="13">
        <v>135.71389995368207</v>
      </c>
      <c r="I45" s="5">
        <v>446864962.99399525</v>
      </c>
      <c r="J45" s="7">
        <v>47.5</v>
      </c>
      <c r="K45" s="5">
        <v>57310431503.979897</v>
      </c>
      <c r="L45" s="2" t="s">
        <v>485</v>
      </c>
      <c r="M45" s="2">
        <v>179.06</v>
      </c>
    </row>
    <row r="46" spans="1:13">
      <c r="A46" s="2" t="s">
        <v>1029</v>
      </c>
      <c r="B46" s="2" t="s">
        <v>1013</v>
      </c>
      <c r="C46" s="2" t="s">
        <v>2356</v>
      </c>
      <c r="D46" s="2" t="s">
        <v>1345</v>
      </c>
      <c r="E46" s="2" t="s">
        <v>1345</v>
      </c>
      <c r="F46" s="2" t="s">
        <v>2333</v>
      </c>
      <c r="G46" s="2" t="s">
        <v>2335</v>
      </c>
      <c r="H46" s="13">
        <v>135.71623436776267</v>
      </c>
      <c r="I46" s="5">
        <v>629967047.87749553</v>
      </c>
      <c r="J46" s="7">
        <v>47.5</v>
      </c>
      <c r="K46" s="5">
        <v>80793273890.288803</v>
      </c>
      <c r="L46" s="2" t="s">
        <v>484</v>
      </c>
      <c r="M46" s="2">
        <v>178.94</v>
      </c>
    </row>
    <row r="47" spans="1:13">
      <c r="A47" s="2" t="s">
        <v>1029</v>
      </c>
      <c r="B47" s="2" t="s">
        <v>1013</v>
      </c>
      <c r="C47" s="2" t="s">
        <v>2356</v>
      </c>
      <c r="D47" s="2" t="s">
        <v>1345</v>
      </c>
      <c r="E47" s="2" t="s">
        <v>1345</v>
      </c>
      <c r="F47" s="2" t="s">
        <v>2333</v>
      </c>
      <c r="G47" s="2" t="s">
        <v>2335</v>
      </c>
      <c r="H47" s="13">
        <v>135.71759610930968</v>
      </c>
      <c r="I47" s="5">
        <v>484988876.36532736</v>
      </c>
      <c r="J47" s="7">
        <v>47.5</v>
      </c>
      <c r="K47" s="5">
        <v>62199823393.853241</v>
      </c>
      <c r="L47" s="2" t="s">
        <v>483</v>
      </c>
      <c r="M47" s="2">
        <v>178.87</v>
      </c>
    </row>
    <row r="48" spans="1:13">
      <c r="A48" s="2" t="s">
        <v>1029</v>
      </c>
      <c r="B48" s="2" t="s">
        <v>1013</v>
      </c>
      <c r="C48" s="2" t="s">
        <v>2356</v>
      </c>
      <c r="D48" s="2" t="s">
        <v>1345</v>
      </c>
      <c r="E48" s="2" t="s">
        <v>1345</v>
      </c>
      <c r="F48" s="2" t="s">
        <v>2333</v>
      </c>
      <c r="G48" s="2" t="s">
        <v>2335</v>
      </c>
      <c r="H48" s="13">
        <v>135.7189578508567</v>
      </c>
      <c r="I48" s="5">
        <v>868142508.93185067</v>
      </c>
      <c r="J48" s="7">
        <v>47.5</v>
      </c>
      <c r="K48" s="5">
        <v>111339276770.50986</v>
      </c>
      <c r="L48" s="2" t="s">
        <v>482</v>
      </c>
      <c r="M48" s="2">
        <v>178.8</v>
      </c>
    </row>
    <row r="49" spans="1:13">
      <c r="A49" s="2" t="s">
        <v>1029</v>
      </c>
      <c r="B49" s="2" t="s">
        <v>1013</v>
      </c>
      <c r="C49" s="2" t="s">
        <v>2356</v>
      </c>
      <c r="D49" s="2" t="s">
        <v>1345</v>
      </c>
      <c r="E49" s="2" t="s">
        <v>1345</v>
      </c>
      <c r="F49" s="2" t="s">
        <v>2333</v>
      </c>
      <c r="G49" s="2" t="s">
        <v>2335</v>
      </c>
      <c r="H49" s="13">
        <v>135.72635016211191</v>
      </c>
      <c r="I49" s="5">
        <v>1055349102.8873032</v>
      </c>
      <c r="J49" s="7">
        <v>47.5</v>
      </c>
      <c r="K49" s="5">
        <v>135348522445.29665</v>
      </c>
      <c r="L49" s="2" t="s">
        <v>481</v>
      </c>
      <c r="M49" s="2">
        <v>178.42</v>
      </c>
    </row>
    <row r="50" spans="1:13">
      <c r="A50" s="2" t="s">
        <v>1029</v>
      </c>
      <c r="B50" s="2" t="s">
        <v>1013</v>
      </c>
      <c r="C50" s="2" t="s">
        <v>2356</v>
      </c>
      <c r="D50" s="2" t="s">
        <v>1345</v>
      </c>
      <c r="E50" s="2" t="s">
        <v>1345</v>
      </c>
      <c r="F50" s="2" t="s">
        <v>2333</v>
      </c>
      <c r="G50" s="2" t="s">
        <v>2335</v>
      </c>
      <c r="H50" s="13">
        <v>135.7312135247798</v>
      </c>
      <c r="I50" s="5">
        <v>715286343.96905649</v>
      </c>
      <c r="J50" s="7">
        <v>47.5</v>
      </c>
      <c r="K50" s="5">
        <v>91735473614.031494</v>
      </c>
      <c r="L50" s="2" t="s">
        <v>480</v>
      </c>
      <c r="M50" s="2">
        <v>178.17</v>
      </c>
    </row>
    <row r="51" spans="1:13">
      <c r="A51" s="2" t="s">
        <v>1029</v>
      </c>
      <c r="B51" s="2" t="s">
        <v>1013</v>
      </c>
      <c r="C51" s="2" t="s">
        <v>2356</v>
      </c>
      <c r="D51" s="2" t="s">
        <v>1345</v>
      </c>
      <c r="E51" s="2" t="s">
        <v>1345</v>
      </c>
      <c r="F51" s="2" t="s">
        <v>2333</v>
      </c>
      <c r="G51" s="2" t="s">
        <v>2335</v>
      </c>
      <c r="H51" s="13">
        <v>135.73413154238054</v>
      </c>
      <c r="I51" s="5">
        <v>208673518.27669454</v>
      </c>
      <c r="J51" s="7">
        <v>47.5</v>
      </c>
      <c r="K51" s="5">
        <v>26762378718.986076</v>
      </c>
      <c r="L51" s="2" t="s">
        <v>479</v>
      </c>
      <c r="M51" s="2">
        <v>178.02</v>
      </c>
    </row>
    <row r="52" spans="1:13">
      <c r="A52" s="2" t="s">
        <v>1029</v>
      </c>
      <c r="B52" s="2" t="s">
        <v>1013</v>
      </c>
      <c r="C52" s="2" t="s">
        <v>2356</v>
      </c>
      <c r="D52" s="2" t="s">
        <v>1345</v>
      </c>
      <c r="E52" s="2" t="s">
        <v>1345</v>
      </c>
      <c r="F52" s="2" t="s">
        <v>2333</v>
      </c>
      <c r="G52" s="2" t="s">
        <v>2335</v>
      </c>
      <c r="H52" s="13">
        <v>135.73918943955516</v>
      </c>
      <c r="I52" s="5">
        <v>661546804.91505873</v>
      </c>
      <c r="J52" s="7">
        <v>47.5</v>
      </c>
      <c r="K52" s="5">
        <v>84843377730.356293</v>
      </c>
      <c r="L52" s="2" t="s">
        <v>478</v>
      </c>
      <c r="M52" s="2">
        <v>177.76</v>
      </c>
    </row>
    <row r="53" spans="1:13">
      <c r="A53" s="2" t="s">
        <v>1029</v>
      </c>
      <c r="B53" s="2" t="s">
        <v>1013</v>
      </c>
      <c r="C53" s="2" t="s">
        <v>2356</v>
      </c>
      <c r="D53" s="2" t="s">
        <v>1345</v>
      </c>
      <c r="E53" s="2" t="s">
        <v>1345</v>
      </c>
      <c r="F53" s="2" t="s">
        <v>2333</v>
      </c>
      <c r="G53" s="2" t="s">
        <v>2335</v>
      </c>
      <c r="H53" s="13">
        <v>135.74269106067604</v>
      </c>
      <c r="I53" s="5">
        <v>943705541.06259549</v>
      </c>
      <c r="J53" s="7">
        <v>47.5</v>
      </c>
      <c r="K53" s="5">
        <v>121030235641.27786</v>
      </c>
      <c r="L53" s="2" t="s">
        <v>477</v>
      </c>
      <c r="M53" s="2">
        <v>177.58</v>
      </c>
    </row>
    <row r="54" spans="1:13">
      <c r="A54" s="2" t="s">
        <v>1029</v>
      </c>
      <c r="B54" s="2" t="s">
        <v>1013</v>
      </c>
      <c r="C54" s="2" t="s">
        <v>2356</v>
      </c>
      <c r="D54" s="2" t="s">
        <v>1345</v>
      </c>
      <c r="E54" s="2" t="s">
        <v>1345</v>
      </c>
      <c r="F54" s="2" t="s">
        <v>2333</v>
      </c>
      <c r="G54" s="2" t="s">
        <v>2335</v>
      </c>
      <c r="H54" s="13">
        <v>135.74716535433052</v>
      </c>
      <c r="I54" s="5">
        <v>1123462195.4971213</v>
      </c>
      <c r="J54" s="7">
        <v>47.5</v>
      </c>
      <c r="K54" s="5">
        <v>144084026572.50583</v>
      </c>
      <c r="L54" s="2" t="s">
        <v>476</v>
      </c>
      <c r="M54" s="2">
        <v>177.35</v>
      </c>
    </row>
    <row r="55" spans="1:13">
      <c r="A55" s="2" t="s">
        <v>1029</v>
      </c>
      <c r="B55" s="2" t="s">
        <v>1013</v>
      </c>
      <c r="C55" s="2" t="s">
        <v>2356</v>
      </c>
      <c r="D55" s="2" t="s">
        <v>1345</v>
      </c>
      <c r="E55" s="2" t="s">
        <v>1345</v>
      </c>
      <c r="F55" s="2" t="s">
        <v>2333</v>
      </c>
      <c r="G55" s="2" t="s">
        <v>2335</v>
      </c>
      <c r="H55" s="13">
        <v>135.75397406206559</v>
      </c>
      <c r="I55" s="5">
        <v>602579653.37445104</v>
      </c>
      <c r="J55" s="7">
        <v>47.5</v>
      </c>
      <c r="K55" s="5">
        <v>77280840545.273346</v>
      </c>
      <c r="L55" s="2" t="s">
        <v>475</v>
      </c>
      <c r="M55" s="2">
        <v>177</v>
      </c>
    </row>
    <row r="56" spans="1:13">
      <c r="A56" s="2" t="s">
        <v>1029</v>
      </c>
      <c r="B56" s="2" t="s">
        <v>1013</v>
      </c>
      <c r="C56" s="2" t="s">
        <v>2356</v>
      </c>
      <c r="D56" s="2" t="s">
        <v>1345</v>
      </c>
      <c r="E56" s="2" t="s">
        <v>1345</v>
      </c>
      <c r="F56" s="2" t="s">
        <v>2333</v>
      </c>
      <c r="G56" s="2" t="s">
        <v>2335</v>
      </c>
      <c r="H56" s="13">
        <v>135.75961556276036</v>
      </c>
      <c r="I56" s="5">
        <v>887679225.05887246</v>
      </c>
      <c r="J56" s="7">
        <v>47.5</v>
      </c>
      <c r="K56" s="5">
        <v>113844860613.8004</v>
      </c>
      <c r="L56" s="2" t="s">
        <v>474</v>
      </c>
      <c r="M56" s="2">
        <v>176.71</v>
      </c>
    </row>
    <row r="57" spans="1:13">
      <c r="A57" s="2" t="s">
        <v>1029</v>
      </c>
      <c r="B57" s="2" t="s">
        <v>1013</v>
      </c>
      <c r="C57" s="2" t="s">
        <v>2356</v>
      </c>
      <c r="D57" s="2" t="s">
        <v>1345</v>
      </c>
      <c r="E57" s="2" t="s">
        <v>1345</v>
      </c>
      <c r="F57" s="2" t="s">
        <v>2333</v>
      </c>
      <c r="G57" s="2" t="s">
        <v>2335</v>
      </c>
      <c r="H57" s="13">
        <v>135.80999999999983</v>
      </c>
      <c r="I57" s="5">
        <v>1466009814.3000085</v>
      </c>
      <c r="J57" s="7">
        <v>56.5</v>
      </c>
      <c r="K57" s="5">
        <v>223639797171.46634</v>
      </c>
      <c r="L57" s="2" t="s">
        <v>473</v>
      </c>
      <c r="M57" s="2">
        <v>174.12</v>
      </c>
    </row>
    <row r="58" spans="1:13">
      <c r="A58" s="2" t="s">
        <v>1029</v>
      </c>
      <c r="B58" s="2" t="s">
        <v>1013</v>
      </c>
      <c r="C58" s="2" t="s">
        <v>2356</v>
      </c>
      <c r="D58" s="2" t="s">
        <v>1350</v>
      </c>
      <c r="E58" s="2" t="s">
        <v>1347</v>
      </c>
      <c r="F58" s="2" t="s">
        <v>2333</v>
      </c>
      <c r="G58" s="2" t="s">
        <v>2335</v>
      </c>
      <c r="H58" s="13">
        <v>135.93039999999985</v>
      </c>
      <c r="I58" s="5">
        <v>711470552.92923665</v>
      </c>
      <c r="J58" s="7">
        <v>56</v>
      </c>
      <c r="K58" s="5">
        <v>107574347602.90059</v>
      </c>
      <c r="L58" s="2" t="s">
        <v>472</v>
      </c>
      <c r="M58" s="2">
        <v>171.11</v>
      </c>
    </row>
    <row r="59" spans="1:13">
      <c r="A59" s="2" t="s">
        <v>1029</v>
      </c>
      <c r="B59" s="2" t="s">
        <v>1013</v>
      </c>
      <c r="C59" s="2" t="s">
        <v>2356</v>
      </c>
      <c r="D59" s="2" t="s">
        <v>1350</v>
      </c>
      <c r="E59" s="2" t="s">
        <v>1347</v>
      </c>
      <c r="F59" s="2" t="s">
        <v>2333</v>
      </c>
      <c r="G59" s="2" t="s">
        <v>2335</v>
      </c>
      <c r="H59" s="13">
        <v>135.93959999999984</v>
      </c>
      <c r="I59" s="5">
        <v>1009338383.289796</v>
      </c>
      <c r="J59" s="7">
        <v>56</v>
      </c>
      <c r="K59" s="5">
        <v>152611963553.41718</v>
      </c>
      <c r="L59" s="2" t="s">
        <v>471</v>
      </c>
      <c r="M59" s="2">
        <v>170.88</v>
      </c>
    </row>
    <row r="60" spans="1:13">
      <c r="A60" s="2" t="s">
        <v>1029</v>
      </c>
      <c r="B60" s="2" t="s">
        <v>1013</v>
      </c>
      <c r="C60" s="2" t="s">
        <v>2356</v>
      </c>
      <c r="D60" s="2" t="s">
        <v>1350</v>
      </c>
      <c r="E60" s="2" t="s">
        <v>1347</v>
      </c>
      <c r="F60" s="2" t="s">
        <v>2333</v>
      </c>
      <c r="G60" s="2" t="s">
        <v>2335</v>
      </c>
      <c r="H60" s="13">
        <v>136.09999999999985</v>
      </c>
      <c r="I60" s="5">
        <v>893284974.47139895</v>
      </c>
      <c r="J60" s="7">
        <v>56</v>
      </c>
      <c r="K60" s="5">
        <v>135064688140.07552</v>
      </c>
      <c r="L60" s="2" t="s">
        <v>470</v>
      </c>
      <c r="M60" s="2">
        <v>166.87</v>
      </c>
    </row>
    <row r="61" spans="1:13">
      <c r="A61" s="2" t="s">
        <v>1029</v>
      </c>
      <c r="B61" s="2" t="s">
        <v>1013</v>
      </c>
      <c r="C61" s="2" t="s">
        <v>2356</v>
      </c>
      <c r="D61" s="2" t="s">
        <v>1350</v>
      </c>
      <c r="E61" s="2" t="s">
        <v>1347</v>
      </c>
      <c r="F61" s="2" t="s">
        <v>2333</v>
      </c>
      <c r="G61" s="2" t="s">
        <v>2335</v>
      </c>
      <c r="H61" s="13">
        <v>136.10999999999984</v>
      </c>
      <c r="I61" s="5">
        <v>967139037.73351753</v>
      </c>
      <c r="J61" s="7">
        <v>56</v>
      </c>
      <c r="K61" s="5">
        <v>146231422505.30786</v>
      </c>
      <c r="L61" s="2" t="s">
        <v>469</v>
      </c>
      <c r="M61" s="2">
        <v>166.62</v>
      </c>
    </row>
    <row r="62" spans="1:13">
      <c r="A62" s="2" t="s">
        <v>1029</v>
      </c>
      <c r="B62" s="2" t="s">
        <v>1013</v>
      </c>
      <c r="C62" s="2" t="s">
        <v>2356</v>
      </c>
      <c r="D62" s="2" t="s">
        <v>1350</v>
      </c>
      <c r="E62" s="2" t="s">
        <v>1350</v>
      </c>
      <c r="F62" s="2" t="s">
        <v>2333</v>
      </c>
      <c r="G62" s="2" t="s">
        <v>2335</v>
      </c>
      <c r="H62" s="13">
        <v>136.17187175043313</v>
      </c>
      <c r="I62" s="5">
        <v>1197155055.5227914</v>
      </c>
      <c r="J62" s="7">
        <v>55</v>
      </c>
      <c r="K62" s="5">
        <v>177777525745.13452</v>
      </c>
      <c r="L62" s="2" t="s">
        <v>468</v>
      </c>
      <c r="M62" s="2">
        <v>159.47999999999999</v>
      </c>
    </row>
    <row r="63" spans="1:13">
      <c r="A63" s="2" t="s">
        <v>1029</v>
      </c>
      <c r="B63" s="2" t="s">
        <v>1013</v>
      </c>
      <c r="C63" s="2" t="s">
        <v>2356</v>
      </c>
      <c r="D63" s="2" t="s">
        <v>1350</v>
      </c>
      <c r="E63" s="2" t="s">
        <v>1350</v>
      </c>
      <c r="F63" s="2" t="s">
        <v>2333</v>
      </c>
      <c r="G63" s="2" t="s">
        <v>2335</v>
      </c>
      <c r="H63" s="13">
        <v>136.1749913344886</v>
      </c>
      <c r="I63" s="5">
        <v>1255411364.1307654</v>
      </c>
      <c r="J63" s="7">
        <v>55</v>
      </c>
      <c r="K63" s="5">
        <v>186428587573.41867</v>
      </c>
      <c r="L63" s="2" t="s">
        <v>467</v>
      </c>
      <c r="M63" s="2">
        <v>159.12</v>
      </c>
    </row>
    <row r="64" spans="1:13">
      <c r="A64" s="2" t="s">
        <v>1029</v>
      </c>
      <c r="B64" s="2" t="s">
        <v>1013</v>
      </c>
      <c r="C64" s="2" t="s">
        <v>2356</v>
      </c>
      <c r="D64" s="2" t="s">
        <v>1350</v>
      </c>
      <c r="E64" s="2" t="s">
        <v>1350</v>
      </c>
      <c r="F64" s="2" t="s">
        <v>2333</v>
      </c>
      <c r="G64" s="2" t="s">
        <v>2335</v>
      </c>
      <c r="H64" s="13">
        <v>136.23149046793748</v>
      </c>
      <c r="I64" s="5">
        <v>878331617.37596476</v>
      </c>
      <c r="J64" s="7">
        <v>64.06</v>
      </c>
      <c r="K64" s="5">
        <v>151917993204.58163</v>
      </c>
      <c r="L64" s="2" t="s">
        <v>431</v>
      </c>
      <c r="M64" s="2">
        <v>152.6</v>
      </c>
    </row>
    <row r="65" spans="1:13">
      <c r="A65" s="2" t="s">
        <v>1029</v>
      </c>
      <c r="B65" s="2" t="s">
        <v>1013</v>
      </c>
      <c r="C65" s="2" t="s">
        <v>2356</v>
      </c>
      <c r="D65" s="2" t="s">
        <v>1350</v>
      </c>
      <c r="E65" s="2" t="s">
        <v>1350</v>
      </c>
      <c r="F65" s="2" t="s">
        <v>2333</v>
      </c>
      <c r="G65" s="2" t="s">
        <v>2335</v>
      </c>
      <c r="H65" s="13">
        <v>136.23452339688029</v>
      </c>
      <c r="I65" s="5">
        <v>935866933.17819977</v>
      </c>
      <c r="J65" s="7">
        <v>64.06</v>
      </c>
      <c r="K65" s="5">
        <v>161869416496.3678</v>
      </c>
      <c r="L65" s="2" t="s">
        <v>432</v>
      </c>
      <c r="M65" s="2">
        <v>152.25</v>
      </c>
    </row>
    <row r="66" spans="1:13">
      <c r="A66" s="2" t="s">
        <v>1029</v>
      </c>
      <c r="B66" s="2" t="s">
        <v>1013</v>
      </c>
      <c r="C66" s="2" t="s">
        <v>2356</v>
      </c>
      <c r="D66" s="2" t="s">
        <v>1350</v>
      </c>
      <c r="E66" s="2" t="s">
        <v>1350</v>
      </c>
      <c r="F66" s="2" t="s">
        <v>2333</v>
      </c>
      <c r="G66" s="2" t="s">
        <v>2335</v>
      </c>
      <c r="H66" s="13">
        <v>136.2353899480068</v>
      </c>
      <c r="I66" s="5">
        <v>3022165744.5465922</v>
      </c>
      <c r="J66" s="7">
        <v>64.06</v>
      </c>
      <c r="K66" s="5">
        <v>522719831508.2677</v>
      </c>
      <c r="L66" s="2" t="s">
        <v>433</v>
      </c>
      <c r="M66" s="2">
        <v>152.15</v>
      </c>
    </row>
    <row r="67" spans="1:13">
      <c r="A67" s="2" t="s">
        <v>1029</v>
      </c>
      <c r="B67" s="2" t="s">
        <v>1013</v>
      </c>
      <c r="C67" s="2" t="s">
        <v>2356</v>
      </c>
      <c r="D67" s="2" t="s">
        <v>1350</v>
      </c>
      <c r="E67" s="2" t="s">
        <v>1350</v>
      </c>
      <c r="F67" s="2" t="s">
        <v>2333</v>
      </c>
      <c r="G67" s="2" t="s">
        <v>2335</v>
      </c>
      <c r="H67" s="13">
        <v>136.23651646447126</v>
      </c>
      <c r="I67" s="5">
        <v>2067247629.3853812</v>
      </c>
      <c r="J67" s="7">
        <v>64.06</v>
      </c>
      <c r="K67" s="5">
        <v>357555284473.75433</v>
      </c>
      <c r="L67" s="2" t="s">
        <v>434</v>
      </c>
      <c r="M67" s="2">
        <v>152.02000000000001</v>
      </c>
    </row>
    <row r="68" spans="1:13">
      <c r="A68" s="2" t="s">
        <v>1029</v>
      </c>
      <c r="B68" s="2" t="s">
        <v>1013</v>
      </c>
      <c r="C68" s="2" t="s">
        <v>2356</v>
      </c>
      <c r="D68" s="2" t="s">
        <v>1350</v>
      </c>
      <c r="E68" s="2" t="s">
        <v>1350</v>
      </c>
      <c r="F68" s="2" t="s">
        <v>2333</v>
      </c>
      <c r="G68" s="2" t="s">
        <v>2335</v>
      </c>
      <c r="H68" s="13">
        <v>136.23755632582308</v>
      </c>
      <c r="I68" s="5">
        <v>2680096894.5342617</v>
      </c>
      <c r="J68" s="7">
        <v>64.06</v>
      </c>
      <c r="K68" s="5">
        <v>463554919072.435</v>
      </c>
      <c r="L68" s="2" t="s">
        <v>435</v>
      </c>
      <c r="M68" s="2">
        <v>151.9</v>
      </c>
    </row>
    <row r="69" spans="1:13">
      <c r="A69" s="2" t="s">
        <v>1029</v>
      </c>
      <c r="B69" s="2" t="s">
        <v>1013</v>
      </c>
      <c r="C69" s="2" t="s">
        <v>2356</v>
      </c>
      <c r="D69" s="2" t="s">
        <v>1350</v>
      </c>
      <c r="E69" s="2" t="s">
        <v>1350</v>
      </c>
      <c r="F69" s="2" t="s">
        <v>2333</v>
      </c>
      <c r="G69" s="2" t="s">
        <v>2335</v>
      </c>
      <c r="H69" s="13">
        <v>136.23850953206224</v>
      </c>
      <c r="I69" s="5">
        <v>1564192556.0032928</v>
      </c>
      <c r="J69" s="7">
        <v>64.06</v>
      </c>
      <c r="K69" s="5">
        <v>270545872871.44156</v>
      </c>
      <c r="L69" s="2" t="s">
        <v>436</v>
      </c>
      <c r="M69" s="2">
        <v>151.79</v>
      </c>
    </row>
    <row r="70" spans="1:13">
      <c r="A70" s="2" t="s">
        <v>1029</v>
      </c>
      <c r="B70" s="2" t="s">
        <v>1013</v>
      </c>
      <c r="C70" s="2" t="s">
        <v>2356</v>
      </c>
      <c r="D70" s="2" t="s">
        <v>1350</v>
      </c>
      <c r="E70" s="2" t="s">
        <v>1350</v>
      </c>
      <c r="F70" s="2" t="s">
        <v>2333</v>
      </c>
      <c r="G70" s="2" t="s">
        <v>2335</v>
      </c>
      <c r="H70" s="13">
        <v>136.23963604852671</v>
      </c>
      <c r="I70" s="5">
        <v>2575803531.2175436</v>
      </c>
      <c r="J70" s="7">
        <v>64.06</v>
      </c>
      <c r="K70" s="5">
        <v>445516130366.44879</v>
      </c>
      <c r="L70" s="2" t="s">
        <v>437</v>
      </c>
      <c r="M70" s="2">
        <v>151.66</v>
      </c>
    </row>
    <row r="71" spans="1:13">
      <c r="A71" s="2" t="s">
        <v>1029</v>
      </c>
      <c r="B71" s="2" t="s">
        <v>1013</v>
      </c>
      <c r="C71" s="2" t="s">
        <v>2356</v>
      </c>
      <c r="D71" s="2" t="s">
        <v>1350</v>
      </c>
      <c r="E71" s="2" t="s">
        <v>1350</v>
      </c>
      <c r="F71" s="2" t="s">
        <v>2333</v>
      </c>
      <c r="G71" s="2" t="s">
        <v>2335</v>
      </c>
      <c r="H71" s="13">
        <v>136.24058925476587</v>
      </c>
      <c r="I71" s="5">
        <v>2198069630.9137182</v>
      </c>
      <c r="J71" s="7">
        <v>64.06</v>
      </c>
      <c r="K71" s="5">
        <v>380182519502.09857</v>
      </c>
      <c r="L71" s="2" t="s">
        <v>438</v>
      </c>
      <c r="M71" s="2">
        <v>151.55000000000001</v>
      </c>
    </row>
    <row r="72" spans="1:13">
      <c r="A72" s="2" t="s">
        <v>1029</v>
      </c>
      <c r="B72" s="2" t="s">
        <v>1013</v>
      </c>
      <c r="C72" s="2" t="s">
        <v>2356</v>
      </c>
      <c r="D72" s="2" t="s">
        <v>1350</v>
      </c>
      <c r="E72" s="2" t="s">
        <v>1350</v>
      </c>
      <c r="F72" s="2" t="s">
        <v>2333</v>
      </c>
      <c r="G72" s="2" t="s">
        <v>2335</v>
      </c>
      <c r="H72" s="13">
        <v>136.3079202772962</v>
      </c>
      <c r="I72" s="5">
        <v>1267677984.1448257</v>
      </c>
      <c r="J72" s="7">
        <v>64.06</v>
      </c>
      <c r="K72" s="5">
        <v>219260119493.65735</v>
      </c>
      <c r="L72" s="2" t="s">
        <v>445</v>
      </c>
      <c r="M72" s="2">
        <v>143.78</v>
      </c>
    </row>
    <row r="73" spans="1:13">
      <c r="A73" s="2" t="s">
        <v>1029</v>
      </c>
      <c r="B73" s="2" t="s">
        <v>1013</v>
      </c>
      <c r="C73" s="2" t="s">
        <v>2356</v>
      </c>
      <c r="D73" s="2" t="s">
        <v>1350</v>
      </c>
      <c r="E73" s="2" t="s">
        <v>1350</v>
      </c>
      <c r="F73" s="2" t="s">
        <v>2333</v>
      </c>
      <c r="G73" s="2" t="s">
        <v>2335</v>
      </c>
      <c r="H73" s="13">
        <v>136.30870017331006</v>
      </c>
      <c r="I73" s="5">
        <v>1251758926.3960779</v>
      </c>
      <c r="J73" s="7">
        <v>64.06</v>
      </c>
      <c r="K73" s="5">
        <v>216506727427.31845</v>
      </c>
      <c r="L73" s="2" t="s">
        <v>444</v>
      </c>
      <c r="M73" s="2">
        <v>143.69</v>
      </c>
    </row>
    <row r="74" spans="1:13">
      <c r="A74" s="2" t="s">
        <v>1029</v>
      </c>
      <c r="B74" s="2" t="s">
        <v>1013</v>
      </c>
      <c r="C74" s="2" t="s">
        <v>2356</v>
      </c>
      <c r="D74" s="2" t="s">
        <v>1350</v>
      </c>
      <c r="E74" s="2" t="s">
        <v>1350</v>
      </c>
      <c r="F74" s="2" t="s">
        <v>2333</v>
      </c>
      <c r="G74" s="2" t="s">
        <v>2335</v>
      </c>
      <c r="H74" s="13">
        <v>136.30939341421126</v>
      </c>
      <c r="I74" s="5">
        <v>1408688032.8918545</v>
      </c>
      <c r="J74" s="7">
        <v>64.06</v>
      </c>
      <c r="K74" s="5">
        <v>243649499545.04095</v>
      </c>
      <c r="L74" s="2" t="s">
        <v>443</v>
      </c>
      <c r="M74" s="2">
        <v>143.61000000000001</v>
      </c>
    </row>
    <row r="75" spans="1:13">
      <c r="A75" s="2" t="s">
        <v>1029</v>
      </c>
      <c r="B75" s="2" t="s">
        <v>1013</v>
      </c>
      <c r="C75" s="2" t="s">
        <v>2356</v>
      </c>
      <c r="D75" s="2" t="s">
        <v>1350</v>
      </c>
      <c r="E75" s="2" t="s">
        <v>1350</v>
      </c>
      <c r="F75" s="2" t="s">
        <v>2333</v>
      </c>
      <c r="G75" s="2" t="s">
        <v>2335</v>
      </c>
      <c r="H75" s="13">
        <v>136.30991334488718</v>
      </c>
      <c r="I75" s="5">
        <v>1928292564.9530127</v>
      </c>
      <c r="J75" s="7">
        <v>64.06</v>
      </c>
      <c r="K75" s="5">
        <v>333521338619.40302</v>
      </c>
      <c r="L75" s="2" t="s">
        <v>442</v>
      </c>
      <c r="M75" s="2">
        <v>143.55000000000001</v>
      </c>
    </row>
    <row r="76" spans="1:13">
      <c r="A76" s="2" t="s">
        <v>1029</v>
      </c>
      <c r="B76" s="2" t="s">
        <v>1013</v>
      </c>
      <c r="C76" s="2" t="s">
        <v>2356</v>
      </c>
      <c r="D76" s="2" t="s">
        <v>1350</v>
      </c>
      <c r="E76" s="2" t="s">
        <v>1350</v>
      </c>
      <c r="F76" s="2" t="s">
        <v>2333</v>
      </c>
      <c r="G76" s="2" t="s">
        <v>2335</v>
      </c>
      <c r="H76" s="13">
        <v>136.31069324090103</v>
      </c>
      <c r="I76" s="5">
        <v>1654359044.1939592</v>
      </c>
      <c r="J76" s="7">
        <v>64.06</v>
      </c>
      <c r="K76" s="5">
        <v>286141249001.87561</v>
      </c>
      <c r="L76" s="2" t="s">
        <v>441</v>
      </c>
      <c r="M76" s="2">
        <v>143.46</v>
      </c>
    </row>
    <row r="77" spans="1:13">
      <c r="A77" s="2" t="s">
        <v>1029</v>
      </c>
      <c r="B77" s="2" t="s">
        <v>1013</v>
      </c>
      <c r="C77" s="2" t="s">
        <v>2356</v>
      </c>
      <c r="D77" s="2" t="s">
        <v>1350</v>
      </c>
      <c r="E77" s="2" t="s">
        <v>1350</v>
      </c>
      <c r="F77" s="2" t="s">
        <v>2333</v>
      </c>
      <c r="G77" s="2" t="s">
        <v>2335</v>
      </c>
      <c r="H77" s="13">
        <v>136.31147313691488</v>
      </c>
      <c r="I77" s="5">
        <v>1737755973.0964415</v>
      </c>
      <c r="J77" s="7">
        <v>64.06</v>
      </c>
      <c r="K77" s="5">
        <v>300565748618.70673</v>
      </c>
      <c r="L77" s="2" t="s">
        <v>440</v>
      </c>
      <c r="M77" s="2">
        <v>143.37</v>
      </c>
    </row>
    <row r="78" spans="1:13">
      <c r="A78" s="2" t="s">
        <v>1029</v>
      </c>
      <c r="B78" s="2" t="s">
        <v>1013</v>
      </c>
      <c r="C78" s="2" t="s">
        <v>2356</v>
      </c>
      <c r="D78" s="2" t="s">
        <v>1350</v>
      </c>
      <c r="E78" s="2" t="s">
        <v>1350</v>
      </c>
      <c r="F78" s="2" t="s">
        <v>2333</v>
      </c>
      <c r="G78" s="2" t="s">
        <v>2335</v>
      </c>
      <c r="H78" s="13">
        <v>136.3125129982667</v>
      </c>
      <c r="I78" s="5">
        <v>1400567765.1733088</v>
      </c>
      <c r="J78" s="7">
        <v>64.06</v>
      </c>
      <c r="K78" s="5">
        <v>242245001799.90585</v>
      </c>
      <c r="L78" s="2" t="s">
        <v>439</v>
      </c>
      <c r="M78" s="2">
        <v>143.25</v>
      </c>
    </row>
    <row r="79" spans="1:13">
      <c r="A79" s="2" t="s">
        <v>1029</v>
      </c>
      <c r="B79" s="2" t="s">
        <v>1013</v>
      </c>
      <c r="C79" s="2" t="s">
        <v>2356</v>
      </c>
      <c r="D79" s="2" t="s">
        <v>1350</v>
      </c>
      <c r="E79" s="2" t="s">
        <v>1350</v>
      </c>
      <c r="F79" s="2" t="s">
        <v>2333</v>
      </c>
      <c r="G79" s="2" t="s">
        <v>2335</v>
      </c>
      <c r="H79" s="13">
        <v>136.40896013864798</v>
      </c>
      <c r="I79" s="5">
        <v>1360238837.3698847</v>
      </c>
      <c r="J79" s="7">
        <v>64.06</v>
      </c>
      <c r="K79" s="5">
        <v>235269629789.17004</v>
      </c>
      <c r="L79" s="2" t="s">
        <v>453</v>
      </c>
      <c r="M79" s="2">
        <v>132.12</v>
      </c>
    </row>
    <row r="80" spans="1:13">
      <c r="A80" s="2" t="s">
        <v>1029</v>
      </c>
      <c r="B80" s="2" t="s">
        <v>1013</v>
      </c>
      <c r="C80" s="2" t="s">
        <v>2356</v>
      </c>
      <c r="D80" s="2" t="s">
        <v>1350</v>
      </c>
      <c r="E80" s="2" t="s">
        <v>1350</v>
      </c>
      <c r="F80" s="2" t="s">
        <v>2333</v>
      </c>
      <c r="G80" s="2" t="s">
        <v>2335</v>
      </c>
      <c r="H80" s="13">
        <v>136.40956672443656</v>
      </c>
      <c r="I80" s="5">
        <v>1835896690.5941427</v>
      </c>
      <c r="J80" s="7">
        <v>64.06</v>
      </c>
      <c r="K80" s="5">
        <v>317540363398.54413</v>
      </c>
      <c r="L80" s="2" t="s">
        <v>452</v>
      </c>
      <c r="M80" s="2">
        <v>132.05000000000001</v>
      </c>
    </row>
    <row r="81" spans="1:13">
      <c r="A81" s="2" t="s">
        <v>1029</v>
      </c>
      <c r="B81" s="2" t="s">
        <v>1013</v>
      </c>
      <c r="C81" s="2" t="s">
        <v>2356</v>
      </c>
      <c r="D81" s="2" t="s">
        <v>1350</v>
      </c>
      <c r="E81" s="2" t="s">
        <v>1350</v>
      </c>
      <c r="F81" s="2" t="s">
        <v>2333</v>
      </c>
      <c r="G81" s="2" t="s">
        <v>2335</v>
      </c>
      <c r="H81" s="13">
        <v>136.40999999999983</v>
      </c>
      <c r="I81" s="5">
        <v>911873949.86303091</v>
      </c>
      <c r="J81" s="7">
        <v>64.06</v>
      </c>
      <c r="K81" s="5">
        <v>157719542116.20956</v>
      </c>
      <c r="L81" s="2" t="s">
        <v>451</v>
      </c>
      <c r="M81" s="2">
        <v>132</v>
      </c>
    </row>
    <row r="82" spans="1:13">
      <c r="A82" s="2" t="s">
        <v>1029</v>
      </c>
      <c r="B82" s="2" t="s">
        <v>1013</v>
      </c>
      <c r="C82" s="2" t="s">
        <v>2355</v>
      </c>
      <c r="D82" s="2" t="s">
        <v>1348</v>
      </c>
      <c r="E82" s="2" t="s">
        <v>1351</v>
      </c>
      <c r="F82" s="2" t="s">
        <v>2333</v>
      </c>
      <c r="G82" s="2" t="s">
        <v>2335</v>
      </c>
      <c r="H82" s="13">
        <v>136.4140694195091</v>
      </c>
      <c r="I82" s="5">
        <v>1000837262.0447901</v>
      </c>
      <c r="J82" s="7">
        <v>64.06</v>
      </c>
      <c r="K82" s="5">
        <v>173106814517.79102</v>
      </c>
      <c r="L82" s="2" t="s">
        <v>450</v>
      </c>
      <c r="M82" s="2">
        <v>131.91999999999999</v>
      </c>
    </row>
    <row r="83" spans="1:13">
      <c r="A83" s="2" t="s">
        <v>1029</v>
      </c>
      <c r="B83" s="2" t="s">
        <v>1013</v>
      </c>
      <c r="C83" s="2" t="s">
        <v>2355</v>
      </c>
      <c r="D83" s="2" t="s">
        <v>1348</v>
      </c>
      <c r="E83" s="2" t="s">
        <v>1351</v>
      </c>
      <c r="F83" s="2" t="s">
        <v>2333</v>
      </c>
      <c r="G83" s="2" t="s">
        <v>2335</v>
      </c>
      <c r="H83" s="13">
        <v>136.41813883901838</v>
      </c>
      <c r="I83" s="5">
        <v>1336136468.1479743</v>
      </c>
      <c r="J83" s="7">
        <v>64.06</v>
      </c>
      <c r="K83" s="5">
        <v>231100835803.80994</v>
      </c>
      <c r="L83" s="2" t="s">
        <v>449</v>
      </c>
      <c r="M83" s="2">
        <v>131.84</v>
      </c>
    </row>
    <row r="84" spans="1:13">
      <c r="A84" s="2" t="s">
        <v>1029</v>
      </c>
      <c r="B84" s="2" t="s">
        <v>1013</v>
      </c>
      <c r="C84" s="2" t="s">
        <v>2355</v>
      </c>
      <c r="D84" s="2" t="s">
        <v>1348</v>
      </c>
      <c r="E84" s="2" t="s">
        <v>1351</v>
      </c>
      <c r="F84" s="2" t="s">
        <v>2333</v>
      </c>
      <c r="G84" s="2" t="s">
        <v>2335</v>
      </c>
      <c r="H84" s="13">
        <v>136.42119090365034</v>
      </c>
      <c r="I84" s="5">
        <v>1187136954.8693151</v>
      </c>
      <c r="J84" s="7">
        <v>64.06</v>
      </c>
      <c r="K84" s="5">
        <v>205329581988.10651</v>
      </c>
      <c r="L84" s="2" t="s">
        <v>448</v>
      </c>
      <c r="M84" s="2">
        <v>131.78</v>
      </c>
    </row>
    <row r="85" spans="1:13">
      <c r="A85" s="2" t="s">
        <v>1029</v>
      </c>
      <c r="B85" s="2" t="s">
        <v>1013</v>
      </c>
      <c r="C85" s="2" t="s">
        <v>2355</v>
      </c>
      <c r="D85" s="2" t="s">
        <v>1348</v>
      </c>
      <c r="E85" s="2" t="s">
        <v>1351</v>
      </c>
      <c r="F85" s="2" t="s">
        <v>2333</v>
      </c>
      <c r="G85" s="2" t="s">
        <v>2335</v>
      </c>
      <c r="H85" s="13">
        <v>136.42475164572096</v>
      </c>
      <c r="I85" s="5">
        <v>1561172065.6176209</v>
      </c>
      <c r="J85" s="7">
        <v>64.06</v>
      </c>
      <c r="K85" s="5">
        <v>270023442813.35498</v>
      </c>
      <c r="L85" s="2" t="s">
        <v>447</v>
      </c>
      <c r="M85" s="2">
        <v>131.71</v>
      </c>
    </row>
    <row r="86" spans="1:13">
      <c r="A86" s="2" t="s">
        <v>1029</v>
      </c>
      <c r="B86" s="2" t="s">
        <v>1013</v>
      </c>
      <c r="C86" s="2" t="s">
        <v>2355</v>
      </c>
      <c r="D86" s="2" t="s">
        <v>1348</v>
      </c>
      <c r="E86" s="2" t="s">
        <v>1351</v>
      </c>
      <c r="F86" s="2" t="s">
        <v>2333</v>
      </c>
      <c r="G86" s="2" t="s">
        <v>2335</v>
      </c>
      <c r="H86" s="13">
        <v>136.42780371035292</v>
      </c>
      <c r="I86" s="5">
        <v>1098998312.3741086</v>
      </c>
      <c r="J86" s="7">
        <v>64.06</v>
      </c>
      <c r="K86" s="5">
        <v>190084946104.85059</v>
      </c>
      <c r="L86" s="2" t="s">
        <v>446</v>
      </c>
      <c r="M86" s="2">
        <v>131.65</v>
      </c>
    </row>
    <row r="87" spans="1:13">
      <c r="A87" s="2" t="s">
        <v>1029</v>
      </c>
      <c r="B87" s="2" t="s">
        <v>1013</v>
      </c>
      <c r="C87" s="2" t="s">
        <v>2355</v>
      </c>
      <c r="D87" s="2" t="s">
        <v>1348</v>
      </c>
      <c r="E87" s="2" t="s">
        <v>1351</v>
      </c>
      <c r="F87" s="2" t="s">
        <v>2333</v>
      </c>
      <c r="G87" s="2" t="s">
        <v>2335</v>
      </c>
      <c r="H87" s="13">
        <v>136.47968880909619</v>
      </c>
      <c r="I87" s="5">
        <v>1643755865.1041319</v>
      </c>
      <c r="J87" s="7">
        <v>64.06</v>
      </c>
      <c r="K87" s="5">
        <v>284307301940.14087</v>
      </c>
      <c r="L87" s="2" t="s">
        <v>466</v>
      </c>
      <c r="M87" s="2">
        <v>130.63</v>
      </c>
    </row>
    <row r="88" spans="1:13">
      <c r="A88" s="2" t="s">
        <v>1029</v>
      </c>
      <c r="B88" s="2" t="s">
        <v>1013</v>
      </c>
      <c r="C88" s="2" t="s">
        <v>2355</v>
      </c>
      <c r="D88" s="2" t="s">
        <v>1348</v>
      </c>
      <c r="E88" s="2" t="s">
        <v>1351</v>
      </c>
      <c r="F88" s="2" t="s">
        <v>2333</v>
      </c>
      <c r="G88" s="2" t="s">
        <v>2335</v>
      </c>
      <c r="H88" s="13">
        <v>136.48528426092145</v>
      </c>
      <c r="I88" s="5">
        <v>2124917453.0813968</v>
      </c>
      <c r="J88" s="7">
        <v>64.06</v>
      </c>
      <c r="K88" s="5">
        <v>367529972519.86462</v>
      </c>
      <c r="L88" s="2" t="s">
        <v>465</v>
      </c>
      <c r="M88" s="2">
        <v>130.52000000000001</v>
      </c>
    </row>
    <row r="89" spans="1:13">
      <c r="A89" s="2" t="s">
        <v>1029</v>
      </c>
      <c r="B89" s="2" t="s">
        <v>1013</v>
      </c>
      <c r="C89" s="2" t="s">
        <v>2355</v>
      </c>
      <c r="D89" s="2" t="s">
        <v>1348</v>
      </c>
      <c r="E89" s="2" t="s">
        <v>1351</v>
      </c>
      <c r="F89" s="2" t="s">
        <v>2333</v>
      </c>
      <c r="G89" s="2" t="s">
        <v>2335</v>
      </c>
      <c r="H89" s="13">
        <v>136.50207061639722</v>
      </c>
      <c r="I89" s="5">
        <v>2051333040.0705435</v>
      </c>
      <c r="J89" s="7">
        <v>64.06</v>
      </c>
      <c r="K89" s="5">
        <v>354802665276.6814</v>
      </c>
      <c r="L89" s="2" t="s">
        <v>464</v>
      </c>
      <c r="M89" s="2">
        <v>130.19</v>
      </c>
    </row>
    <row r="90" spans="1:13">
      <c r="A90" s="2" t="s">
        <v>1029</v>
      </c>
      <c r="B90" s="2" t="s">
        <v>1013</v>
      </c>
      <c r="C90" s="2" t="s">
        <v>2355</v>
      </c>
      <c r="D90" s="2" t="s">
        <v>1348</v>
      </c>
      <c r="E90" s="2" t="s">
        <v>1351</v>
      </c>
      <c r="F90" s="2" t="s">
        <v>2333</v>
      </c>
      <c r="G90" s="2" t="s">
        <v>2335</v>
      </c>
      <c r="H90" s="13">
        <v>136.54632555356059</v>
      </c>
      <c r="I90" s="5">
        <v>2565068622.9905977</v>
      </c>
      <c r="J90" s="7">
        <v>64.06</v>
      </c>
      <c r="K90" s="5">
        <v>443659399169.69983</v>
      </c>
      <c r="L90" s="2" t="s">
        <v>463</v>
      </c>
      <c r="M90" s="2">
        <v>129.32</v>
      </c>
    </row>
    <row r="91" spans="1:13">
      <c r="A91" s="2" t="s">
        <v>1029</v>
      </c>
      <c r="B91" s="2" t="s">
        <v>1013</v>
      </c>
      <c r="C91" s="2" t="s">
        <v>2355</v>
      </c>
      <c r="D91" s="2" t="s">
        <v>1348</v>
      </c>
      <c r="E91" s="2" t="s">
        <v>1351</v>
      </c>
      <c r="F91" s="2" t="s">
        <v>2333</v>
      </c>
      <c r="G91" s="2" t="s">
        <v>2335</v>
      </c>
      <c r="H91" s="13">
        <v>136.58498503889871</v>
      </c>
      <c r="I91" s="5">
        <v>1459946518.0925045</v>
      </c>
      <c r="J91" s="7">
        <v>64.06</v>
      </c>
      <c r="K91" s="5">
        <v>252515269662.3158</v>
      </c>
      <c r="L91" s="2" t="s">
        <v>462</v>
      </c>
      <c r="M91" s="2">
        <v>128.56</v>
      </c>
    </row>
    <row r="92" spans="1:13">
      <c r="A92" s="2" t="s">
        <v>1029</v>
      </c>
      <c r="B92" s="2" t="s">
        <v>1013</v>
      </c>
      <c r="C92" s="2" t="s">
        <v>2355</v>
      </c>
      <c r="D92" s="2" t="s">
        <v>1348</v>
      </c>
      <c r="E92" s="2" t="s">
        <v>1351</v>
      </c>
      <c r="F92" s="2" t="s">
        <v>2333</v>
      </c>
      <c r="G92" s="2" t="s">
        <v>2335</v>
      </c>
      <c r="H92" s="13">
        <v>136.61754039497291</v>
      </c>
      <c r="I92" s="5">
        <v>975289691.98811615</v>
      </c>
      <c r="J92" s="7">
        <v>64.06</v>
      </c>
      <c r="K92" s="5">
        <v>168688055705.64856</v>
      </c>
      <c r="L92" s="2" t="s">
        <v>461</v>
      </c>
      <c r="M92" s="2">
        <v>127.92</v>
      </c>
    </row>
    <row r="93" spans="1:13">
      <c r="A93" s="2" t="s">
        <v>1029</v>
      </c>
      <c r="B93" s="2" t="s">
        <v>1013</v>
      </c>
      <c r="C93" s="2" t="s">
        <v>2355</v>
      </c>
      <c r="D93" s="2" t="s">
        <v>1348</v>
      </c>
      <c r="E93" s="2" t="s">
        <v>1351</v>
      </c>
      <c r="F93" s="2" t="s">
        <v>2333</v>
      </c>
      <c r="G93" s="2" t="s">
        <v>2335</v>
      </c>
      <c r="H93" s="13">
        <v>136.62059245960486</v>
      </c>
      <c r="I93" s="5">
        <v>1331776295.3946359</v>
      </c>
      <c r="J93" s="7">
        <v>64.06</v>
      </c>
      <c r="K93" s="5">
        <v>230346691604.04703</v>
      </c>
      <c r="L93" s="2" t="s">
        <v>460</v>
      </c>
      <c r="M93" s="2">
        <v>127.86</v>
      </c>
    </row>
    <row r="94" spans="1:13">
      <c r="A94" s="2" t="s">
        <v>1029</v>
      </c>
      <c r="B94" s="2" t="s">
        <v>1013</v>
      </c>
      <c r="C94" s="2" t="s">
        <v>2355</v>
      </c>
      <c r="D94" s="2" t="s">
        <v>1348</v>
      </c>
      <c r="E94" s="2" t="s">
        <v>1351</v>
      </c>
      <c r="F94" s="2" t="s">
        <v>2333</v>
      </c>
      <c r="G94" s="2" t="s">
        <v>2335</v>
      </c>
      <c r="H94" s="13">
        <v>136.62364452423682</v>
      </c>
      <c r="I94" s="5">
        <v>1498663013.0491321</v>
      </c>
      <c r="J94" s="7">
        <v>64.06</v>
      </c>
      <c r="K94" s="5">
        <v>259211752063.004</v>
      </c>
      <c r="L94" s="2" t="s">
        <v>459</v>
      </c>
      <c r="M94" s="2">
        <v>127.8</v>
      </c>
    </row>
    <row r="95" spans="1:13">
      <c r="A95" s="2" t="s">
        <v>1029</v>
      </c>
      <c r="B95" s="2" t="s">
        <v>1013</v>
      </c>
      <c r="C95" s="2" t="s">
        <v>2355</v>
      </c>
      <c r="D95" s="2" t="s">
        <v>1348</v>
      </c>
      <c r="E95" s="2" t="s">
        <v>1351</v>
      </c>
      <c r="F95" s="2" t="s">
        <v>2333</v>
      </c>
      <c r="G95" s="2" t="s">
        <v>2335</v>
      </c>
      <c r="H95" s="13">
        <v>136.62720526630744</v>
      </c>
      <c r="I95" s="5">
        <v>878255015.33483124</v>
      </c>
      <c r="J95" s="7">
        <v>64.06</v>
      </c>
      <c r="K95" s="5">
        <v>151904743962.34308</v>
      </c>
      <c r="L95" s="2" t="s">
        <v>458</v>
      </c>
      <c r="M95" s="2">
        <v>127.73</v>
      </c>
    </row>
    <row r="96" spans="1:13">
      <c r="A96" s="2" t="s">
        <v>1029</v>
      </c>
      <c r="B96" s="2" t="s">
        <v>1013</v>
      </c>
      <c r="C96" s="2" t="s">
        <v>2355</v>
      </c>
      <c r="D96" s="2" t="s">
        <v>1348</v>
      </c>
      <c r="E96" s="2" t="s">
        <v>1351</v>
      </c>
      <c r="F96" s="2" t="s">
        <v>2333</v>
      </c>
      <c r="G96" s="2" t="s">
        <v>2335</v>
      </c>
      <c r="H96" s="13">
        <v>136.62974865350074</v>
      </c>
      <c r="I96" s="5">
        <v>1543100790.3503561</v>
      </c>
      <c r="J96" s="7">
        <v>64.06</v>
      </c>
      <c r="K96" s="5">
        <v>266897798900.57831</v>
      </c>
      <c r="L96" s="2" t="s">
        <v>457</v>
      </c>
      <c r="M96" s="2">
        <v>127.68</v>
      </c>
    </row>
    <row r="97" spans="1:13">
      <c r="A97" s="2" t="s">
        <v>1029</v>
      </c>
      <c r="B97" s="2" t="s">
        <v>1013</v>
      </c>
      <c r="C97" s="2" t="s">
        <v>2355</v>
      </c>
      <c r="D97" s="2" t="s">
        <v>1348</v>
      </c>
      <c r="E97" s="2" t="s">
        <v>1351</v>
      </c>
      <c r="F97" s="2" t="s">
        <v>2333</v>
      </c>
      <c r="G97" s="2" t="s">
        <v>2335</v>
      </c>
      <c r="H97" s="13">
        <v>136.63432675044868</v>
      </c>
      <c r="I97" s="5">
        <v>1147948632.6750073</v>
      </c>
      <c r="J97" s="7">
        <v>64.06</v>
      </c>
      <c r="K97" s="5">
        <v>198551491404.73465</v>
      </c>
      <c r="L97" s="2" t="s">
        <v>456</v>
      </c>
      <c r="M97" s="2">
        <v>127.59</v>
      </c>
    </row>
    <row r="98" spans="1:13">
      <c r="A98" s="2" t="s">
        <v>1029</v>
      </c>
      <c r="B98" s="2" t="s">
        <v>1013</v>
      </c>
      <c r="C98" s="2" t="s">
        <v>2355</v>
      </c>
      <c r="D98" s="2" t="s">
        <v>1348</v>
      </c>
      <c r="E98" s="2" t="s">
        <v>1351</v>
      </c>
      <c r="F98" s="2" t="s">
        <v>2333</v>
      </c>
      <c r="G98" s="2" t="s">
        <v>2335</v>
      </c>
      <c r="H98" s="13">
        <v>136.63839616995796</v>
      </c>
      <c r="I98" s="5">
        <v>1608785764.8367202</v>
      </c>
      <c r="J98" s="7">
        <v>64.06</v>
      </c>
      <c r="K98" s="5">
        <v>278258803457.68884</v>
      </c>
      <c r="L98" s="2" t="s">
        <v>455</v>
      </c>
      <c r="M98" s="2">
        <v>127.51</v>
      </c>
    </row>
    <row r="99" spans="1:13">
      <c r="A99" s="2" t="s">
        <v>1029</v>
      </c>
      <c r="B99" s="2" t="s">
        <v>1013</v>
      </c>
      <c r="C99" s="2" t="s">
        <v>2355</v>
      </c>
      <c r="D99" s="2" t="s">
        <v>1348</v>
      </c>
      <c r="E99" s="2" t="s">
        <v>1351</v>
      </c>
      <c r="F99" s="2" t="s">
        <v>2333</v>
      </c>
      <c r="G99" s="2" t="s">
        <v>2335</v>
      </c>
      <c r="H99" s="13">
        <v>136.64246558946724</v>
      </c>
      <c r="I99" s="5">
        <v>1235653970.8204453</v>
      </c>
      <c r="J99" s="7">
        <v>64.06</v>
      </c>
      <c r="K99" s="5">
        <v>213721182101.0459</v>
      </c>
      <c r="L99" s="2" t="s">
        <v>454</v>
      </c>
      <c r="M99" s="2">
        <v>127.43</v>
      </c>
    </row>
    <row r="100" spans="1:13">
      <c r="A100" s="2" t="s">
        <v>1029</v>
      </c>
      <c r="B100" s="2" t="s">
        <v>1013</v>
      </c>
      <c r="C100" s="2" t="s">
        <v>2355</v>
      </c>
      <c r="D100" s="2" t="s">
        <v>1348</v>
      </c>
      <c r="E100" s="2" t="s">
        <v>1351</v>
      </c>
      <c r="F100" s="2" t="s">
        <v>2333</v>
      </c>
      <c r="G100" s="2" t="s">
        <v>2335</v>
      </c>
      <c r="H100" s="13">
        <v>136.71164572112494</v>
      </c>
      <c r="I100" s="5">
        <v>836291628.0953213</v>
      </c>
      <c r="J100" s="7">
        <v>76</v>
      </c>
      <c r="K100" s="5">
        <v>171607042085.15994</v>
      </c>
      <c r="L100" s="2" t="s">
        <v>430</v>
      </c>
      <c r="M100" s="2">
        <v>126.07</v>
      </c>
    </row>
    <row r="101" spans="1:13">
      <c r="A101" s="2" t="s">
        <v>1029</v>
      </c>
      <c r="B101" s="2" t="s">
        <v>1013</v>
      </c>
      <c r="C101" s="2" t="s">
        <v>2355</v>
      </c>
      <c r="D101" s="2" t="s">
        <v>1348</v>
      </c>
      <c r="E101" s="2" t="s">
        <v>1351</v>
      </c>
      <c r="F101" s="2" t="s">
        <v>2333</v>
      </c>
      <c r="G101" s="2" t="s">
        <v>2335</v>
      </c>
      <c r="H101" s="13">
        <v>136.91359066427276</v>
      </c>
      <c r="I101" s="5">
        <v>876455633.9183203</v>
      </c>
      <c r="J101" s="7">
        <v>56.25</v>
      </c>
      <c r="K101" s="5">
        <v>133111699401.34491</v>
      </c>
      <c r="L101" s="2" t="s">
        <v>429</v>
      </c>
      <c r="M101" s="2">
        <v>122.1</v>
      </c>
    </row>
    <row r="102" spans="1:13">
      <c r="A102" s="2" t="s">
        <v>1029</v>
      </c>
      <c r="B102" s="2" t="s">
        <v>1013</v>
      </c>
      <c r="C102" s="2" t="s">
        <v>2355</v>
      </c>
      <c r="D102" s="2" t="s">
        <v>1348</v>
      </c>
      <c r="E102" s="2" t="s">
        <v>1351</v>
      </c>
      <c r="F102" s="2" t="s">
        <v>2333</v>
      </c>
      <c r="G102" s="2" t="s">
        <v>2335</v>
      </c>
      <c r="H102" s="13">
        <v>137.07128067025721</v>
      </c>
      <c r="I102" s="5">
        <v>2119268294.7361331</v>
      </c>
      <c r="J102" s="7">
        <v>56.25</v>
      </c>
      <c r="K102" s="5">
        <v>321863872263.05023</v>
      </c>
      <c r="L102" s="2" t="s">
        <v>428</v>
      </c>
      <c r="M102" s="2">
        <v>119</v>
      </c>
    </row>
    <row r="103" spans="1:13">
      <c r="A103" s="2" t="s">
        <v>1029</v>
      </c>
      <c r="B103" s="2" t="s">
        <v>1013</v>
      </c>
      <c r="C103" s="2" t="s">
        <v>2355</v>
      </c>
      <c r="D103" s="2" t="s">
        <v>1348</v>
      </c>
      <c r="E103" s="2" t="s">
        <v>1351</v>
      </c>
      <c r="F103" s="2" t="s">
        <v>2333</v>
      </c>
      <c r="G103" s="2" t="s">
        <v>2335</v>
      </c>
      <c r="H103" s="13">
        <v>137.09671454219017</v>
      </c>
      <c r="I103" s="5">
        <v>269515712.95108724</v>
      </c>
      <c r="J103" s="7">
        <v>56.25</v>
      </c>
      <c r="K103" s="5">
        <v>40932698904.446381</v>
      </c>
      <c r="L103" s="2" t="s">
        <v>427</v>
      </c>
      <c r="M103" s="2">
        <v>118.5</v>
      </c>
    </row>
    <row r="104" spans="1:13">
      <c r="A104" s="2" t="s">
        <v>1029</v>
      </c>
      <c r="B104" s="2" t="s">
        <v>1013</v>
      </c>
      <c r="C104" s="2" t="s">
        <v>2355</v>
      </c>
      <c r="D104" s="2" t="s">
        <v>1348</v>
      </c>
      <c r="E104" s="2" t="s">
        <v>1351</v>
      </c>
      <c r="F104" s="2" t="s">
        <v>2333</v>
      </c>
      <c r="G104" s="2" t="s">
        <v>2335</v>
      </c>
      <c r="H104" s="13">
        <v>137.12621783363241</v>
      </c>
      <c r="I104" s="5">
        <v>1496683250.4145937</v>
      </c>
      <c r="J104" s="7">
        <v>56.25</v>
      </c>
      <c r="K104" s="5">
        <v>227308768656.71643</v>
      </c>
      <c r="L104" s="2" t="s">
        <v>426</v>
      </c>
      <c r="M104" s="2">
        <v>117.92</v>
      </c>
    </row>
    <row r="105" spans="1:13">
      <c r="A105" s="2" t="s">
        <v>1029</v>
      </c>
      <c r="B105" s="2" t="s">
        <v>1013</v>
      </c>
      <c r="C105" s="2" t="s">
        <v>2355</v>
      </c>
      <c r="D105" s="2" t="s">
        <v>1348</v>
      </c>
      <c r="E105" s="2" t="s">
        <v>1351</v>
      </c>
      <c r="F105" s="2" t="s">
        <v>2333</v>
      </c>
      <c r="G105" s="2" t="s">
        <v>2335</v>
      </c>
      <c r="H105" s="13">
        <v>137.13486535008963</v>
      </c>
      <c r="I105" s="5">
        <v>412600602.26003981</v>
      </c>
      <c r="J105" s="7">
        <v>56.25</v>
      </c>
      <c r="K105" s="5">
        <v>62663716468.243553</v>
      </c>
      <c r="L105" s="2" t="s">
        <v>425</v>
      </c>
      <c r="M105" s="2">
        <v>117.75</v>
      </c>
    </row>
    <row r="106" spans="1:13">
      <c r="A106" s="2" t="s">
        <v>1029</v>
      </c>
      <c r="B106" s="2" t="s">
        <v>1013</v>
      </c>
      <c r="C106" s="2" t="s">
        <v>2355</v>
      </c>
      <c r="D106" s="2" t="s">
        <v>1348</v>
      </c>
      <c r="E106" s="2" t="s">
        <v>1351</v>
      </c>
      <c r="F106" s="2" t="s">
        <v>2333</v>
      </c>
      <c r="G106" s="2" t="s">
        <v>2335</v>
      </c>
      <c r="H106" s="13">
        <v>137.15114302812674</v>
      </c>
      <c r="I106" s="5">
        <v>1082640159.9807298</v>
      </c>
      <c r="J106" s="7">
        <v>56.25</v>
      </c>
      <c r="K106" s="5">
        <v>164425974297.07336</v>
      </c>
      <c r="L106" s="2" t="s">
        <v>424</v>
      </c>
      <c r="M106" s="2">
        <v>117.43</v>
      </c>
    </row>
    <row r="107" spans="1:13">
      <c r="A107" s="2" t="s">
        <v>1029</v>
      </c>
      <c r="B107" s="2" t="s">
        <v>1013</v>
      </c>
      <c r="C107" s="2" t="s">
        <v>2355</v>
      </c>
      <c r="D107" s="2" t="s">
        <v>1348</v>
      </c>
      <c r="E107" s="2" t="s">
        <v>1351</v>
      </c>
      <c r="F107" s="2" t="s">
        <v>2333</v>
      </c>
      <c r="G107" s="2" t="s">
        <v>2335</v>
      </c>
      <c r="H107" s="13">
        <v>137.17708557749836</v>
      </c>
      <c r="I107" s="5">
        <v>177853207.96128824</v>
      </c>
      <c r="J107" s="7">
        <v>56.25</v>
      </c>
      <c r="K107" s="5">
        <v>27011455959.120655</v>
      </c>
      <c r="L107" s="2" t="s">
        <v>423</v>
      </c>
      <c r="M107" s="2">
        <v>116.92</v>
      </c>
    </row>
    <row r="108" spans="1:13">
      <c r="A108" s="2" t="s">
        <v>1029</v>
      </c>
      <c r="B108" s="2" t="s">
        <v>1013</v>
      </c>
      <c r="C108" s="2" t="s">
        <v>2355</v>
      </c>
      <c r="D108" s="2" t="s">
        <v>1348</v>
      </c>
      <c r="E108" s="2" t="s">
        <v>1351</v>
      </c>
      <c r="F108" s="2" t="s">
        <v>2333</v>
      </c>
      <c r="G108" s="2" t="s">
        <v>2335</v>
      </c>
      <c r="H108" s="13">
        <v>137.19743267504475</v>
      </c>
      <c r="I108" s="5">
        <v>1198021214.2192936</v>
      </c>
      <c r="J108" s="7">
        <v>56.25</v>
      </c>
      <c r="K108" s="5">
        <v>181949471909.55524</v>
      </c>
      <c r="L108" s="2" t="s">
        <v>422</v>
      </c>
      <c r="M108" s="2">
        <v>116.52</v>
      </c>
    </row>
    <row r="109" spans="1:13">
      <c r="A109" s="2" t="s">
        <v>1029</v>
      </c>
      <c r="B109" s="2" t="s">
        <v>1013</v>
      </c>
      <c r="C109" s="2" t="s">
        <v>2355</v>
      </c>
      <c r="D109" s="2" t="s">
        <v>1348</v>
      </c>
      <c r="E109" s="2" t="s">
        <v>1351</v>
      </c>
      <c r="F109" s="2" t="s">
        <v>2333</v>
      </c>
      <c r="G109" s="2" t="s">
        <v>2335</v>
      </c>
      <c r="H109" s="13">
        <v>137.21981448234578</v>
      </c>
      <c r="I109" s="5">
        <v>1004019880.2270795</v>
      </c>
      <c r="J109" s="7">
        <v>56.25</v>
      </c>
      <c r="K109" s="5">
        <v>152485519309.4877</v>
      </c>
      <c r="L109" s="2" t="s">
        <v>421</v>
      </c>
      <c r="M109" s="2">
        <v>116.08</v>
      </c>
    </row>
    <row r="110" spans="1:13">
      <c r="A110" s="2" t="s">
        <v>1029</v>
      </c>
      <c r="B110" s="2" t="s">
        <v>1013</v>
      </c>
      <c r="C110" s="2" t="s">
        <v>2355</v>
      </c>
      <c r="D110" s="2" t="s">
        <v>1348</v>
      </c>
      <c r="E110" s="2" t="s">
        <v>1351</v>
      </c>
      <c r="F110" s="2" t="s">
        <v>2333</v>
      </c>
      <c r="G110" s="2" t="s">
        <v>2335</v>
      </c>
      <c r="H110" s="13">
        <v>137.2259186116097</v>
      </c>
      <c r="I110" s="5">
        <v>786244546.25803816</v>
      </c>
      <c r="J110" s="7">
        <v>56.25</v>
      </c>
      <c r="K110" s="5">
        <v>119410890462.93956</v>
      </c>
      <c r="L110" s="2" t="s">
        <v>420</v>
      </c>
      <c r="M110" s="2">
        <v>115.96</v>
      </c>
    </row>
    <row r="111" spans="1:13">
      <c r="A111" s="2" t="s">
        <v>1029</v>
      </c>
      <c r="B111" s="2" t="s">
        <v>1013</v>
      </c>
      <c r="C111" s="2" t="s">
        <v>2355</v>
      </c>
      <c r="D111" s="2" t="s">
        <v>1348</v>
      </c>
      <c r="E111" s="2" t="s">
        <v>1351</v>
      </c>
      <c r="F111" s="2" t="s">
        <v>2333</v>
      </c>
      <c r="G111" s="2" t="s">
        <v>2335</v>
      </c>
      <c r="H111" s="13">
        <v>137.23507480550558</v>
      </c>
      <c r="I111" s="5">
        <v>671866565.61212349</v>
      </c>
      <c r="J111" s="7">
        <v>56.25</v>
      </c>
      <c r="K111" s="5">
        <v>102039734652.34126</v>
      </c>
      <c r="L111" s="2" t="s">
        <v>419</v>
      </c>
      <c r="M111" s="2">
        <v>115.78</v>
      </c>
    </row>
    <row r="112" spans="1:13">
      <c r="A112" s="2" t="s">
        <v>1029</v>
      </c>
      <c r="B112" s="2" t="s">
        <v>1013</v>
      </c>
      <c r="C112" s="2" t="s">
        <v>2355</v>
      </c>
      <c r="D112" s="2" t="s">
        <v>1348</v>
      </c>
      <c r="E112" s="2" t="s">
        <v>1351</v>
      </c>
      <c r="F112" s="2" t="s">
        <v>2333</v>
      </c>
      <c r="G112" s="2" t="s">
        <v>2335</v>
      </c>
      <c r="H112" s="13">
        <v>137.24372232196279</v>
      </c>
      <c r="I112" s="5">
        <v>818545419.07219696</v>
      </c>
      <c r="J112" s="7">
        <v>56.25</v>
      </c>
      <c r="K112" s="5">
        <v>124316585521.58992</v>
      </c>
      <c r="L112" s="2" t="s">
        <v>418</v>
      </c>
      <c r="M112" s="2">
        <v>115.61</v>
      </c>
    </row>
    <row r="113" spans="1:13">
      <c r="A113" s="2" t="s">
        <v>1029</v>
      </c>
      <c r="B113" s="2" t="s">
        <v>1013</v>
      </c>
      <c r="C113" s="2" t="s">
        <v>2355</v>
      </c>
      <c r="D113" s="2" t="s">
        <v>1348</v>
      </c>
      <c r="E113" s="2" t="s">
        <v>1351</v>
      </c>
      <c r="F113" s="2" t="s">
        <v>2333</v>
      </c>
      <c r="G113" s="2" t="s">
        <v>2335</v>
      </c>
      <c r="H113" s="13">
        <v>137.25999999999991</v>
      </c>
      <c r="I113" s="5">
        <v>1348530860.0641029</v>
      </c>
      <c r="J113" s="7">
        <v>56.25</v>
      </c>
      <c r="K113" s="5">
        <v>204808124372.23566</v>
      </c>
      <c r="L113" s="2" t="s">
        <v>417</v>
      </c>
      <c r="M113" s="2">
        <v>115.29</v>
      </c>
    </row>
    <row r="114" spans="1:13">
      <c r="A114" s="2" t="s">
        <v>1029</v>
      </c>
      <c r="B114" s="2" t="s">
        <v>1013</v>
      </c>
      <c r="C114" s="2" t="s">
        <v>2355</v>
      </c>
      <c r="D114" s="2" t="s">
        <v>1348</v>
      </c>
      <c r="E114" s="2" t="s">
        <v>1348</v>
      </c>
      <c r="F114" s="2" t="s">
        <v>2333</v>
      </c>
      <c r="G114" s="2" t="s">
        <v>2335</v>
      </c>
      <c r="H114" s="13">
        <v>137.26976744186038</v>
      </c>
      <c r="I114" s="5">
        <v>60437573.446768664</v>
      </c>
      <c r="J114" s="7">
        <v>56.25</v>
      </c>
      <c r="K114" s="5">
        <v>9178956467.2279911</v>
      </c>
      <c r="L114" s="2" t="s">
        <v>416</v>
      </c>
      <c r="M114" s="2">
        <v>114.76</v>
      </c>
    </row>
    <row r="115" spans="1:13">
      <c r="A115" s="2" t="s">
        <v>1029</v>
      </c>
      <c r="B115" s="2" t="s">
        <v>1013</v>
      </c>
      <c r="C115" s="2" t="s">
        <v>2355</v>
      </c>
      <c r="D115" s="2" t="s">
        <v>1348</v>
      </c>
      <c r="E115" s="2" t="s">
        <v>1348</v>
      </c>
      <c r="F115" s="2" t="s">
        <v>2333</v>
      </c>
      <c r="G115" s="2" t="s">
        <v>2335</v>
      </c>
      <c r="H115" s="13">
        <v>137.27142606406309</v>
      </c>
      <c r="I115" s="5">
        <v>230090697.99656746</v>
      </c>
      <c r="J115" s="7">
        <v>56.25</v>
      </c>
      <c r="K115" s="5">
        <v>34945024758.228683</v>
      </c>
      <c r="L115" s="2" t="s">
        <v>415</v>
      </c>
      <c r="M115" s="2">
        <v>114.67</v>
      </c>
    </row>
    <row r="116" spans="1:13">
      <c r="A116" s="2" t="s">
        <v>1029</v>
      </c>
      <c r="B116" s="2" t="s">
        <v>1013</v>
      </c>
      <c r="C116" s="2" t="s">
        <v>2355</v>
      </c>
      <c r="D116" s="2" t="s">
        <v>1348</v>
      </c>
      <c r="E116" s="2" t="s">
        <v>1348</v>
      </c>
      <c r="F116" s="2" t="s">
        <v>2333</v>
      </c>
      <c r="G116" s="2" t="s">
        <v>2335</v>
      </c>
      <c r="H116" s="13">
        <v>137.27345326897753</v>
      </c>
      <c r="I116" s="5">
        <v>438947722.07418042</v>
      </c>
      <c r="J116" s="7">
        <v>56.25</v>
      </c>
      <c r="K116" s="5">
        <v>66665185290.016159</v>
      </c>
      <c r="L116" s="2" t="s">
        <v>414</v>
      </c>
      <c r="M116" s="2">
        <v>114.56</v>
      </c>
    </row>
    <row r="117" spans="1:13">
      <c r="A117" s="2" t="s">
        <v>1029</v>
      </c>
      <c r="B117" s="2" t="s">
        <v>1013</v>
      </c>
      <c r="C117" s="2" t="s">
        <v>2355</v>
      </c>
      <c r="D117" s="2" t="s">
        <v>1348</v>
      </c>
      <c r="E117" s="2" t="s">
        <v>1348</v>
      </c>
      <c r="F117" s="2" t="s">
        <v>2333</v>
      </c>
      <c r="G117" s="2" t="s">
        <v>2335</v>
      </c>
      <c r="H117" s="13">
        <v>137.27400614304511</v>
      </c>
      <c r="I117" s="5">
        <v>1536790837.2803438</v>
      </c>
      <c r="J117" s="7">
        <v>56.25</v>
      </c>
      <c r="K117" s="5">
        <v>233400108411.95221</v>
      </c>
      <c r="L117" s="2" t="s">
        <v>413</v>
      </c>
      <c r="M117" s="2">
        <v>114.53</v>
      </c>
    </row>
    <row r="118" spans="1:13">
      <c r="A118" s="2" t="s">
        <v>1029</v>
      </c>
      <c r="B118" s="2" t="s">
        <v>1013</v>
      </c>
      <c r="C118" s="2" t="s">
        <v>2355</v>
      </c>
      <c r="D118" s="2" t="s">
        <v>1348</v>
      </c>
      <c r="E118" s="2" t="s">
        <v>1348</v>
      </c>
      <c r="F118" s="2" t="s">
        <v>2333</v>
      </c>
      <c r="G118" s="2" t="s">
        <v>2335</v>
      </c>
      <c r="H118" s="13">
        <v>137.27474330846854</v>
      </c>
      <c r="I118" s="5">
        <v>384932849.28186768</v>
      </c>
      <c r="J118" s="7">
        <v>56.25</v>
      </c>
      <c r="K118" s="5">
        <v>58461676484.683655</v>
      </c>
      <c r="L118" s="2" t="s">
        <v>412</v>
      </c>
      <c r="M118" s="2">
        <v>114.49</v>
      </c>
    </row>
    <row r="119" spans="1:13">
      <c r="A119" s="2" t="s">
        <v>1029</v>
      </c>
      <c r="B119" s="2" t="s">
        <v>1013</v>
      </c>
      <c r="C119" s="2" t="s">
        <v>2355</v>
      </c>
      <c r="D119" s="2" t="s">
        <v>1348</v>
      </c>
      <c r="E119" s="2" t="s">
        <v>1348</v>
      </c>
      <c r="F119" s="2" t="s">
        <v>2333</v>
      </c>
      <c r="G119" s="2" t="s">
        <v>2335</v>
      </c>
      <c r="H119" s="13">
        <v>137.27603334795955</v>
      </c>
      <c r="I119" s="5">
        <v>935669064.70352638</v>
      </c>
      <c r="J119" s="7">
        <v>56.25</v>
      </c>
      <c r="K119" s="5">
        <v>142104739201.84808</v>
      </c>
      <c r="L119" s="2" t="s">
        <v>411</v>
      </c>
      <c r="M119" s="2">
        <v>114.42</v>
      </c>
    </row>
    <row r="120" spans="1:13">
      <c r="A120" s="2" t="s">
        <v>1029</v>
      </c>
      <c r="B120" s="2" t="s">
        <v>1013</v>
      </c>
      <c r="C120" s="2" t="s">
        <v>2355</v>
      </c>
      <c r="D120" s="2" t="s">
        <v>1348</v>
      </c>
      <c r="E120" s="2" t="s">
        <v>1348</v>
      </c>
      <c r="F120" s="2" t="s">
        <v>2333</v>
      </c>
      <c r="G120" s="2" t="s">
        <v>2335</v>
      </c>
      <c r="H120" s="13">
        <v>137.27732338745056</v>
      </c>
      <c r="I120" s="5">
        <v>502727811.36421335</v>
      </c>
      <c r="J120" s="7">
        <v>56.25</v>
      </c>
      <c r="K120" s="5">
        <v>76351786350.939911</v>
      </c>
      <c r="L120" s="2" t="s">
        <v>410</v>
      </c>
      <c r="M120" s="2">
        <v>114.35</v>
      </c>
    </row>
    <row r="121" spans="1:13">
      <c r="A121" s="2" t="s">
        <v>1029</v>
      </c>
      <c r="B121" s="2" t="s">
        <v>1013</v>
      </c>
      <c r="C121" s="2" t="s">
        <v>2355</v>
      </c>
      <c r="D121" s="2" t="s">
        <v>1348</v>
      </c>
      <c r="E121" s="2" t="s">
        <v>1348</v>
      </c>
      <c r="F121" s="2" t="s">
        <v>2333</v>
      </c>
      <c r="G121" s="2" t="s">
        <v>2335</v>
      </c>
      <c r="H121" s="13">
        <v>137.27953488372086</v>
      </c>
      <c r="I121" s="5">
        <v>171378486.58651507</v>
      </c>
      <c r="J121" s="7">
        <v>56.25</v>
      </c>
      <c r="K121" s="5">
        <v>26028107650.326977</v>
      </c>
      <c r="L121" s="2" t="s">
        <v>409</v>
      </c>
      <c r="M121" s="2">
        <v>114.23</v>
      </c>
    </row>
    <row r="122" spans="1:13">
      <c r="A122" s="2" t="s">
        <v>1029</v>
      </c>
      <c r="B122" s="2" t="s">
        <v>1013</v>
      </c>
      <c r="C122" s="2" t="s">
        <v>2355</v>
      </c>
      <c r="D122" s="2" t="s">
        <v>1348</v>
      </c>
      <c r="E122" s="2" t="s">
        <v>1348</v>
      </c>
      <c r="F122" s="2" t="s">
        <v>2333</v>
      </c>
      <c r="G122" s="2" t="s">
        <v>2335</v>
      </c>
      <c r="H122" s="13">
        <v>137.28174637999115</v>
      </c>
      <c r="I122" s="5">
        <v>328582418.13465697</v>
      </c>
      <c r="J122" s="7">
        <v>56.25</v>
      </c>
      <c r="K122" s="5">
        <v>49903454754.201035</v>
      </c>
      <c r="L122" s="2" t="s">
        <v>408</v>
      </c>
      <c r="M122" s="2">
        <v>114.11</v>
      </c>
    </row>
    <row r="123" spans="1:13">
      <c r="A123" s="2" t="s">
        <v>1029</v>
      </c>
      <c r="B123" s="2" t="s">
        <v>1013</v>
      </c>
      <c r="C123" s="2" t="s">
        <v>2355</v>
      </c>
      <c r="D123" s="2" t="s">
        <v>1348</v>
      </c>
      <c r="E123" s="2" t="s">
        <v>1348</v>
      </c>
      <c r="F123" s="2" t="s">
        <v>2333</v>
      </c>
      <c r="G123" s="2" t="s">
        <v>2335</v>
      </c>
      <c r="H123" s="13">
        <v>137.28395787626144</v>
      </c>
      <c r="I123" s="5">
        <v>331224313.21652603</v>
      </c>
      <c r="J123" s="7">
        <v>56.25</v>
      </c>
      <c r="K123" s="5">
        <v>50304692569.759895</v>
      </c>
      <c r="L123" s="2" t="s">
        <v>407</v>
      </c>
      <c r="M123" s="2">
        <v>113.99</v>
      </c>
    </row>
    <row r="124" spans="1:13">
      <c r="A124" s="2" t="s">
        <v>1029</v>
      </c>
      <c r="B124" s="2" t="s">
        <v>1013</v>
      </c>
      <c r="C124" s="2" t="s">
        <v>2355</v>
      </c>
      <c r="D124" s="2" t="s">
        <v>1348</v>
      </c>
      <c r="E124" s="2" t="s">
        <v>1348</v>
      </c>
      <c r="F124" s="2" t="s">
        <v>2333</v>
      </c>
      <c r="G124" s="2" t="s">
        <v>2335</v>
      </c>
      <c r="H124" s="13">
        <v>137.28801228609032</v>
      </c>
      <c r="I124" s="5">
        <v>527483903.35941809</v>
      </c>
      <c r="J124" s="7">
        <v>56.25</v>
      </c>
      <c r="K124" s="5">
        <v>80111617822.711624</v>
      </c>
      <c r="L124" s="2" t="s">
        <v>406</v>
      </c>
      <c r="M124" s="2">
        <v>113.77</v>
      </c>
    </row>
    <row r="125" spans="1:13">
      <c r="A125" s="2" t="s">
        <v>1029</v>
      </c>
      <c r="B125" s="2" t="s">
        <v>1013</v>
      </c>
      <c r="C125" s="2" t="s">
        <v>2355</v>
      </c>
      <c r="D125" s="2" t="s">
        <v>1348</v>
      </c>
      <c r="E125" s="2" t="s">
        <v>1348</v>
      </c>
      <c r="F125" s="2" t="s">
        <v>2333</v>
      </c>
      <c r="G125" s="2" t="s">
        <v>2335</v>
      </c>
      <c r="H125" s="13">
        <v>137.2889337428696</v>
      </c>
      <c r="I125" s="5">
        <v>333530246.89249748</v>
      </c>
      <c r="J125" s="7">
        <v>56.25</v>
      </c>
      <c r="K125" s="5">
        <v>50654906246.798058</v>
      </c>
      <c r="L125" s="2" t="s">
        <v>405</v>
      </c>
      <c r="M125" s="2">
        <v>113.72</v>
      </c>
    </row>
    <row r="126" spans="1:13">
      <c r="A126" s="2" t="s">
        <v>1029</v>
      </c>
      <c r="B126" s="2" t="s">
        <v>1013</v>
      </c>
      <c r="C126" s="2" t="s">
        <v>2355</v>
      </c>
      <c r="D126" s="2" t="s">
        <v>1348</v>
      </c>
      <c r="E126" s="2" t="s">
        <v>1348</v>
      </c>
      <c r="F126" s="2" t="s">
        <v>2333</v>
      </c>
      <c r="G126" s="2" t="s">
        <v>2335</v>
      </c>
      <c r="H126" s="13">
        <v>137.28967090829303</v>
      </c>
      <c r="I126" s="5">
        <v>267401906.87241343</v>
      </c>
      <c r="J126" s="7">
        <v>56.25</v>
      </c>
      <c r="K126" s="5">
        <v>40611664606.247795</v>
      </c>
      <c r="L126" s="2" t="s">
        <v>404</v>
      </c>
      <c r="M126" s="2">
        <v>113.68</v>
      </c>
    </row>
    <row r="127" spans="1:13">
      <c r="A127" s="2" t="s">
        <v>1029</v>
      </c>
      <c r="B127" s="2" t="s">
        <v>1013</v>
      </c>
      <c r="C127" s="2" t="s">
        <v>2355</v>
      </c>
      <c r="D127" s="2" t="s">
        <v>1348</v>
      </c>
      <c r="E127" s="2" t="s">
        <v>1348</v>
      </c>
      <c r="F127" s="2" t="s">
        <v>2333</v>
      </c>
      <c r="G127" s="2" t="s">
        <v>2335</v>
      </c>
      <c r="H127" s="13">
        <v>137.29077665642819</v>
      </c>
      <c r="I127" s="5">
        <v>438408823.3328228</v>
      </c>
      <c r="J127" s="7">
        <v>56.25</v>
      </c>
      <c r="K127" s="5">
        <v>66583340043.67247</v>
      </c>
      <c r="L127" s="2" t="s">
        <v>403</v>
      </c>
      <c r="M127" s="2">
        <v>113.62</v>
      </c>
    </row>
    <row r="128" spans="1:13">
      <c r="A128" s="2" t="s">
        <v>1029</v>
      </c>
      <c r="B128" s="2" t="s">
        <v>1013</v>
      </c>
      <c r="C128" s="2" t="s">
        <v>2355</v>
      </c>
      <c r="D128" s="2" t="s">
        <v>1348</v>
      </c>
      <c r="E128" s="2" t="s">
        <v>1348</v>
      </c>
      <c r="F128" s="2" t="s">
        <v>2333</v>
      </c>
      <c r="G128" s="2" t="s">
        <v>2335</v>
      </c>
      <c r="H128" s="13">
        <v>137.2920666959192</v>
      </c>
      <c r="I128" s="5">
        <v>603368767.9086622</v>
      </c>
      <c r="J128" s="7">
        <v>56.25</v>
      </c>
      <c r="K128" s="5">
        <v>91636631626.128067</v>
      </c>
      <c r="L128" s="2" t="s">
        <v>402</v>
      </c>
      <c r="M128" s="2">
        <v>113.55</v>
      </c>
    </row>
    <row r="129" spans="1:13">
      <c r="A129" s="2" t="s">
        <v>1029</v>
      </c>
      <c r="B129" s="2" t="s">
        <v>1013</v>
      </c>
      <c r="C129" s="2" t="s">
        <v>2355</v>
      </c>
      <c r="D129" s="2" t="s">
        <v>1348</v>
      </c>
      <c r="E129" s="2" t="s">
        <v>1348</v>
      </c>
      <c r="F129" s="2" t="s">
        <v>2333</v>
      </c>
      <c r="G129" s="2" t="s">
        <v>2335</v>
      </c>
      <c r="H129" s="13">
        <v>137.29280386134263</v>
      </c>
      <c r="I129" s="5">
        <v>378629880.66134089</v>
      </c>
      <c r="J129" s="7">
        <v>56.25</v>
      </c>
      <c r="K129" s="5">
        <v>57504413125.441147</v>
      </c>
      <c r="L129" s="2" t="s">
        <v>401</v>
      </c>
      <c r="M129" s="2">
        <v>113.51</v>
      </c>
    </row>
    <row r="130" spans="1:13">
      <c r="A130" s="2" t="s">
        <v>1029</v>
      </c>
      <c r="B130" s="2" t="s">
        <v>1013</v>
      </c>
      <c r="C130" s="2" t="s">
        <v>2355</v>
      </c>
      <c r="D130" s="2" t="s">
        <v>1348</v>
      </c>
      <c r="E130" s="2" t="s">
        <v>1348</v>
      </c>
      <c r="F130" s="2" t="s">
        <v>2333</v>
      </c>
      <c r="G130" s="2" t="s">
        <v>2335</v>
      </c>
      <c r="H130" s="13">
        <v>137.29317244405436</v>
      </c>
      <c r="I130" s="5">
        <v>360196652.67045385</v>
      </c>
      <c r="J130" s="7">
        <v>56.25</v>
      </c>
      <c r="K130" s="5">
        <v>54704866624.32518</v>
      </c>
      <c r="L130" s="2" t="s">
        <v>400</v>
      </c>
      <c r="M130" s="2">
        <v>113.49</v>
      </c>
    </row>
    <row r="131" spans="1:13">
      <c r="A131" s="2" t="s">
        <v>1029</v>
      </c>
      <c r="B131" s="2" t="s">
        <v>1013</v>
      </c>
      <c r="C131" s="2" t="s">
        <v>2355</v>
      </c>
      <c r="D131" s="2" t="s">
        <v>1348</v>
      </c>
      <c r="E131" s="2" t="s">
        <v>1348</v>
      </c>
      <c r="F131" s="2" t="s">
        <v>2333</v>
      </c>
      <c r="G131" s="2" t="s">
        <v>2335</v>
      </c>
      <c r="H131" s="13">
        <v>137.29354102676609</v>
      </c>
      <c r="I131" s="5">
        <v>662214131.34404933</v>
      </c>
      <c r="J131" s="7">
        <v>56.25</v>
      </c>
      <c r="K131" s="5">
        <v>100573771197.8775</v>
      </c>
      <c r="L131" s="2" t="s">
        <v>399</v>
      </c>
      <c r="M131" s="2">
        <v>113.47</v>
      </c>
    </row>
    <row r="132" spans="1:13">
      <c r="A132" s="2" t="s">
        <v>1029</v>
      </c>
      <c r="B132" s="2" t="s">
        <v>1013</v>
      </c>
      <c r="C132" s="2" t="s">
        <v>2355</v>
      </c>
      <c r="D132" s="2" t="s">
        <v>1348</v>
      </c>
      <c r="E132" s="2" t="s">
        <v>1348</v>
      </c>
      <c r="F132" s="2" t="s">
        <v>2333</v>
      </c>
      <c r="G132" s="2" t="s">
        <v>2335</v>
      </c>
      <c r="H132" s="13">
        <v>137.29390960947782</v>
      </c>
      <c r="I132" s="5">
        <v>957847919.05500126</v>
      </c>
      <c r="J132" s="7">
        <v>56.25</v>
      </c>
      <c r="K132" s="5">
        <v>145473152706.47833</v>
      </c>
      <c r="L132" s="2" t="s">
        <v>398</v>
      </c>
      <c r="M132" s="2">
        <v>113.45</v>
      </c>
    </row>
    <row r="133" spans="1:13">
      <c r="A133" s="2" t="s">
        <v>1029</v>
      </c>
      <c r="B133" s="2" t="s">
        <v>1013</v>
      </c>
      <c r="C133" s="2" t="s">
        <v>2355</v>
      </c>
      <c r="D133" s="2" t="s">
        <v>1348</v>
      </c>
      <c r="E133" s="2" t="s">
        <v>1348</v>
      </c>
      <c r="F133" s="2" t="s">
        <v>2333</v>
      </c>
      <c r="G133" s="2" t="s">
        <v>2335</v>
      </c>
      <c r="H133" s="13">
        <v>137.2944624835454</v>
      </c>
      <c r="I133" s="5">
        <v>122916426.6708964</v>
      </c>
      <c r="J133" s="7">
        <v>56.25</v>
      </c>
      <c r="K133" s="5">
        <v>18667932300.642391</v>
      </c>
      <c r="L133" s="2" t="s">
        <v>397</v>
      </c>
      <c r="M133" s="2">
        <v>113.42</v>
      </c>
    </row>
    <row r="134" spans="1:13">
      <c r="A134" s="2" t="s">
        <v>1029</v>
      </c>
      <c r="B134" s="2" t="s">
        <v>1013</v>
      </c>
      <c r="C134" s="2" t="s">
        <v>2355</v>
      </c>
      <c r="D134" s="2" t="s">
        <v>1348</v>
      </c>
      <c r="E134" s="2" t="s">
        <v>1348</v>
      </c>
      <c r="F134" s="2" t="s">
        <v>2333</v>
      </c>
      <c r="G134" s="2" t="s">
        <v>2335</v>
      </c>
      <c r="H134" s="13">
        <v>137.29722685388327</v>
      </c>
      <c r="I134" s="5">
        <v>734640313.90654969</v>
      </c>
      <c r="J134" s="7">
        <v>56.25</v>
      </c>
      <c r="K134" s="5">
        <v>111573497674.55725</v>
      </c>
      <c r="L134" s="2" t="s">
        <v>396</v>
      </c>
      <c r="M134" s="2">
        <v>113.27</v>
      </c>
    </row>
    <row r="135" spans="1:13">
      <c r="A135" s="2" t="s">
        <v>1029</v>
      </c>
      <c r="B135" s="2" t="s">
        <v>1013</v>
      </c>
      <c r="C135" s="2" t="s">
        <v>2355</v>
      </c>
      <c r="D135" s="2" t="s">
        <v>1348</v>
      </c>
      <c r="E135" s="2" t="s">
        <v>1348</v>
      </c>
      <c r="F135" s="2" t="s">
        <v>2333</v>
      </c>
      <c r="G135" s="2" t="s">
        <v>2335</v>
      </c>
      <c r="H135" s="13">
        <v>137.30386134269415</v>
      </c>
      <c r="I135" s="5">
        <v>1398131995.1469202</v>
      </c>
      <c r="J135" s="7">
        <v>56.25</v>
      </c>
      <c r="K135" s="5">
        <v>212341296762.93854</v>
      </c>
      <c r="L135" s="2" t="s">
        <v>395</v>
      </c>
      <c r="M135" s="2">
        <v>112.91</v>
      </c>
    </row>
    <row r="136" spans="1:13">
      <c r="A136" s="2" t="s">
        <v>1029</v>
      </c>
      <c r="B136" s="2" t="s">
        <v>1013</v>
      </c>
      <c r="C136" s="2" t="s">
        <v>2355</v>
      </c>
      <c r="D136" s="2" t="s">
        <v>1348</v>
      </c>
      <c r="E136" s="2" t="s">
        <v>1348</v>
      </c>
      <c r="F136" s="2" t="s">
        <v>2333</v>
      </c>
      <c r="G136" s="2" t="s">
        <v>2335</v>
      </c>
      <c r="H136" s="13">
        <v>137.31233874506361</v>
      </c>
      <c r="I136" s="5">
        <v>318653450.05526447</v>
      </c>
      <c r="J136" s="7">
        <v>56.25</v>
      </c>
      <c r="K136" s="5">
        <v>48395492727.143295</v>
      </c>
      <c r="L136" s="2" t="s">
        <v>394</v>
      </c>
      <c r="M136" s="2">
        <v>112.45</v>
      </c>
    </row>
    <row r="137" spans="1:13">
      <c r="A137" s="2" t="s">
        <v>1029</v>
      </c>
      <c r="B137" s="2" t="s">
        <v>1013</v>
      </c>
      <c r="C137" s="2" t="s">
        <v>2355</v>
      </c>
      <c r="D137" s="2" t="s">
        <v>1348</v>
      </c>
      <c r="E137" s="2" t="s">
        <v>1348</v>
      </c>
      <c r="F137" s="2" t="s">
        <v>2333</v>
      </c>
      <c r="G137" s="2" t="s">
        <v>2335</v>
      </c>
      <c r="H137" s="13">
        <v>137.31952610794207</v>
      </c>
      <c r="I137" s="5">
        <v>1285609538.8537037</v>
      </c>
      <c r="J137" s="7">
        <v>56.25</v>
      </c>
      <c r="K137" s="5">
        <v>195251948713.40625</v>
      </c>
      <c r="L137" s="2" t="s">
        <v>393</v>
      </c>
      <c r="M137" s="2">
        <v>112.06</v>
      </c>
    </row>
    <row r="138" spans="1:13">
      <c r="A138" s="2" t="s">
        <v>1029</v>
      </c>
      <c r="B138" s="2" t="s">
        <v>1013</v>
      </c>
      <c r="C138" s="2" t="s">
        <v>2355</v>
      </c>
      <c r="D138" s="2" t="s">
        <v>1348</v>
      </c>
      <c r="E138" s="2" t="s">
        <v>1348</v>
      </c>
      <c r="F138" s="2" t="s">
        <v>2333</v>
      </c>
      <c r="G138" s="2" t="s">
        <v>2335</v>
      </c>
      <c r="H138" s="13">
        <v>137.33408512505483</v>
      </c>
      <c r="I138" s="5">
        <v>265822945.79628307</v>
      </c>
      <c r="J138" s="7">
        <v>45</v>
      </c>
      <c r="K138" s="5">
        <v>32297487914.248398</v>
      </c>
      <c r="L138" s="2" t="s">
        <v>392</v>
      </c>
      <c r="M138" s="2">
        <v>111.27</v>
      </c>
    </row>
    <row r="139" spans="1:13">
      <c r="A139" s="2" t="s">
        <v>1029</v>
      </c>
      <c r="B139" s="2" t="s">
        <v>1013</v>
      </c>
      <c r="C139" s="2" t="s">
        <v>2355</v>
      </c>
      <c r="D139" s="2" t="s">
        <v>1348</v>
      </c>
      <c r="E139" s="2" t="s">
        <v>1348</v>
      </c>
      <c r="F139" s="2" t="s">
        <v>2333</v>
      </c>
      <c r="G139" s="2" t="s">
        <v>2335</v>
      </c>
      <c r="H139" s="13">
        <v>137.34458973233873</v>
      </c>
      <c r="I139" s="5">
        <v>1477010062.6033387</v>
      </c>
      <c r="J139" s="7">
        <v>45</v>
      </c>
      <c r="K139" s="5">
        <v>179456722606.30566</v>
      </c>
      <c r="L139" s="2" t="s">
        <v>391</v>
      </c>
      <c r="M139" s="2">
        <v>110.7</v>
      </c>
    </row>
    <row r="140" spans="1:13">
      <c r="A140" s="2" t="s">
        <v>1029</v>
      </c>
      <c r="B140" s="2" t="s">
        <v>1013</v>
      </c>
      <c r="C140" s="2" t="s">
        <v>2355</v>
      </c>
      <c r="D140" s="2" t="s">
        <v>1348</v>
      </c>
      <c r="E140" s="2" t="s">
        <v>1348</v>
      </c>
      <c r="F140" s="2" t="s">
        <v>2333</v>
      </c>
      <c r="G140" s="2" t="s">
        <v>2335</v>
      </c>
      <c r="H140" s="13">
        <v>137.35435717419921</v>
      </c>
      <c r="I140" s="5">
        <v>937648049.69205678</v>
      </c>
      <c r="J140" s="7">
        <v>45</v>
      </c>
      <c r="K140" s="5">
        <v>113924238037.5849</v>
      </c>
      <c r="L140" s="2" t="s">
        <v>390</v>
      </c>
      <c r="M140" s="2">
        <v>110.17</v>
      </c>
    </row>
    <row r="141" spans="1:13">
      <c r="A141" s="2" t="s">
        <v>1029</v>
      </c>
      <c r="B141" s="2" t="s">
        <v>1013</v>
      </c>
      <c r="C141" s="2" t="s">
        <v>2355</v>
      </c>
      <c r="D141" s="2" t="s">
        <v>1348</v>
      </c>
      <c r="E141" s="2" t="s">
        <v>1348</v>
      </c>
      <c r="F141" s="2" t="s">
        <v>2333</v>
      </c>
      <c r="G141" s="2" t="s">
        <v>2335</v>
      </c>
      <c r="H141" s="13">
        <v>137.3565686704695</v>
      </c>
      <c r="I141" s="5">
        <v>1594672001.1483953</v>
      </c>
      <c r="J141" s="7">
        <v>45</v>
      </c>
      <c r="K141" s="5">
        <v>193752648139.53006</v>
      </c>
      <c r="L141" s="2" t="s">
        <v>389</v>
      </c>
      <c r="M141" s="2">
        <v>110.05</v>
      </c>
    </row>
    <row r="142" spans="1:13">
      <c r="A142" s="2" t="s">
        <v>1029</v>
      </c>
      <c r="B142" s="2" t="s">
        <v>1013</v>
      </c>
      <c r="C142" s="2" t="s">
        <v>2355</v>
      </c>
      <c r="D142" s="2" t="s">
        <v>1348</v>
      </c>
      <c r="E142" s="2" t="s">
        <v>1348</v>
      </c>
      <c r="F142" s="2" t="s">
        <v>2333</v>
      </c>
      <c r="G142" s="2" t="s">
        <v>2335</v>
      </c>
      <c r="H142" s="13">
        <v>137.36025449758665</v>
      </c>
      <c r="I142" s="5">
        <v>1242960029.0222247</v>
      </c>
      <c r="J142" s="7">
        <v>45</v>
      </c>
      <c r="K142" s="5">
        <v>151019643526.20029</v>
      </c>
      <c r="L142" s="2" t="s">
        <v>388</v>
      </c>
      <c r="M142" s="2">
        <v>109.85</v>
      </c>
    </row>
    <row r="143" spans="1:13">
      <c r="A143" s="2" t="s">
        <v>1029</v>
      </c>
      <c r="B143" s="2" t="s">
        <v>1013</v>
      </c>
      <c r="C143" s="2" t="s">
        <v>2355</v>
      </c>
      <c r="D143" s="2" t="s">
        <v>1348</v>
      </c>
      <c r="E143" s="2" t="s">
        <v>1348</v>
      </c>
      <c r="F143" s="2" t="s">
        <v>2333</v>
      </c>
      <c r="G143" s="2" t="s">
        <v>2335</v>
      </c>
      <c r="H143" s="13">
        <v>137.36799473453269</v>
      </c>
      <c r="I143" s="5">
        <v>999566364.59183121</v>
      </c>
      <c r="J143" s="7">
        <v>50</v>
      </c>
      <c r="K143" s="5">
        <v>134941459219.89722</v>
      </c>
      <c r="L143" s="2" t="s">
        <v>387</v>
      </c>
      <c r="M143" s="2">
        <v>109.43</v>
      </c>
    </row>
    <row r="144" spans="1:13">
      <c r="A144" s="2" t="s">
        <v>1029</v>
      </c>
      <c r="B144" s="2" t="s">
        <v>1013</v>
      </c>
      <c r="C144" s="2" t="s">
        <v>2355</v>
      </c>
      <c r="D144" s="2" t="s">
        <v>1348</v>
      </c>
      <c r="E144" s="2" t="s">
        <v>1348</v>
      </c>
      <c r="F144" s="2" t="s">
        <v>2333</v>
      </c>
      <c r="G144" s="2" t="s">
        <v>2335</v>
      </c>
      <c r="H144" s="13">
        <v>137.37591926283457</v>
      </c>
      <c r="I144" s="5">
        <v>415704096.66353023</v>
      </c>
      <c r="J144" s="7">
        <v>50</v>
      </c>
      <c r="K144" s="5">
        <v>56120053049.576584</v>
      </c>
      <c r="L144" s="2" t="s">
        <v>386</v>
      </c>
      <c r="M144" s="2">
        <v>109</v>
      </c>
    </row>
    <row r="145" spans="1:13">
      <c r="A145" s="2" t="s">
        <v>1029</v>
      </c>
      <c r="B145" s="2" t="s">
        <v>1013</v>
      </c>
      <c r="C145" s="2" t="s">
        <v>2355</v>
      </c>
      <c r="D145" s="2" t="s">
        <v>1348</v>
      </c>
      <c r="E145" s="2" t="s">
        <v>1348</v>
      </c>
      <c r="F145" s="2" t="s">
        <v>2333</v>
      </c>
      <c r="G145" s="2" t="s">
        <v>2335</v>
      </c>
      <c r="H145" s="13">
        <v>137.37684071961385</v>
      </c>
      <c r="I145" s="5">
        <v>129692510.84701</v>
      </c>
      <c r="J145" s="7">
        <v>50</v>
      </c>
      <c r="K145" s="5">
        <v>17508488964.346352</v>
      </c>
      <c r="L145" s="2" t="s">
        <v>385</v>
      </c>
      <c r="M145" s="2">
        <v>108.95</v>
      </c>
    </row>
    <row r="146" spans="1:13">
      <c r="A146" s="2" t="s">
        <v>1029</v>
      </c>
      <c r="B146" s="2" t="s">
        <v>1013</v>
      </c>
      <c r="C146" s="2" t="s">
        <v>2355</v>
      </c>
      <c r="D146" s="2" t="s">
        <v>1348</v>
      </c>
      <c r="E146" s="2" t="s">
        <v>1348</v>
      </c>
      <c r="F146" s="2" t="s">
        <v>2333</v>
      </c>
      <c r="G146" s="2" t="s">
        <v>2335</v>
      </c>
      <c r="H146" s="13">
        <v>137.38052654673101</v>
      </c>
      <c r="I146" s="5">
        <v>220520385.28979158</v>
      </c>
      <c r="J146" s="7">
        <v>50</v>
      </c>
      <c r="K146" s="5">
        <v>29770252014.121864</v>
      </c>
      <c r="L146" s="2" t="s">
        <v>384</v>
      </c>
      <c r="M146" s="2">
        <v>108.75</v>
      </c>
    </row>
    <row r="147" spans="1:13">
      <c r="A147" s="2" t="s">
        <v>1029</v>
      </c>
      <c r="B147" s="2" t="s">
        <v>1013</v>
      </c>
      <c r="C147" s="2" t="s">
        <v>2355</v>
      </c>
      <c r="D147" s="2" t="s">
        <v>1348</v>
      </c>
      <c r="E147" s="2" t="s">
        <v>1348</v>
      </c>
      <c r="F147" s="2" t="s">
        <v>2333</v>
      </c>
      <c r="G147" s="2" t="s">
        <v>2335</v>
      </c>
      <c r="H147" s="13">
        <v>137.38144800351029</v>
      </c>
      <c r="I147" s="5">
        <v>311622746.89739978</v>
      </c>
      <c r="J147" s="7">
        <v>50</v>
      </c>
      <c r="K147" s="5">
        <v>42069070831.148972</v>
      </c>
      <c r="L147" s="2" t="s">
        <v>383</v>
      </c>
      <c r="M147" s="2">
        <v>108.7</v>
      </c>
    </row>
    <row r="148" spans="1:13">
      <c r="A148" s="2" t="s">
        <v>1029</v>
      </c>
      <c r="B148" s="2" t="s">
        <v>1013</v>
      </c>
      <c r="C148" s="2" t="s">
        <v>2355</v>
      </c>
      <c r="D148" s="2" t="s">
        <v>1348</v>
      </c>
      <c r="E148" s="2" t="s">
        <v>1348</v>
      </c>
      <c r="F148" s="2" t="s">
        <v>2333</v>
      </c>
      <c r="G148" s="2" t="s">
        <v>2335</v>
      </c>
      <c r="H148" s="13">
        <v>137.38587099605087</v>
      </c>
      <c r="I148" s="5">
        <v>170516656.25132492</v>
      </c>
      <c r="J148" s="7">
        <v>50</v>
      </c>
      <c r="K148" s="5">
        <v>23019748593.928867</v>
      </c>
      <c r="L148" s="2" t="s">
        <v>382</v>
      </c>
      <c r="M148" s="2">
        <v>108.46</v>
      </c>
    </row>
    <row r="149" spans="1:13">
      <c r="A149" s="2" t="s">
        <v>1029</v>
      </c>
      <c r="B149" s="2" t="s">
        <v>1013</v>
      </c>
      <c r="C149" s="2" t="s">
        <v>2355</v>
      </c>
      <c r="D149" s="2" t="s">
        <v>1348</v>
      </c>
      <c r="E149" s="2" t="s">
        <v>1348</v>
      </c>
      <c r="F149" s="2" t="s">
        <v>2333</v>
      </c>
      <c r="G149" s="2" t="s">
        <v>2335</v>
      </c>
      <c r="H149" s="13">
        <v>137.38679245283015</v>
      </c>
      <c r="I149" s="5">
        <v>149212311.01664427</v>
      </c>
      <c r="J149" s="7">
        <v>50</v>
      </c>
      <c r="K149" s="5">
        <v>20143661987.246979</v>
      </c>
      <c r="L149" s="2" t="s">
        <v>381</v>
      </c>
      <c r="M149" s="2">
        <v>108.41</v>
      </c>
    </row>
    <row r="150" spans="1:13">
      <c r="A150" s="2" t="s">
        <v>1029</v>
      </c>
      <c r="B150" s="2" t="s">
        <v>1013</v>
      </c>
      <c r="C150" s="2" t="s">
        <v>2355</v>
      </c>
      <c r="D150" s="2" t="s">
        <v>1348</v>
      </c>
      <c r="E150" s="2" t="s">
        <v>1348</v>
      </c>
      <c r="F150" s="2" t="s">
        <v>2333</v>
      </c>
      <c r="G150" s="2" t="s">
        <v>2335</v>
      </c>
      <c r="H150" s="13">
        <v>137.39176831943831</v>
      </c>
      <c r="I150" s="5">
        <v>787140104.86427283</v>
      </c>
      <c r="J150" s="7">
        <v>50</v>
      </c>
      <c r="K150" s="5">
        <v>106263914156.67683</v>
      </c>
      <c r="L150" s="2" t="s">
        <v>380</v>
      </c>
      <c r="M150" s="2">
        <v>108.14</v>
      </c>
    </row>
    <row r="151" spans="1:13">
      <c r="A151" s="2" t="s">
        <v>1029</v>
      </c>
      <c r="B151" s="2" t="s">
        <v>1013</v>
      </c>
      <c r="C151" s="2" t="s">
        <v>2355</v>
      </c>
      <c r="D151" s="2" t="s">
        <v>1348</v>
      </c>
      <c r="E151" s="2" t="s">
        <v>1348</v>
      </c>
      <c r="F151" s="2" t="s">
        <v>2333</v>
      </c>
      <c r="G151" s="2" t="s">
        <v>2335</v>
      </c>
      <c r="H151" s="13">
        <v>137.39877139096092</v>
      </c>
      <c r="I151" s="5">
        <v>274305657.95207888</v>
      </c>
      <c r="J151" s="7">
        <v>50</v>
      </c>
      <c r="K151" s="5">
        <v>37031263823.530655</v>
      </c>
      <c r="L151" s="2" t="s">
        <v>379</v>
      </c>
      <c r="M151" s="2">
        <v>107.76</v>
      </c>
    </row>
    <row r="152" spans="1:13">
      <c r="A152" s="2" t="s">
        <v>1029</v>
      </c>
      <c r="B152" s="2" t="s">
        <v>1013</v>
      </c>
      <c r="C152" s="2" t="s">
        <v>2355</v>
      </c>
      <c r="D152" s="2" t="s">
        <v>1348</v>
      </c>
      <c r="E152" s="2" t="s">
        <v>1348</v>
      </c>
      <c r="F152" s="2" t="s">
        <v>2333</v>
      </c>
      <c r="G152" s="2" t="s">
        <v>2335</v>
      </c>
      <c r="H152" s="13">
        <v>137.39950855638435</v>
      </c>
      <c r="I152" s="5">
        <v>987293880.36466408</v>
      </c>
      <c r="J152" s="7">
        <v>50</v>
      </c>
      <c r="K152" s="5">
        <v>133284673849.22964</v>
      </c>
      <c r="L152" s="2" t="s">
        <v>378</v>
      </c>
      <c r="M152" s="2">
        <v>107.72</v>
      </c>
    </row>
    <row r="153" spans="1:13">
      <c r="A153" s="2" t="s">
        <v>1029</v>
      </c>
      <c r="B153" s="2" t="s">
        <v>1013</v>
      </c>
      <c r="C153" s="2" t="s">
        <v>2355</v>
      </c>
      <c r="D153" s="2" t="s">
        <v>1348</v>
      </c>
      <c r="E153" s="2" t="s">
        <v>1348</v>
      </c>
      <c r="F153" s="2" t="s">
        <v>2333</v>
      </c>
      <c r="G153" s="2" t="s">
        <v>2335</v>
      </c>
      <c r="H153" s="13">
        <v>137.40208863536637</v>
      </c>
      <c r="I153" s="5">
        <v>154970951.55608052</v>
      </c>
      <c r="J153" s="7">
        <v>50</v>
      </c>
      <c r="K153" s="5">
        <v>20921078460.070869</v>
      </c>
      <c r="L153" s="2" t="s">
        <v>377</v>
      </c>
      <c r="M153" s="2">
        <v>107.58</v>
      </c>
    </row>
    <row r="154" spans="1:13">
      <c r="A154" s="2" t="s">
        <v>1029</v>
      </c>
      <c r="B154" s="2" t="s">
        <v>1013</v>
      </c>
      <c r="C154" s="2" t="s">
        <v>2355</v>
      </c>
      <c r="D154" s="2" t="s">
        <v>1348</v>
      </c>
      <c r="E154" s="2" t="s">
        <v>1348</v>
      </c>
      <c r="F154" s="2" t="s">
        <v>2333</v>
      </c>
      <c r="G154" s="2" t="s">
        <v>2335</v>
      </c>
      <c r="H154" s="13">
        <v>137.40301009214565</v>
      </c>
      <c r="I154" s="5">
        <v>532491233.88577932</v>
      </c>
      <c r="J154" s="7">
        <v>50</v>
      </c>
      <c r="K154" s="5">
        <v>71886316574.580215</v>
      </c>
      <c r="L154" s="2" t="s">
        <v>376</v>
      </c>
      <c r="M154" s="2">
        <v>107.53</v>
      </c>
    </row>
    <row r="155" spans="1:13">
      <c r="A155" s="2" t="s">
        <v>1029</v>
      </c>
      <c r="B155" s="2" t="s">
        <v>1013</v>
      </c>
      <c r="C155" s="2" t="s">
        <v>2355</v>
      </c>
      <c r="D155" s="2" t="s">
        <v>1348</v>
      </c>
      <c r="E155" s="2" t="s">
        <v>1348</v>
      </c>
      <c r="F155" s="2" t="s">
        <v>2333</v>
      </c>
      <c r="G155" s="2" t="s">
        <v>2335</v>
      </c>
      <c r="H155" s="13">
        <v>137.40964458095652</v>
      </c>
      <c r="I155" s="5">
        <v>417833663.03020805</v>
      </c>
      <c r="J155" s="7">
        <v>50</v>
      </c>
      <c r="K155" s="5">
        <v>56407544509.078094</v>
      </c>
      <c r="L155" s="2" t="s">
        <v>375</v>
      </c>
      <c r="M155" s="2">
        <v>107.17</v>
      </c>
    </row>
    <row r="156" spans="1:13">
      <c r="A156" s="2" t="s">
        <v>1029</v>
      </c>
      <c r="B156" s="2" t="s">
        <v>1013</v>
      </c>
      <c r="C156" s="2" t="s">
        <v>2355</v>
      </c>
      <c r="D156" s="2" t="s">
        <v>1348</v>
      </c>
      <c r="E156" s="2" t="s">
        <v>1348</v>
      </c>
      <c r="F156" s="2" t="s">
        <v>2333</v>
      </c>
      <c r="G156" s="2" t="s">
        <v>2335</v>
      </c>
      <c r="H156" s="13">
        <v>137.4162790697674</v>
      </c>
      <c r="I156" s="5">
        <v>661562807.85596013</v>
      </c>
      <c r="J156" s="7">
        <v>50</v>
      </c>
      <c r="K156" s="5">
        <v>89310979060.554626</v>
      </c>
      <c r="L156" s="2" t="s">
        <v>374</v>
      </c>
      <c r="M156" s="2">
        <v>106.81</v>
      </c>
    </row>
    <row r="157" spans="1:13">
      <c r="A157" s="2" t="s">
        <v>1029</v>
      </c>
      <c r="B157" s="2" t="s">
        <v>1013</v>
      </c>
      <c r="C157" s="2" t="s">
        <v>2355</v>
      </c>
      <c r="D157" s="2" t="s">
        <v>1348</v>
      </c>
      <c r="E157" s="2" t="s">
        <v>1348</v>
      </c>
      <c r="F157" s="2" t="s">
        <v>2333</v>
      </c>
      <c r="G157" s="2" t="s">
        <v>2335</v>
      </c>
      <c r="H157" s="13">
        <v>137.41775340061426</v>
      </c>
      <c r="I157" s="5">
        <v>197795739.38295057</v>
      </c>
      <c r="J157" s="7">
        <v>50</v>
      </c>
      <c r="K157" s="5">
        <v>26702424816.69833</v>
      </c>
      <c r="L157" s="2" t="s">
        <v>373</v>
      </c>
      <c r="M157" s="2">
        <v>106.73</v>
      </c>
    </row>
    <row r="158" spans="1:13">
      <c r="A158" s="2" t="s">
        <v>1029</v>
      </c>
      <c r="B158" s="2" t="s">
        <v>1013</v>
      </c>
      <c r="C158" s="2" t="s">
        <v>2355</v>
      </c>
      <c r="D158" s="2" t="s">
        <v>1348</v>
      </c>
      <c r="E158" s="2" t="s">
        <v>1348</v>
      </c>
      <c r="F158" s="2" t="s">
        <v>2333</v>
      </c>
      <c r="G158" s="2" t="s">
        <v>2335</v>
      </c>
      <c r="H158" s="13">
        <v>137.42328214129</v>
      </c>
      <c r="I158" s="5">
        <v>216954426.48204058</v>
      </c>
      <c r="J158" s="7">
        <v>50</v>
      </c>
      <c r="K158" s="5">
        <v>29288847575.075481</v>
      </c>
      <c r="L158" s="2" t="s">
        <v>372</v>
      </c>
      <c r="M158" s="2">
        <v>106.43</v>
      </c>
    </row>
    <row r="159" spans="1:13">
      <c r="A159" s="2" t="s">
        <v>1029</v>
      </c>
      <c r="B159" s="2" t="s">
        <v>1013</v>
      </c>
      <c r="C159" s="2" t="s">
        <v>2355</v>
      </c>
      <c r="D159" s="2" t="s">
        <v>1348</v>
      </c>
      <c r="E159" s="2" t="s">
        <v>1348</v>
      </c>
      <c r="F159" s="2" t="s">
        <v>2333</v>
      </c>
      <c r="G159" s="2" t="s">
        <v>2335</v>
      </c>
      <c r="H159" s="13">
        <v>137.42936375603333</v>
      </c>
      <c r="I159" s="5">
        <v>558812328.04063308</v>
      </c>
      <c r="J159" s="7">
        <v>50</v>
      </c>
      <c r="K159" s="5">
        <v>75439664285.485474</v>
      </c>
      <c r="L159" s="2" t="s">
        <v>371</v>
      </c>
      <c r="M159" s="2">
        <v>106.1</v>
      </c>
    </row>
    <row r="160" spans="1:13">
      <c r="A160" s="2" t="s">
        <v>1029</v>
      </c>
      <c r="B160" s="2" t="s">
        <v>1013</v>
      </c>
      <c r="C160" s="2" t="s">
        <v>2355</v>
      </c>
      <c r="D160" s="2" t="s">
        <v>1348</v>
      </c>
      <c r="E160" s="2" t="s">
        <v>1348</v>
      </c>
      <c r="F160" s="2" t="s">
        <v>2333</v>
      </c>
      <c r="G160" s="2" t="s">
        <v>2335</v>
      </c>
      <c r="H160" s="13">
        <v>137.43765686704694</v>
      </c>
      <c r="I160" s="5">
        <v>147962044.776274</v>
      </c>
      <c r="J160" s="7">
        <v>50</v>
      </c>
      <c r="K160" s="5">
        <v>19974876044.796989</v>
      </c>
      <c r="L160" s="2" t="s">
        <v>370</v>
      </c>
      <c r="M160" s="2">
        <v>105.65</v>
      </c>
    </row>
    <row r="161" spans="1:13">
      <c r="A161" s="2" t="s">
        <v>1029</v>
      </c>
      <c r="B161" s="2" t="s">
        <v>1013</v>
      </c>
      <c r="C161" s="2" t="s">
        <v>2355</v>
      </c>
      <c r="D161" s="2" t="s">
        <v>1348</v>
      </c>
      <c r="E161" s="2" t="s">
        <v>1348</v>
      </c>
      <c r="F161" s="2" t="s">
        <v>2333</v>
      </c>
      <c r="G161" s="2" t="s">
        <v>2335</v>
      </c>
      <c r="H161" s="13">
        <v>137.44650285212811</v>
      </c>
      <c r="I161" s="5">
        <v>491564104.02918977</v>
      </c>
      <c r="J161" s="7">
        <v>50</v>
      </c>
      <c r="K161" s="5">
        <v>66361154043.94062</v>
      </c>
      <c r="L161" s="2" t="s">
        <v>369</v>
      </c>
      <c r="M161" s="2">
        <v>105.17</v>
      </c>
    </row>
    <row r="162" spans="1:13">
      <c r="A162" s="2" t="s">
        <v>1029</v>
      </c>
      <c r="B162" s="2" t="s">
        <v>1013</v>
      </c>
      <c r="C162" s="2" t="s">
        <v>2355</v>
      </c>
      <c r="D162" s="2" t="s">
        <v>1348</v>
      </c>
      <c r="E162" s="2" t="s">
        <v>1348</v>
      </c>
      <c r="F162" s="2" t="s">
        <v>2333</v>
      </c>
      <c r="G162" s="2" t="s">
        <v>2335</v>
      </c>
      <c r="H162" s="13">
        <v>137.45092584466869</v>
      </c>
      <c r="I162" s="5">
        <v>158491949.10427284</v>
      </c>
      <c r="J162" s="7">
        <v>50</v>
      </c>
      <c r="K162" s="5">
        <v>21396413129.076836</v>
      </c>
      <c r="L162" s="2" t="s">
        <v>368</v>
      </c>
      <c r="M162" s="2">
        <v>104.93</v>
      </c>
    </row>
    <row r="163" spans="1:13">
      <c r="A163" s="2" t="s">
        <v>1029</v>
      </c>
      <c r="B163" s="2" t="s">
        <v>1013</v>
      </c>
      <c r="C163" s="2" t="s">
        <v>2355</v>
      </c>
      <c r="D163" s="2" t="s">
        <v>1348</v>
      </c>
      <c r="E163" s="2" t="s">
        <v>1348</v>
      </c>
      <c r="F163" s="2" t="s">
        <v>2333</v>
      </c>
      <c r="G163" s="2" t="s">
        <v>2335</v>
      </c>
      <c r="H163" s="13">
        <v>137.45387450636241</v>
      </c>
      <c r="I163" s="5">
        <v>312752219.53188056</v>
      </c>
      <c r="J163" s="7">
        <v>50</v>
      </c>
      <c r="K163" s="5">
        <v>42221549636.803879</v>
      </c>
      <c r="L163" s="2" t="s">
        <v>367</v>
      </c>
      <c r="M163" s="2">
        <v>104.77</v>
      </c>
    </row>
    <row r="164" spans="1:13">
      <c r="A164" s="2" t="s">
        <v>1029</v>
      </c>
      <c r="B164" s="2" t="s">
        <v>1013</v>
      </c>
      <c r="C164" s="2" t="s">
        <v>2355</v>
      </c>
      <c r="D164" s="2" t="s">
        <v>1348</v>
      </c>
      <c r="E164" s="2" t="s">
        <v>1348</v>
      </c>
      <c r="F164" s="2" t="s">
        <v>2333</v>
      </c>
      <c r="G164" s="2" t="s">
        <v>2335</v>
      </c>
      <c r="H164" s="13">
        <v>137.45792891619129</v>
      </c>
      <c r="I164" s="5">
        <v>1204889568.7002666</v>
      </c>
      <c r="J164" s="7">
        <v>50</v>
      </c>
      <c r="K164" s="5">
        <v>162660091774.53601</v>
      </c>
      <c r="L164" s="2" t="s">
        <v>366</v>
      </c>
      <c r="M164" s="2">
        <v>104.55</v>
      </c>
    </row>
    <row r="165" spans="1:13">
      <c r="A165" s="2" t="s">
        <v>1029</v>
      </c>
      <c r="B165" s="2" t="s">
        <v>1013</v>
      </c>
      <c r="C165" s="2" t="s">
        <v>2355</v>
      </c>
      <c r="D165" s="2" t="s">
        <v>1348</v>
      </c>
      <c r="E165" s="2" t="s">
        <v>1348</v>
      </c>
      <c r="F165" s="2" t="s">
        <v>2333</v>
      </c>
      <c r="G165" s="2" t="s">
        <v>2335</v>
      </c>
      <c r="H165" s="13">
        <v>137.46548486178148</v>
      </c>
      <c r="I165" s="5">
        <v>328493776.60948777</v>
      </c>
      <c r="J165" s="7">
        <v>50</v>
      </c>
      <c r="K165" s="5">
        <v>44346659842.280853</v>
      </c>
      <c r="L165" s="2" t="s">
        <v>365</v>
      </c>
      <c r="M165" s="2">
        <v>104.14</v>
      </c>
    </row>
    <row r="166" spans="1:13">
      <c r="A166" s="2" t="s">
        <v>1029</v>
      </c>
      <c r="B166" s="2" t="s">
        <v>1013</v>
      </c>
      <c r="C166" s="2" t="s">
        <v>2355</v>
      </c>
      <c r="D166" s="2" t="s">
        <v>1348</v>
      </c>
      <c r="E166" s="2" t="s">
        <v>1348</v>
      </c>
      <c r="F166" s="2" t="s">
        <v>2333</v>
      </c>
      <c r="G166" s="2" t="s">
        <v>2335</v>
      </c>
      <c r="H166" s="13">
        <v>137.47617376042123</v>
      </c>
      <c r="I166" s="5">
        <v>57606425.073895618</v>
      </c>
      <c r="J166" s="7">
        <v>50</v>
      </c>
      <c r="K166" s="5">
        <v>7776867384.9759083</v>
      </c>
      <c r="L166" s="2" t="s">
        <v>364</v>
      </c>
      <c r="M166" s="2">
        <v>103.56</v>
      </c>
    </row>
    <row r="167" spans="1:13">
      <c r="A167" s="2" t="s">
        <v>1029</v>
      </c>
      <c r="B167" s="2" t="s">
        <v>1013</v>
      </c>
      <c r="C167" s="2" t="s">
        <v>2355</v>
      </c>
      <c r="D167" s="2" t="s">
        <v>1348</v>
      </c>
      <c r="E167" s="2" t="s">
        <v>1348</v>
      </c>
      <c r="F167" s="2" t="s">
        <v>2333</v>
      </c>
      <c r="G167" s="2" t="s">
        <v>2335</v>
      </c>
      <c r="H167" s="13">
        <v>137.48354541465554</v>
      </c>
      <c r="I167" s="5">
        <v>85512884.765329435</v>
      </c>
      <c r="J167" s="7">
        <v>50</v>
      </c>
      <c r="K167" s="5">
        <v>11544239443.319475</v>
      </c>
      <c r="L167" s="2" t="s">
        <v>363</v>
      </c>
      <c r="M167" s="2">
        <v>103.16</v>
      </c>
    </row>
    <row r="168" spans="1:13">
      <c r="A168" s="2" t="s">
        <v>1029</v>
      </c>
      <c r="B168" s="2" t="s">
        <v>1013</v>
      </c>
      <c r="C168" s="2" t="s">
        <v>2355</v>
      </c>
      <c r="D168" s="2" t="s">
        <v>1348</v>
      </c>
      <c r="E168" s="2" t="s">
        <v>1348</v>
      </c>
      <c r="F168" s="2" t="s">
        <v>2333</v>
      </c>
      <c r="G168" s="2" t="s">
        <v>2335</v>
      </c>
      <c r="H168" s="13">
        <v>137.48704695041684</v>
      </c>
      <c r="I168" s="5">
        <v>182056096.03459063</v>
      </c>
      <c r="J168" s="7">
        <v>50</v>
      </c>
      <c r="K168" s="5">
        <v>24577572964.669739</v>
      </c>
      <c r="L168" s="2" t="s">
        <v>362</v>
      </c>
      <c r="M168" s="2">
        <v>102.97</v>
      </c>
    </row>
    <row r="169" spans="1:13">
      <c r="A169" s="2" t="s">
        <v>1029</v>
      </c>
      <c r="B169" s="2" t="s">
        <v>1013</v>
      </c>
      <c r="C169" s="2" t="s">
        <v>2355</v>
      </c>
      <c r="D169" s="2" t="s">
        <v>1348</v>
      </c>
      <c r="E169" s="2" t="s">
        <v>1348</v>
      </c>
      <c r="F169" s="2" t="s">
        <v>2333</v>
      </c>
      <c r="G169" s="2" t="s">
        <v>2335</v>
      </c>
      <c r="H169" s="13">
        <v>137.492022817025</v>
      </c>
      <c r="I169" s="5">
        <v>431063549.01021838</v>
      </c>
      <c r="J169" s="7">
        <v>50</v>
      </c>
      <c r="K169" s="5">
        <v>58193579116.379478</v>
      </c>
      <c r="L169" s="2" t="s">
        <v>361</v>
      </c>
      <c r="M169" s="2">
        <v>102.7</v>
      </c>
    </row>
    <row r="170" spans="1:13">
      <c r="A170" s="2" t="s">
        <v>1029</v>
      </c>
      <c r="B170" s="2" t="s">
        <v>1013</v>
      </c>
      <c r="C170" s="2" t="s">
        <v>2355</v>
      </c>
      <c r="D170" s="2" t="s">
        <v>1348</v>
      </c>
      <c r="E170" s="2" t="s">
        <v>1348</v>
      </c>
      <c r="F170" s="2" t="s">
        <v>2333</v>
      </c>
      <c r="G170" s="2" t="s">
        <v>2335</v>
      </c>
      <c r="H170" s="13">
        <v>137.5869328652918</v>
      </c>
      <c r="I170" s="5">
        <v>2102256899.6982641</v>
      </c>
      <c r="J170" s="7">
        <v>45</v>
      </c>
      <c r="K170" s="5">
        <v>255424213313.33911</v>
      </c>
      <c r="L170" s="2" t="s">
        <v>360</v>
      </c>
      <c r="M170" s="2">
        <v>97.55</v>
      </c>
    </row>
    <row r="171" spans="1:13">
      <c r="A171" s="2" t="s">
        <v>1029</v>
      </c>
      <c r="B171" s="2" t="s">
        <v>1013</v>
      </c>
      <c r="C171" s="2" t="s">
        <v>2355</v>
      </c>
      <c r="D171" s="2" t="s">
        <v>1348</v>
      </c>
      <c r="E171" s="2" t="s">
        <v>1348</v>
      </c>
      <c r="F171" s="2" t="s">
        <v>2333</v>
      </c>
      <c r="G171" s="2" t="s">
        <v>2335</v>
      </c>
      <c r="H171" s="13">
        <v>137.5961474330847</v>
      </c>
      <c r="I171" s="5">
        <v>120218114.60830358</v>
      </c>
      <c r="J171" s="7">
        <v>45</v>
      </c>
      <c r="K171" s="5">
        <v>14606500924.908886</v>
      </c>
      <c r="L171" s="2" t="s">
        <v>359</v>
      </c>
      <c r="M171" s="2">
        <v>97.05</v>
      </c>
    </row>
    <row r="172" spans="1:13">
      <c r="A172" s="2" t="s">
        <v>1029</v>
      </c>
      <c r="B172" s="2" t="s">
        <v>1013</v>
      </c>
      <c r="C172" s="2" t="s">
        <v>2355</v>
      </c>
      <c r="D172" s="2" t="s">
        <v>1348</v>
      </c>
      <c r="E172" s="2" t="s">
        <v>1348</v>
      </c>
      <c r="F172" s="2" t="s">
        <v>2333</v>
      </c>
      <c r="G172" s="2" t="s">
        <v>2335</v>
      </c>
      <c r="H172" s="13">
        <v>137.63392716103556</v>
      </c>
      <c r="I172" s="5">
        <v>460884267.10911548</v>
      </c>
      <c r="J172" s="7">
        <v>45</v>
      </c>
      <c r="K172" s="5">
        <v>55997438453.757538</v>
      </c>
      <c r="L172" s="2" t="s">
        <v>358</v>
      </c>
      <c r="M172" s="2">
        <v>95</v>
      </c>
    </row>
    <row r="173" spans="1:13">
      <c r="A173" s="2" t="s">
        <v>1029</v>
      </c>
      <c r="B173" s="2" t="s">
        <v>1013</v>
      </c>
      <c r="C173" s="2" t="s">
        <v>2355</v>
      </c>
      <c r="D173" s="2" t="s">
        <v>1348</v>
      </c>
      <c r="E173" s="2" t="s">
        <v>1348</v>
      </c>
      <c r="F173" s="2" t="s">
        <v>2333</v>
      </c>
      <c r="G173" s="2" t="s">
        <v>2335</v>
      </c>
      <c r="H173" s="13">
        <v>137.6726283457657</v>
      </c>
      <c r="I173" s="5">
        <v>2065286562.0633781</v>
      </c>
      <c r="J173" s="7">
        <v>45</v>
      </c>
      <c r="K173" s="5">
        <v>250932317290.70047</v>
      </c>
      <c r="L173" s="2" t="s">
        <v>357</v>
      </c>
      <c r="M173" s="2">
        <v>92.9</v>
      </c>
    </row>
    <row r="174" spans="1:13">
      <c r="A174" s="2" t="s">
        <v>1029</v>
      </c>
      <c r="B174" s="2" t="s">
        <v>1013</v>
      </c>
      <c r="C174" s="2" t="s">
        <v>2355</v>
      </c>
      <c r="D174" s="2" t="s">
        <v>1349</v>
      </c>
      <c r="E174" s="2" t="s">
        <v>2333</v>
      </c>
      <c r="F174" s="2" t="s">
        <v>2333</v>
      </c>
      <c r="G174" s="2" t="s">
        <v>2335</v>
      </c>
      <c r="H174" s="13">
        <v>137.68</v>
      </c>
      <c r="I174" s="5">
        <v>1026254669.0432565</v>
      </c>
      <c r="J174" s="7">
        <v>45</v>
      </c>
      <c r="K174" s="5">
        <v>124689942288.75566</v>
      </c>
      <c r="L174" s="2" t="s">
        <v>356</v>
      </c>
      <c r="M174" s="2">
        <v>92.5</v>
      </c>
    </row>
    <row r="175" spans="1:13">
      <c r="A175" s="2" t="s">
        <v>1029</v>
      </c>
      <c r="B175" s="2" t="s">
        <v>1013</v>
      </c>
      <c r="C175" s="2" t="s">
        <v>2355</v>
      </c>
      <c r="D175" s="2" t="s">
        <v>1349</v>
      </c>
      <c r="E175" s="2" t="s">
        <v>2333</v>
      </c>
      <c r="F175" s="2" t="s">
        <v>2333</v>
      </c>
      <c r="G175" s="2" t="s">
        <v>2335</v>
      </c>
      <c r="H175" s="13">
        <v>137.72607283896446</v>
      </c>
      <c r="I175" s="5">
        <v>869821091.53548825</v>
      </c>
      <c r="J175" s="7">
        <v>45</v>
      </c>
      <c r="K175" s="5">
        <v>105683262621.56183</v>
      </c>
      <c r="L175" s="2" t="s">
        <v>355</v>
      </c>
      <c r="M175" s="2">
        <v>90</v>
      </c>
    </row>
    <row r="176" spans="1:13">
      <c r="I176" s="5"/>
      <c r="J176" s="5"/>
      <c r="K176" s="5"/>
    </row>
    <row r="178" spans="3:9">
      <c r="C178" s="4"/>
      <c r="D178" s="4"/>
      <c r="E178" s="4"/>
      <c r="F178" s="4"/>
      <c r="G178" s="4"/>
      <c r="H178" s="4"/>
      <c r="I178" s="3"/>
    </row>
    <row r="179" spans="3:9">
      <c r="C179" s="4"/>
      <c r="D179" s="4"/>
      <c r="E179" s="4"/>
      <c r="F179" s="4"/>
      <c r="G179" s="4"/>
      <c r="H179" s="4"/>
      <c r="I179" s="3"/>
    </row>
    <row r="180" spans="3:9">
      <c r="C180" s="4"/>
      <c r="D180" s="4"/>
      <c r="E180" s="4"/>
      <c r="F180" s="4"/>
      <c r="G180" s="4"/>
      <c r="H180" s="4"/>
      <c r="I180" s="3"/>
    </row>
    <row r="181" spans="3:9">
      <c r="C181" s="4"/>
      <c r="D181" s="4"/>
      <c r="E181" s="4"/>
      <c r="F181" s="4"/>
      <c r="G181" s="4"/>
      <c r="H181" s="4"/>
      <c r="I181" s="3"/>
    </row>
    <row r="182" spans="3:9">
      <c r="C182" s="4"/>
      <c r="D182" s="4"/>
      <c r="E182" s="4"/>
      <c r="F182" s="4"/>
      <c r="G182" s="4"/>
      <c r="H182" s="4"/>
      <c r="I182" s="3"/>
    </row>
    <row r="183" spans="3:9">
      <c r="C183" s="3"/>
      <c r="D183" s="3"/>
      <c r="E183" s="3"/>
      <c r="F183" s="3"/>
      <c r="G183" s="3"/>
      <c r="H183" s="3"/>
      <c r="I183" s="3"/>
    </row>
    <row r="184" spans="3:9">
      <c r="C184" s="3"/>
      <c r="D184" s="3"/>
      <c r="E184" s="3"/>
      <c r="F184" s="3"/>
      <c r="G184" s="3"/>
      <c r="H184" s="3"/>
      <c r="I184" s="3"/>
    </row>
    <row r="185" spans="3:9">
      <c r="C185" s="3"/>
      <c r="D185" s="3"/>
      <c r="E185" s="3"/>
      <c r="F185" s="3"/>
      <c r="G185" s="3"/>
      <c r="H185" s="3"/>
      <c r="I185" s="3"/>
    </row>
    <row r="186" spans="3:9">
      <c r="C186" s="3"/>
      <c r="D186" s="3"/>
      <c r="E186" s="3"/>
      <c r="F186" s="3"/>
      <c r="G186" s="3"/>
      <c r="H186" s="3"/>
      <c r="I186" s="3"/>
    </row>
    <row r="187" spans="3:9">
      <c r="C187" s="3"/>
      <c r="D187" s="3"/>
      <c r="E187" s="3"/>
      <c r="F187" s="3"/>
      <c r="G187" s="3"/>
      <c r="H187" s="3"/>
      <c r="I187" s="3"/>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8"/>
  <sheetViews>
    <sheetView zoomScale="80" zoomScaleNormal="80" zoomScalePageLayoutView="80" workbookViewId="0"/>
  </sheetViews>
  <sheetFormatPr baseColWidth="10" defaultColWidth="11.33203125" defaultRowHeight="15"/>
  <cols>
    <col min="1" max="1" width="9.33203125" style="2" bestFit="1" customWidth="1"/>
    <col min="2" max="2" width="10.33203125"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2" bestFit="1" customWidth="1"/>
    <col min="9" max="9" width="30" style="2" bestFit="1" customWidth="1"/>
    <col min="10" max="10" width="32.109375" style="2" bestFit="1" customWidth="1"/>
    <col min="11" max="11" width="13" style="2" bestFit="1" customWidth="1"/>
    <col min="12" max="12" width="12" style="2" bestFit="1" customWidth="1"/>
    <col min="13" max="13" width="255.6640625" style="2" bestFit="1" customWidth="1"/>
    <col min="14" max="16384" width="11.3320312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1029</v>
      </c>
      <c r="B2" s="2" t="s">
        <v>1227</v>
      </c>
      <c r="C2" s="2" t="s">
        <v>2355</v>
      </c>
      <c r="D2" s="2" t="s">
        <v>1226</v>
      </c>
      <c r="E2" s="2" t="s">
        <v>2333</v>
      </c>
      <c r="F2" s="2" t="s">
        <v>2335</v>
      </c>
      <c r="G2" s="7">
        <v>136.66785714285712</v>
      </c>
      <c r="H2" s="5">
        <v>862114984.50287521</v>
      </c>
      <c r="I2" s="7">
        <v>28</v>
      </c>
      <c r="J2" s="5">
        <v>65175892828.417366</v>
      </c>
      <c r="K2" s="2" t="s">
        <v>1244</v>
      </c>
      <c r="L2" s="2">
        <v>9.82</v>
      </c>
      <c r="M2" s="2" t="s">
        <v>2364</v>
      </c>
    </row>
    <row r="3" spans="1:13">
      <c r="A3" s="2" t="s">
        <v>1029</v>
      </c>
      <c r="B3" s="2" t="s">
        <v>1227</v>
      </c>
      <c r="C3" s="2" t="s">
        <v>2355</v>
      </c>
      <c r="D3" s="2" t="s">
        <v>1226</v>
      </c>
      <c r="E3" s="2" t="s">
        <v>2333</v>
      </c>
      <c r="F3" s="2" t="s">
        <v>2335</v>
      </c>
      <c r="G3" s="7">
        <v>136.70142857142855</v>
      </c>
      <c r="H3" s="5">
        <v>68025477.119570434</v>
      </c>
      <c r="I3" s="7">
        <v>28</v>
      </c>
      <c r="J3" s="5">
        <v>5142726070.2395248</v>
      </c>
      <c r="K3" s="2" t="s">
        <v>1243</v>
      </c>
      <c r="L3" s="2">
        <v>8.8800000000000008</v>
      </c>
      <c r="M3" s="2" t="s">
        <v>2360</v>
      </c>
    </row>
    <row r="4" spans="1:13">
      <c r="A4" s="2" t="s">
        <v>1029</v>
      </c>
      <c r="B4" s="2" t="s">
        <v>1227</v>
      </c>
      <c r="C4" s="2" t="s">
        <v>2355</v>
      </c>
      <c r="D4" s="2" t="s">
        <v>1226</v>
      </c>
      <c r="E4" s="2" t="s">
        <v>2333</v>
      </c>
      <c r="F4" s="2" t="s">
        <v>2335</v>
      </c>
      <c r="G4" s="7">
        <v>136.70571428571427</v>
      </c>
      <c r="H4" s="5">
        <v>59024242.441275947</v>
      </c>
      <c r="I4" s="7">
        <v>28</v>
      </c>
      <c r="J4" s="5">
        <v>4462232728.560462</v>
      </c>
      <c r="K4" s="2" t="s">
        <v>1242</v>
      </c>
      <c r="L4" s="2">
        <v>8.76</v>
      </c>
    </row>
    <row r="5" spans="1:13">
      <c r="A5" s="2" t="s">
        <v>1029</v>
      </c>
      <c r="B5" s="2" t="s">
        <v>1227</v>
      </c>
      <c r="C5" s="2" t="s">
        <v>2355</v>
      </c>
      <c r="D5" s="2" t="s">
        <v>1226</v>
      </c>
      <c r="E5" s="2" t="s">
        <v>2333</v>
      </c>
      <c r="F5" s="2" t="s">
        <v>2335</v>
      </c>
      <c r="G5" s="7">
        <v>136.74928571428569</v>
      </c>
      <c r="H5" s="5">
        <v>149479015.87225533</v>
      </c>
      <c r="I5" s="7">
        <v>28</v>
      </c>
      <c r="J5" s="5">
        <v>11300613599.942503</v>
      </c>
      <c r="K5" s="2" t="s">
        <v>1241</v>
      </c>
      <c r="L5" s="2">
        <v>7.54</v>
      </c>
    </row>
    <row r="6" spans="1:13">
      <c r="A6" s="2" t="s">
        <v>1029</v>
      </c>
      <c r="B6" s="2" t="s">
        <v>1227</v>
      </c>
      <c r="C6" s="2" t="s">
        <v>2355</v>
      </c>
      <c r="D6" s="2" t="s">
        <v>1226</v>
      </c>
      <c r="E6" s="2" t="s">
        <v>2333</v>
      </c>
      <c r="F6" s="2" t="s">
        <v>2335</v>
      </c>
      <c r="G6" s="7">
        <v>136.76714285714283</v>
      </c>
      <c r="H6" s="5">
        <v>79661074.875186771</v>
      </c>
      <c r="I6" s="7">
        <v>28</v>
      </c>
      <c r="J6" s="5">
        <v>6022377260.5641203</v>
      </c>
      <c r="K6" s="2" t="s">
        <v>1240</v>
      </c>
      <c r="L6" s="2">
        <v>7.04</v>
      </c>
    </row>
    <row r="7" spans="1:13">
      <c r="A7" s="2" t="s">
        <v>1029</v>
      </c>
      <c r="B7" s="2" t="s">
        <v>1227</v>
      </c>
      <c r="C7" s="2" t="s">
        <v>2355</v>
      </c>
      <c r="D7" s="2" t="s">
        <v>1226</v>
      </c>
      <c r="E7" s="2" t="s">
        <v>2333</v>
      </c>
      <c r="F7" s="2" t="s">
        <v>2335</v>
      </c>
      <c r="G7" s="7">
        <v>136.78464285714284</v>
      </c>
      <c r="H7" s="5">
        <v>162480179.92037311</v>
      </c>
      <c r="I7" s="7">
        <v>28</v>
      </c>
      <c r="J7" s="5">
        <v>12283501601.980207</v>
      </c>
      <c r="K7" s="2" t="s">
        <v>1239</v>
      </c>
      <c r="L7" s="2">
        <v>6.55</v>
      </c>
    </row>
    <row r="8" spans="1:13">
      <c r="A8" s="2" t="s">
        <v>1029</v>
      </c>
      <c r="B8" s="2" t="s">
        <v>1227</v>
      </c>
      <c r="C8" s="2" t="s">
        <v>2355</v>
      </c>
      <c r="D8" s="2" t="s">
        <v>1226</v>
      </c>
      <c r="E8" s="2" t="s">
        <v>2333</v>
      </c>
      <c r="F8" s="2" t="s">
        <v>2335</v>
      </c>
      <c r="G8" s="7">
        <v>136.8042857142857</v>
      </c>
      <c r="H8" s="5">
        <v>90351881.319848374</v>
      </c>
      <c r="I8" s="7">
        <v>28</v>
      </c>
      <c r="J8" s="5">
        <v>6830602227.7805367</v>
      </c>
      <c r="K8" s="2" t="s">
        <v>1238</v>
      </c>
      <c r="L8" s="2">
        <v>6</v>
      </c>
    </row>
    <row r="9" spans="1:13">
      <c r="A9" s="2" t="s">
        <v>1029</v>
      </c>
      <c r="B9" s="2" t="s">
        <v>1227</v>
      </c>
      <c r="C9" s="2" t="s">
        <v>2355</v>
      </c>
      <c r="D9" s="2" t="s">
        <v>1226</v>
      </c>
      <c r="E9" s="2" t="s">
        <v>2333</v>
      </c>
      <c r="F9" s="2" t="s">
        <v>2335</v>
      </c>
      <c r="G9" s="7">
        <v>136.82249999999999</v>
      </c>
      <c r="H9" s="5">
        <v>498624232.42537552</v>
      </c>
      <c r="I9" s="7">
        <v>28</v>
      </c>
      <c r="J9" s="5">
        <v>37695991971.358391</v>
      </c>
      <c r="K9" s="2" t="s">
        <v>1237</v>
      </c>
      <c r="L9" s="2">
        <v>5.49</v>
      </c>
    </row>
    <row r="10" spans="1:13">
      <c r="A10" s="2" t="s">
        <v>1029</v>
      </c>
      <c r="B10" s="2" t="s">
        <v>1227</v>
      </c>
      <c r="C10" s="2" t="s">
        <v>2355</v>
      </c>
      <c r="D10" s="2" t="s">
        <v>1226</v>
      </c>
      <c r="E10" s="2" t="s">
        <v>2333</v>
      </c>
      <c r="F10" s="2" t="s">
        <v>2335</v>
      </c>
      <c r="G10" s="7">
        <v>136.83499999999998</v>
      </c>
      <c r="H10" s="5">
        <v>103692981.40817937</v>
      </c>
      <c r="I10" s="7">
        <v>28</v>
      </c>
      <c r="J10" s="5">
        <v>7839189394.4583607</v>
      </c>
      <c r="K10" s="2" t="s">
        <v>1236</v>
      </c>
      <c r="L10" s="2">
        <v>5.14</v>
      </c>
    </row>
    <row r="11" spans="1:13">
      <c r="A11" s="2" t="s">
        <v>1029</v>
      </c>
      <c r="B11" s="2" t="s">
        <v>1227</v>
      </c>
      <c r="C11" s="2" t="s">
        <v>2355</v>
      </c>
      <c r="D11" s="2" t="s">
        <v>1226</v>
      </c>
      <c r="E11" s="2" t="s">
        <v>2333</v>
      </c>
      <c r="F11" s="2" t="s">
        <v>2335</v>
      </c>
      <c r="G11" s="7">
        <v>136.83785714285713</v>
      </c>
      <c r="H11" s="5">
        <v>551290271.42110062</v>
      </c>
      <c r="I11" s="7">
        <v>28</v>
      </c>
      <c r="J11" s="5">
        <v>41677544519.435211</v>
      </c>
      <c r="K11" s="2" t="s">
        <v>1235</v>
      </c>
      <c r="L11" s="2">
        <v>4.88</v>
      </c>
    </row>
    <row r="12" spans="1:13">
      <c r="A12" s="2" t="s">
        <v>1029</v>
      </c>
      <c r="B12" s="2" t="s">
        <v>1227</v>
      </c>
      <c r="C12" s="2" t="s">
        <v>2355</v>
      </c>
      <c r="D12" s="2" t="s">
        <v>1226</v>
      </c>
      <c r="E12" s="2" t="s">
        <v>2333</v>
      </c>
      <c r="F12" s="2" t="s">
        <v>2335</v>
      </c>
      <c r="G12" s="7">
        <v>136.8485714285714</v>
      </c>
      <c r="H12" s="5">
        <v>82289792.520646155</v>
      </c>
      <c r="I12" s="7">
        <v>28</v>
      </c>
      <c r="J12" s="5">
        <v>6221108314.5608501</v>
      </c>
      <c r="K12" s="2" t="s">
        <v>1234</v>
      </c>
      <c r="L12" s="2">
        <v>4.8</v>
      </c>
    </row>
    <row r="13" spans="1:13">
      <c r="A13" s="2" t="s">
        <v>1029</v>
      </c>
      <c r="B13" s="2" t="s">
        <v>1227</v>
      </c>
      <c r="C13" s="2" t="s">
        <v>2355</v>
      </c>
      <c r="D13" s="2" t="s">
        <v>1226</v>
      </c>
      <c r="E13" s="2" t="s">
        <v>2333</v>
      </c>
      <c r="F13" s="2" t="s">
        <v>2335</v>
      </c>
      <c r="G13" s="7">
        <v>136.85464285714284</v>
      </c>
      <c r="H13" s="5">
        <v>523964084.72418767</v>
      </c>
      <c r="I13" s="7">
        <v>28</v>
      </c>
      <c r="J13" s="5">
        <v>39611684805.14859</v>
      </c>
      <c r="K13" s="2" t="s">
        <v>1233</v>
      </c>
      <c r="L13" s="2">
        <v>4.5</v>
      </c>
    </row>
    <row r="14" spans="1:13">
      <c r="A14" s="2" t="s">
        <v>1029</v>
      </c>
      <c r="B14" s="2" t="s">
        <v>1227</v>
      </c>
      <c r="C14" s="2" t="s">
        <v>2355</v>
      </c>
      <c r="D14" s="2" t="s">
        <v>1226</v>
      </c>
      <c r="E14" s="2" t="s">
        <v>2333</v>
      </c>
      <c r="F14" s="2" t="s">
        <v>2335</v>
      </c>
      <c r="G14" s="7">
        <v>136.8592857142857</v>
      </c>
      <c r="H14" s="5">
        <v>224095976.45860448</v>
      </c>
      <c r="I14" s="7">
        <v>28</v>
      </c>
      <c r="J14" s="5">
        <v>16941655820.270498</v>
      </c>
      <c r="K14" s="2" t="s">
        <v>1232</v>
      </c>
      <c r="L14" s="2">
        <v>4.33</v>
      </c>
    </row>
    <row r="15" spans="1:13">
      <c r="A15" s="2" t="s">
        <v>1029</v>
      </c>
      <c r="B15" s="2" t="s">
        <v>1227</v>
      </c>
      <c r="C15" s="2" t="s">
        <v>2355</v>
      </c>
      <c r="D15" s="2" t="s">
        <v>1226</v>
      </c>
      <c r="E15" s="2" t="s">
        <v>2333</v>
      </c>
      <c r="F15" s="2" t="s">
        <v>2335</v>
      </c>
      <c r="G15" s="7">
        <v>136.86785714285713</v>
      </c>
      <c r="H15" s="5">
        <v>140809911.03748056</v>
      </c>
      <c r="I15" s="7">
        <v>28</v>
      </c>
      <c r="J15" s="5">
        <v>10645229274.433531</v>
      </c>
      <c r="K15" s="2" t="s">
        <v>1231</v>
      </c>
      <c r="L15" s="2">
        <v>4.2</v>
      </c>
    </row>
    <row r="16" spans="1:13">
      <c r="A16" s="2" t="s">
        <v>1029</v>
      </c>
      <c r="B16" s="2" t="s">
        <v>1227</v>
      </c>
      <c r="C16" s="2" t="s">
        <v>2355</v>
      </c>
      <c r="D16" s="2" t="s">
        <v>1226</v>
      </c>
      <c r="E16" s="2" t="s">
        <v>2333</v>
      </c>
      <c r="F16" s="2" t="s">
        <v>2335</v>
      </c>
      <c r="G16" s="7">
        <v>136.87607142857141</v>
      </c>
      <c r="H16" s="5">
        <v>230065546.05122665</v>
      </c>
      <c r="I16" s="7">
        <v>28</v>
      </c>
      <c r="J16" s="5">
        <v>17392955281.472736</v>
      </c>
      <c r="K16" s="2" t="s">
        <v>1230</v>
      </c>
      <c r="L16" s="2">
        <v>3.96</v>
      </c>
    </row>
    <row r="17" spans="1:12">
      <c r="A17" s="2" t="s">
        <v>1029</v>
      </c>
      <c r="B17" s="2" t="s">
        <v>1227</v>
      </c>
      <c r="C17" s="2" t="s">
        <v>2355</v>
      </c>
      <c r="D17" s="2" t="s">
        <v>1226</v>
      </c>
      <c r="E17" s="2" t="s">
        <v>2333</v>
      </c>
      <c r="F17" s="2" t="s">
        <v>2335</v>
      </c>
      <c r="G17" s="7">
        <v>136.89499999999998</v>
      </c>
      <c r="H17" s="5">
        <v>167774859.15783527</v>
      </c>
      <c r="I17" s="7">
        <v>28</v>
      </c>
      <c r="J17" s="5">
        <v>12683779352.332348</v>
      </c>
      <c r="K17" s="2" t="s">
        <v>1229</v>
      </c>
      <c r="L17" s="2">
        <v>3.73</v>
      </c>
    </row>
    <row r="18" spans="1:12">
      <c r="A18" s="2" t="s">
        <v>1029</v>
      </c>
      <c r="B18" s="2" t="s">
        <v>1227</v>
      </c>
      <c r="C18" s="2" t="s">
        <v>2355</v>
      </c>
      <c r="D18" s="2" t="s">
        <v>1226</v>
      </c>
      <c r="E18" s="2" t="s">
        <v>2333</v>
      </c>
      <c r="F18" s="2" t="s">
        <v>2335</v>
      </c>
      <c r="G18" s="7">
        <v>137.00928571428571</v>
      </c>
      <c r="H18" s="5">
        <v>80018415.219279528</v>
      </c>
      <c r="I18" s="7">
        <v>28</v>
      </c>
      <c r="J18" s="5">
        <v>6049392190.5775328</v>
      </c>
      <c r="K18" s="2" t="s">
        <v>1228</v>
      </c>
      <c r="L18" s="2">
        <v>3.2</v>
      </c>
    </row>
  </sheetData>
  <pageMargins left="0.7" right="0.7" top="0.75" bottom="0.75" header="0.3" footer="0.3"/>
  <extLst>
    <ext xmlns:mx="http://schemas.microsoft.com/office/mac/excel/2008/main" uri="{64002731-A6B0-56B0-2670-7721B7C09600}">
      <mx:PLV Mode="0" OnePage="0" WScale="0"/>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45"/>
  <sheetViews>
    <sheetView zoomScale="80" zoomScaleNormal="80" zoomScalePageLayoutView="80" workbookViewId="0"/>
  </sheetViews>
  <sheetFormatPr baseColWidth="10" defaultColWidth="10.88671875" defaultRowHeight="15"/>
  <cols>
    <col min="1" max="1" width="13.5546875" style="2" bestFit="1" customWidth="1"/>
    <col min="2" max="2" width="11.6640625"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2" bestFit="1" customWidth="1"/>
    <col min="9" max="9" width="30" style="2" bestFit="1" customWidth="1"/>
    <col min="10" max="10" width="32.109375" style="2" bestFit="1" customWidth="1"/>
    <col min="11" max="11" width="9.109375" style="2" bestFit="1" customWidth="1"/>
    <col min="12" max="12" width="12" style="2" bestFit="1" customWidth="1"/>
    <col min="13" max="13" width="247.88671875" style="2" bestFit="1" customWidth="1"/>
    <col min="14" max="16384" width="10.8867187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2263</v>
      </c>
      <c r="B2" s="2" t="s">
        <v>2365</v>
      </c>
      <c r="C2" s="2" t="s">
        <v>2357</v>
      </c>
      <c r="D2" s="2" t="s">
        <v>2333</v>
      </c>
      <c r="E2" s="2" t="s">
        <v>2266</v>
      </c>
      <c r="G2" s="7">
        <v>133.65762711864397</v>
      </c>
      <c r="H2" s="5">
        <v>800000000</v>
      </c>
      <c r="I2" s="7">
        <v>45.384615384615486</v>
      </c>
      <c r="J2" s="5">
        <v>98030769230.769455</v>
      </c>
      <c r="K2" s="2" t="s">
        <v>2333</v>
      </c>
      <c r="L2" s="2">
        <v>476</v>
      </c>
      <c r="M2" s="2" t="s">
        <v>2369</v>
      </c>
    </row>
    <row r="3" spans="1:13">
      <c r="A3" s="2" t="s">
        <v>2263</v>
      </c>
      <c r="B3" s="2" t="s">
        <v>2365</v>
      </c>
      <c r="C3" s="2" t="s">
        <v>2357</v>
      </c>
      <c r="D3" s="2" t="s">
        <v>2333</v>
      </c>
      <c r="E3" s="2" t="s">
        <v>2266</v>
      </c>
      <c r="G3" s="7">
        <v>133.74135593220331</v>
      </c>
      <c r="H3" s="5">
        <v>700000000</v>
      </c>
      <c r="I3" s="7">
        <v>45.384615384615486</v>
      </c>
      <c r="J3" s="5">
        <v>85776923076.923264</v>
      </c>
      <c r="K3" s="2" t="s">
        <v>2333</v>
      </c>
      <c r="L3" s="2">
        <v>479.8</v>
      </c>
      <c r="M3" s="2" t="s">
        <v>2337</v>
      </c>
    </row>
    <row r="4" spans="1:13">
      <c r="A4" s="2" t="s">
        <v>2263</v>
      </c>
      <c r="B4" s="2" t="s">
        <v>2365</v>
      </c>
      <c r="C4" s="2" t="s">
        <v>2357</v>
      </c>
      <c r="D4" s="2" t="s">
        <v>2333</v>
      </c>
      <c r="E4" s="2" t="s">
        <v>2265</v>
      </c>
      <c r="G4" s="7">
        <v>133.89999999999992</v>
      </c>
      <c r="H4" s="5">
        <v>1620000000</v>
      </c>
      <c r="I4" s="7">
        <v>45.384615384615486</v>
      </c>
      <c r="J4" s="5">
        <v>198512307692.30814</v>
      </c>
      <c r="K4" s="2" t="s">
        <v>2333</v>
      </c>
      <c r="L4" s="2">
        <v>487</v>
      </c>
    </row>
    <row r="5" spans="1:13">
      <c r="A5" s="2" t="s">
        <v>2263</v>
      </c>
      <c r="B5" s="2" t="s">
        <v>2365</v>
      </c>
      <c r="C5" s="2" t="s">
        <v>2356</v>
      </c>
      <c r="D5" s="2" t="s">
        <v>2333</v>
      </c>
      <c r="E5" s="2" t="s">
        <v>2265</v>
      </c>
      <c r="F5" s="2" t="s">
        <v>2335</v>
      </c>
      <c r="G5" s="7">
        <v>134.2305084745762</v>
      </c>
      <c r="H5" s="5">
        <v>1250000000</v>
      </c>
      <c r="I5" s="7">
        <v>45.384615384615486</v>
      </c>
      <c r="J5" s="5">
        <v>153173076923.07727</v>
      </c>
      <c r="K5" s="2" t="s">
        <v>2333</v>
      </c>
      <c r="L5" s="2">
        <v>502</v>
      </c>
    </row>
    <row r="6" spans="1:13">
      <c r="A6" s="2" t="s">
        <v>2263</v>
      </c>
      <c r="B6" s="2" t="s">
        <v>2365</v>
      </c>
      <c r="C6" s="2" t="s">
        <v>2356</v>
      </c>
      <c r="D6" s="2" t="s">
        <v>2333</v>
      </c>
      <c r="E6" s="2" t="s">
        <v>2265</v>
      </c>
      <c r="F6" s="2" t="s">
        <v>2335</v>
      </c>
      <c r="G6" s="7">
        <v>134.25254237288129</v>
      </c>
      <c r="H6" s="5">
        <v>1080000000</v>
      </c>
      <c r="I6" s="7">
        <v>45.384615384615486</v>
      </c>
      <c r="J6" s="5">
        <v>132341538461.53877</v>
      </c>
      <c r="K6" s="2" t="s">
        <v>2333</v>
      </c>
      <c r="L6" s="2">
        <v>503</v>
      </c>
    </row>
    <row r="7" spans="1:13">
      <c r="A7" s="2" t="s">
        <v>2263</v>
      </c>
      <c r="B7" s="2" t="s">
        <v>2365</v>
      </c>
      <c r="C7" s="2" t="s">
        <v>2356</v>
      </c>
      <c r="D7" s="2" t="s">
        <v>2333</v>
      </c>
      <c r="E7" s="2" t="s">
        <v>2265</v>
      </c>
      <c r="F7" s="2" t="s">
        <v>2335</v>
      </c>
      <c r="G7" s="7">
        <v>134.34067796610162</v>
      </c>
      <c r="H7" s="5">
        <v>1220000000</v>
      </c>
      <c r="I7" s="7">
        <v>45.384615384615486</v>
      </c>
      <c r="J7" s="5">
        <v>149496923076.92343</v>
      </c>
      <c r="K7" s="2" t="s">
        <v>2333</v>
      </c>
      <c r="L7" s="2">
        <v>507</v>
      </c>
    </row>
    <row r="8" spans="1:13">
      <c r="A8" s="2" t="s">
        <v>2263</v>
      </c>
      <c r="B8" s="2" t="s">
        <v>2365</v>
      </c>
      <c r="C8" s="2" t="s">
        <v>2356</v>
      </c>
      <c r="D8" s="2" t="s">
        <v>2333</v>
      </c>
      <c r="E8" s="2" t="s">
        <v>2265</v>
      </c>
      <c r="F8" s="2" t="s">
        <v>2335</v>
      </c>
      <c r="G8" s="7">
        <v>134.36271186440672</v>
      </c>
      <c r="H8" s="5">
        <v>2190000000</v>
      </c>
      <c r="I8" s="7">
        <v>45.384615384615486</v>
      </c>
      <c r="J8" s="5">
        <v>268359230769.23141</v>
      </c>
      <c r="K8" s="2" t="s">
        <v>2333</v>
      </c>
      <c r="L8" s="2">
        <v>508</v>
      </c>
    </row>
    <row r="9" spans="1:13">
      <c r="A9" s="2" t="s">
        <v>2263</v>
      </c>
      <c r="B9" s="2" t="s">
        <v>2365</v>
      </c>
      <c r="C9" s="2" t="s">
        <v>2356</v>
      </c>
      <c r="D9" s="2" t="s">
        <v>2333</v>
      </c>
      <c r="E9" s="2" t="s">
        <v>2265</v>
      </c>
      <c r="F9" s="2" t="s">
        <v>2335</v>
      </c>
      <c r="G9" s="7">
        <v>134.4618644067796</v>
      </c>
      <c r="H9" s="5">
        <v>980000000</v>
      </c>
      <c r="I9" s="7">
        <v>45.384615384615486</v>
      </c>
      <c r="J9" s="5">
        <v>120087692307.6926</v>
      </c>
      <c r="K9" s="2" t="s">
        <v>2333</v>
      </c>
      <c r="L9" s="2">
        <v>512.5</v>
      </c>
    </row>
    <row r="10" spans="1:13">
      <c r="A10" s="2" t="s">
        <v>2263</v>
      </c>
      <c r="B10" s="2" t="s">
        <v>2365</v>
      </c>
      <c r="C10" s="2" t="s">
        <v>2356</v>
      </c>
      <c r="D10" s="2" t="s">
        <v>2333</v>
      </c>
      <c r="E10" s="2" t="s">
        <v>2265</v>
      </c>
      <c r="F10" s="2" t="s">
        <v>2335</v>
      </c>
      <c r="G10" s="7">
        <v>134.49491525423721</v>
      </c>
      <c r="H10" s="5">
        <v>1030000000</v>
      </c>
      <c r="I10" s="7">
        <v>45.384615384615486</v>
      </c>
      <c r="J10" s="5">
        <v>126214615384.61568</v>
      </c>
      <c r="K10" s="2" t="s">
        <v>2333</v>
      </c>
      <c r="L10" s="2">
        <v>514</v>
      </c>
    </row>
    <row r="11" spans="1:13">
      <c r="A11" s="2" t="s">
        <v>2263</v>
      </c>
      <c r="B11" s="2" t="s">
        <v>2365</v>
      </c>
      <c r="C11" s="2" t="s">
        <v>2356</v>
      </c>
      <c r="D11" s="2" t="s">
        <v>2333</v>
      </c>
      <c r="E11" s="2" t="s">
        <v>2265</v>
      </c>
      <c r="F11" s="2" t="s">
        <v>2335</v>
      </c>
      <c r="G11" s="7">
        <v>134.50593220338976</v>
      </c>
      <c r="H11" s="5">
        <v>1180000000</v>
      </c>
      <c r="I11" s="7">
        <v>45.384615384615486</v>
      </c>
      <c r="J11" s="5">
        <v>144595384615.38495</v>
      </c>
      <c r="K11" s="2" t="s">
        <v>2333</v>
      </c>
      <c r="L11" s="2">
        <v>514.5</v>
      </c>
    </row>
    <row r="12" spans="1:13">
      <c r="A12" s="2" t="s">
        <v>2263</v>
      </c>
      <c r="B12" s="2" t="s">
        <v>2365</v>
      </c>
      <c r="C12" s="2" t="s">
        <v>2356</v>
      </c>
      <c r="D12" s="2" t="s">
        <v>2333</v>
      </c>
      <c r="E12" s="2" t="s">
        <v>2265</v>
      </c>
      <c r="F12" s="2" t="s">
        <v>2335</v>
      </c>
      <c r="G12" s="7">
        <v>134.51694915254231</v>
      </c>
      <c r="H12" s="5">
        <v>1300000000</v>
      </c>
      <c r="I12" s="7">
        <v>45.384615384615486</v>
      </c>
      <c r="J12" s="5">
        <v>159300000000.00037</v>
      </c>
      <c r="K12" s="2" t="s">
        <v>2333</v>
      </c>
      <c r="L12" s="2">
        <v>515</v>
      </c>
    </row>
    <row r="13" spans="1:13">
      <c r="A13" s="2" t="s">
        <v>2263</v>
      </c>
      <c r="B13" s="2" t="s">
        <v>2365</v>
      </c>
      <c r="C13" s="2" t="s">
        <v>2356</v>
      </c>
      <c r="D13" s="2" t="s">
        <v>2333</v>
      </c>
      <c r="E13" s="2" t="s">
        <v>2265</v>
      </c>
      <c r="F13" s="2" t="s">
        <v>2335</v>
      </c>
      <c r="G13" s="7">
        <v>134.56101694915247</v>
      </c>
      <c r="H13" s="5">
        <v>1100000000</v>
      </c>
      <c r="I13" s="7">
        <v>45.384615384615486</v>
      </c>
      <c r="J13" s="5">
        <v>134792307692.308</v>
      </c>
      <c r="K13" s="2" t="s">
        <v>2333</v>
      </c>
      <c r="L13" s="2">
        <v>517</v>
      </c>
    </row>
    <row r="14" spans="1:13">
      <c r="A14" s="2" t="s">
        <v>2263</v>
      </c>
      <c r="B14" s="2" t="s">
        <v>2365</v>
      </c>
      <c r="C14" s="2" t="s">
        <v>2356</v>
      </c>
      <c r="D14" s="2" t="s">
        <v>2333</v>
      </c>
      <c r="E14" s="2" t="s">
        <v>2265</v>
      </c>
      <c r="F14" s="2" t="s">
        <v>2335</v>
      </c>
      <c r="G14" s="7">
        <v>134.58305084745757</v>
      </c>
      <c r="H14" s="5">
        <v>760000000</v>
      </c>
      <c r="I14" s="7">
        <v>45.384615384615486</v>
      </c>
      <c r="J14" s="5">
        <v>93129230769.230988</v>
      </c>
      <c r="K14" s="2" t="s">
        <v>2333</v>
      </c>
      <c r="L14" s="2">
        <v>518</v>
      </c>
    </row>
    <row r="15" spans="1:13">
      <c r="A15" s="2" t="s">
        <v>2263</v>
      </c>
      <c r="B15" s="2" t="s">
        <v>2365</v>
      </c>
      <c r="C15" s="2" t="s">
        <v>2356</v>
      </c>
      <c r="D15" s="2" t="s">
        <v>2333</v>
      </c>
      <c r="E15" s="2" t="s">
        <v>2265</v>
      </c>
      <c r="F15" s="2" t="s">
        <v>2335</v>
      </c>
      <c r="G15" s="7">
        <v>134.62711864406774</v>
      </c>
      <c r="H15" s="5">
        <v>580000000</v>
      </c>
      <c r="I15" s="7">
        <v>45.384615384615486</v>
      </c>
      <c r="J15" s="5">
        <v>71072307692.307846</v>
      </c>
      <c r="K15" s="2" t="s">
        <v>2333</v>
      </c>
      <c r="L15" s="2">
        <v>520</v>
      </c>
    </row>
    <row r="16" spans="1:13">
      <c r="A16" s="2" t="s">
        <v>2263</v>
      </c>
      <c r="B16" s="2" t="s">
        <v>2365</v>
      </c>
      <c r="C16" s="2" t="s">
        <v>2356</v>
      </c>
      <c r="D16" s="2" t="s">
        <v>2333</v>
      </c>
      <c r="E16" s="2" t="s">
        <v>2265</v>
      </c>
      <c r="F16" s="2" t="s">
        <v>2335</v>
      </c>
      <c r="G16" s="7">
        <v>134.70423728813554</v>
      </c>
      <c r="H16" s="5">
        <v>1990000000</v>
      </c>
      <c r="I16" s="7">
        <v>45.384615384615486</v>
      </c>
      <c r="J16" s="5">
        <v>243851538461.539</v>
      </c>
      <c r="K16" s="2" t="s">
        <v>2333</v>
      </c>
      <c r="L16" s="2">
        <v>523.5</v>
      </c>
    </row>
    <row r="17" spans="1:12">
      <c r="A17" s="2" t="s">
        <v>2263</v>
      </c>
      <c r="B17" s="2" t="s">
        <v>2365</v>
      </c>
      <c r="C17" s="2" t="s">
        <v>2356</v>
      </c>
      <c r="D17" s="2" t="s">
        <v>2333</v>
      </c>
      <c r="E17" s="2" t="s">
        <v>2265</v>
      </c>
      <c r="F17" s="2" t="s">
        <v>2335</v>
      </c>
      <c r="G17" s="7">
        <v>135.25508474576267</v>
      </c>
      <c r="H17" s="5">
        <v>1050000000</v>
      </c>
      <c r="I17" s="7">
        <v>45.384615384615486</v>
      </c>
      <c r="J17" s="5">
        <v>128665384615.38492</v>
      </c>
      <c r="K17" s="2" t="s">
        <v>2333</v>
      </c>
      <c r="L17" s="2">
        <v>548.5</v>
      </c>
    </row>
    <row r="18" spans="1:12">
      <c r="A18" s="2" t="s">
        <v>2263</v>
      </c>
      <c r="B18" s="2" t="s">
        <v>2365</v>
      </c>
      <c r="C18" s="2" t="s">
        <v>2356</v>
      </c>
      <c r="D18" s="2" t="s">
        <v>2333</v>
      </c>
      <c r="E18" s="2" t="s">
        <v>2265</v>
      </c>
      <c r="F18" s="2" t="s">
        <v>2335</v>
      </c>
      <c r="G18" s="7">
        <v>135.31016949152539</v>
      </c>
      <c r="H18" s="5">
        <v>510000000</v>
      </c>
      <c r="I18" s="7">
        <v>45.384615384615486</v>
      </c>
      <c r="J18" s="5">
        <v>62494615384.615524</v>
      </c>
      <c r="K18" s="2" t="s">
        <v>2333</v>
      </c>
      <c r="L18" s="2">
        <v>551</v>
      </c>
    </row>
    <row r="19" spans="1:12">
      <c r="A19" s="2" t="s">
        <v>2263</v>
      </c>
      <c r="B19" s="2" t="s">
        <v>2365</v>
      </c>
      <c r="C19" s="2" t="s">
        <v>2356</v>
      </c>
      <c r="D19" s="2" t="s">
        <v>2333</v>
      </c>
      <c r="E19" s="2" t="s">
        <v>2265</v>
      </c>
      <c r="F19" s="2" t="s">
        <v>2335</v>
      </c>
      <c r="G19" s="7">
        <v>135.343220338983</v>
      </c>
      <c r="H19" s="5">
        <v>800000000</v>
      </c>
      <c r="I19" s="7">
        <v>45.384615384615486</v>
      </c>
      <c r="J19" s="5">
        <v>98030769230.769455</v>
      </c>
      <c r="K19" s="2" t="s">
        <v>2333</v>
      </c>
      <c r="L19" s="2">
        <v>552.5</v>
      </c>
    </row>
    <row r="20" spans="1:12">
      <c r="A20" s="2" t="s">
        <v>2263</v>
      </c>
      <c r="B20" s="2" t="s">
        <v>2365</v>
      </c>
      <c r="C20" s="2" t="s">
        <v>2356</v>
      </c>
      <c r="D20" s="2" t="s">
        <v>2333</v>
      </c>
      <c r="E20" s="2" t="s">
        <v>2265</v>
      </c>
      <c r="F20" s="2" t="s">
        <v>2335</v>
      </c>
      <c r="G20" s="7">
        <v>135.35423728813555</v>
      </c>
      <c r="H20" s="5">
        <v>700000000</v>
      </c>
      <c r="I20" s="7">
        <v>45.384615384615486</v>
      </c>
      <c r="J20" s="5">
        <v>85776923076.923264</v>
      </c>
      <c r="K20" s="2" t="s">
        <v>2333</v>
      </c>
      <c r="L20" s="2">
        <v>553</v>
      </c>
    </row>
    <row r="21" spans="1:12">
      <c r="A21" s="2" t="s">
        <v>2263</v>
      </c>
      <c r="B21" s="2" t="s">
        <v>2365</v>
      </c>
      <c r="C21" s="2" t="s">
        <v>2356</v>
      </c>
      <c r="D21" s="2" t="s">
        <v>2333</v>
      </c>
      <c r="E21" s="2" t="s">
        <v>2265</v>
      </c>
      <c r="F21" s="2" t="s">
        <v>2335</v>
      </c>
      <c r="G21" s="7">
        <v>135.3652542372881</v>
      </c>
      <c r="H21" s="5">
        <v>200000000</v>
      </c>
      <c r="I21" s="7">
        <v>45.384615384615486</v>
      </c>
      <c r="J21" s="5">
        <v>24507692307.692364</v>
      </c>
      <c r="K21" s="2" t="s">
        <v>2333</v>
      </c>
      <c r="L21" s="2">
        <v>553.5</v>
      </c>
    </row>
    <row r="22" spans="1:12">
      <c r="A22" s="2" t="s">
        <v>2263</v>
      </c>
      <c r="B22" s="2" t="s">
        <v>2365</v>
      </c>
      <c r="C22" s="2" t="s">
        <v>2356</v>
      </c>
      <c r="D22" s="2" t="s">
        <v>2333</v>
      </c>
      <c r="E22" s="2" t="s">
        <v>2265</v>
      </c>
      <c r="F22" s="2" t="s">
        <v>2335</v>
      </c>
      <c r="G22" s="7">
        <v>135.3872881355932</v>
      </c>
      <c r="H22" s="5">
        <v>1230000000</v>
      </c>
      <c r="I22" s="7">
        <v>45.384615384615486</v>
      </c>
      <c r="J22" s="5">
        <v>150722307692.30804</v>
      </c>
      <c r="K22" s="2" t="s">
        <v>2333</v>
      </c>
      <c r="L22" s="2">
        <v>554.5</v>
      </c>
    </row>
    <row r="23" spans="1:12">
      <c r="A23" s="2" t="s">
        <v>2263</v>
      </c>
      <c r="B23" s="2" t="s">
        <v>2365</v>
      </c>
      <c r="C23" s="2" t="s">
        <v>2356</v>
      </c>
      <c r="D23" s="2" t="s">
        <v>2333</v>
      </c>
      <c r="E23" s="2" t="s">
        <v>2265</v>
      </c>
      <c r="F23" s="2" t="s">
        <v>2335</v>
      </c>
      <c r="G23" s="7">
        <v>135.40932203389829</v>
      </c>
      <c r="H23" s="5">
        <v>600000000</v>
      </c>
      <c r="I23" s="7">
        <v>45.384615384615486</v>
      </c>
      <c r="J23" s="5">
        <v>73523076923.077087</v>
      </c>
      <c r="K23" s="2" t="s">
        <v>2333</v>
      </c>
      <c r="L23" s="2">
        <v>555.5</v>
      </c>
    </row>
    <row r="24" spans="1:12">
      <c r="A24" s="2" t="s">
        <v>2263</v>
      </c>
      <c r="B24" s="2" t="s">
        <v>2365</v>
      </c>
      <c r="C24" s="2" t="s">
        <v>2356</v>
      </c>
      <c r="D24" s="2" t="s">
        <v>2333</v>
      </c>
      <c r="E24" s="2" t="s">
        <v>2265</v>
      </c>
      <c r="F24" s="2" t="s">
        <v>2335</v>
      </c>
      <c r="G24" s="7">
        <v>135.49745762711862</v>
      </c>
      <c r="H24" s="5">
        <v>800000000</v>
      </c>
      <c r="I24" s="7">
        <v>45.384615384615486</v>
      </c>
      <c r="J24" s="5">
        <v>98030769230.769455</v>
      </c>
      <c r="K24" s="2" t="s">
        <v>2333</v>
      </c>
      <c r="L24" s="2">
        <v>559.5</v>
      </c>
    </row>
    <row r="25" spans="1:12">
      <c r="A25" s="2" t="s">
        <v>2263</v>
      </c>
      <c r="B25" s="2" t="s">
        <v>2365</v>
      </c>
      <c r="C25" s="2" t="s">
        <v>2356</v>
      </c>
      <c r="D25" s="2" t="s">
        <v>2333</v>
      </c>
      <c r="E25" s="2" t="s">
        <v>2265</v>
      </c>
      <c r="F25" s="2" t="s">
        <v>2335</v>
      </c>
      <c r="G25" s="7">
        <v>135.61864406779659</v>
      </c>
      <c r="H25" s="5">
        <v>500000000</v>
      </c>
      <c r="I25" s="7">
        <v>45.384615384615486</v>
      </c>
      <c r="J25" s="5">
        <v>61269230769.230911</v>
      </c>
      <c r="K25" s="2" t="s">
        <v>2333</v>
      </c>
      <c r="L25" s="2">
        <v>565</v>
      </c>
    </row>
    <row r="26" spans="1:12">
      <c r="A26" s="2" t="s">
        <v>2263</v>
      </c>
      <c r="B26" s="2" t="s">
        <v>2365</v>
      </c>
      <c r="C26" s="2" t="s">
        <v>2356</v>
      </c>
      <c r="D26" s="2" t="s">
        <v>2333</v>
      </c>
      <c r="E26" s="2" t="s">
        <v>2265</v>
      </c>
      <c r="F26" s="2" t="s">
        <v>2335</v>
      </c>
      <c r="G26" s="7">
        <v>135.64067796610169</v>
      </c>
      <c r="H26" s="5">
        <v>1250000000</v>
      </c>
      <c r="I26" s="7">
        <v>45.384615384615486</v>
      </c>
      <c r="J26" s="5">
        <v>153173076923.07727</v>
      </c>
      <c r="K26" s="2" t="s">
        <v>2333</v>
      </c>
      <c r="L26" s="2">
        <v>566</v>
      </c>
    </row>
    <row r="27" spans="1:12">
      <c r="A27" s="2" t="s">
        <v>2263</v>
      </c>
      <c r="B27" s="2" t="s">
        <v>2365</v>
      </c>
      <c r="C27" s="2" t="s">
        <v>2356</v>
      </c>
      <c r="D27" s="2" t="s">
        <v>2333</v>
      </c>
      <c r="E27" s="2" t="s">
        <v>2265</v>
      </c>
      <c r="F27" s="2" t="s">
        <v>2335</v>
      </c>
      <c r="G27" s="7">
        <v>135.7177966101695</v>
      </c>
      <c r="H27" s="5">
        <v>750000000</v>
      </c>
      <c r="I27" s="7">
        <v>45.384615384615486</v>
      </c>
      <c r="J27" s="5">
        <v>91903846153.846375</v>
      </c>
      <c r="K27" s="2" t="s">
        <v>2333</v>
      </c>
      <c r="L27" s="2">
        <v>569.5</v>
      </c>
    </row>
    <row r="28" spans="1:12">
      <c r="A28" s="2" t="s">
        <v>2263</v>
      </c>
      <c r="B28" s="2" t="s">
        <v>2365</v>
      </c>
      <c r="C28" s="2" t="s">
        <v>2356</v>
      </c>
      <c r="D28" s="2" t="s">
        <v>2333</v>
      </c>
      <c r="E28" s="2" t="s">
        <v>2265</v>
      </c>
      <c r="F28" s="2" t="s">
        <v>2335</v>
      </c>
      <c r="G28" s="7">
        <v>135.76186440677967</v>
      </c>
      <c r="H28" s="5">
        <v>1050000000</v>
      </c>
      <c r="I28" s="7">
        <v>45.384615384615486</v>
      </c>
      <c r="J28" s="5">
        <v>128665384615.38492</v>
      </c>
      <c r="K28" s="2" t="s">
        <v>2333</v>
      </c>
      <c r="L28" s="2">
        <v>571.5</v>
      </c>
    </row>
    <row r="29" spans="1:12">
      <c r="A29" s="2" t="s">
        <v>2263</v>
      </c>
      <c r="B29" s="2" t="s">
        <v>2365</v>
      </c>
      <c r="C29" s="2" t="s">
        <v>2356</v>
      </c>
      <c r="D29" s="2" t="s">
        <v>2333</v>
      </c>
      <c r="E29" s="2" t="s">
        <v>2265</v>
      </c>
      <c r="F29" s="2" t="s">
        <v>2335</v>
      </c>
      <c r="G29" s="7">
        <v>135.79491525423728</v>
      </c>
      <c r="H29" s="5">
        <v>1200000000</v>
      </c>
      <c r="I29" s="7">
        <v>45.384615384615486</v>
      </c>
      <c r="J29" s="5">
        <v>147046153846.15417</v>
      </c>
      <c r="K29" s="2" t="s">
        <v>2333</v>
      </c>
      <c r="L29" s="2">
        <v>573</v>
      </c>
    </row>
    <row r="30" spans="1:12">
      <c r="A30" s="2" t="s">
        <v>2263</v>
      </c>
      <c r="B30" s="2" t="s">
        <v>2365</v>
      </c>
      <c r="C30" s="2" t="s">
        <v>2356</v>
      </c>
      <c r="D30" s="2" t="s">
        <v>2333</v>
      </c>
      <c r="E30" s="2" t="s">
        <v>2265</v>
      </c>
      <c r="F30" s="2" t="s">
        <v>2335</v>
      </c>
      <c r="G30" s="7">
        <v>135.93813559322032</v>
      </c>
      <c r="H30" s="5">
        <v>1150000000</v>
      </c>
      <c r="I30" s="7">
        <v>45.384615384615486</v>
      </c>
      <c r="J30" s="5">
        <v>140919230769.23108</v>
      </c>
      <c r="K30" s="2" t="s">
        <v>2333</v>
      </c>
      <c r="L30" s="2">
        <v>579.5</v>
      </c>
    </row>
    <row r="31" spans="1:12">
      <c r="A31" s="2" t="s">
        <v>2263</v>
      </c>
      <c r="B31" s="2" t="s">
        <v>2365</v>
      </c>
      <c r="C31" s="2" t="s">
        <v>2356</v>
      </c>
      <c r="D31" s="2" t="s">
        <v>2333</v>
      </c>
      <c r="E31" s="2" t="s">
        <v>2265</v>
      </c>
      <c r="F31" s="2" t="s">
        <v>2335</v>
      </c>
      <c r="G31" s="7">
        <v>136.07033898305085</v>
      </c>
      <c r="H31" s="5">
        <v>900000000</v>
      </c>
      <c r="I31" s="7">
        <v>45.384615384615486</v>
      </c>
      <c r="J31" s="5">
        <v>110284615384.61565</v>
      </c>
      <c r="K31" s="2" t="s">
        <v>2333</v>
      </c>
      <c r="L31" s="2">
        <v>585.5</v>
      </c>
    </row>
    <row r="32" spans="1:12">
      <c r="A32" s="2" t="s">
        <v>2263</v>
      </c>
      <c r="B32" s="2" t="s">
        <v>2365</v>
      </c>
      <c r="C32" s="2" t="s">
        <v>2356</v>
      </c>
      <c r="D32" s="2" t="s">
        <v>2333</v>
      </c>
      <c r="E32" s="2" t="s">
        <v>2265</v>
      </c>
      <c r="F32" s="2" t="s">
        <v>2335</v>
      </c>
      <c r="G32" s="7">
        <v>136.10338983050846</v>
      </c>
      <c r="H32" s="5">
        <v>1050000000</v>
      </c>
      <c r="I32" s="7">
        <v>45.384615384615486</v>
      </c>
      <c r="J32" s="5">
        <v>128665384615.38492</v>
      </c>
      <c r="K32" s="2" t="s">
        <v>2333</v>
      </c>
      <c r="L32" s="2">
        <v>587</v>
      </c>
    </row>
    <row r="33" spans="1:12">
      <c r="A33" s="2" t="s">
        <v>2263</v>
      </c>
      <c r="B33" s="2" t="s">
        <v>2365</v>
      </c>
      <c r="C33" s="2" t="s">
        <v>2356</v>
      </c>
      <c r="D33" s="2" t="s">
        <v>2333</v>
      </c>
      <c r="E33" s="2" t="s">
        <v>2265</v>
      </c>
      <c r="F33" s="2" t="s">
        <v>2335</v>
      </c>
      <c r="G33" s="7">
        <v>136.14745762711863</v>
      </c>
      <c r="H33" s="5">
        <v>500000000</v>
      </c>
      <c r="I33" s="7">
        <v>45.384615384615486</v>
      </c>
      <c r="J33" s="5">
        <v>61269230769.230911</v>
      </c>
      <c r="K33" s="2" t="s">
        <v>2333</v>
      </c>
      <c r="L33" s="2">
        <v>589</v>
      </c>
    </row>
    <row r="34" spans="1:12">
      <c r="A34" s="2" t="s">
        <v>2263</v>
      </c>
      <c r="B34" s="2" t="s">
        <v>2365</v>
      </c>
      <c r="C34" s="2" t="s">
        <v>2356</v>
      </c>
      <c r="D34" s="2" t="s">
        <v>2333</v>
      </c>
      <c r="E34" s="2" t="s">
        <v>2265</v>
      </c>
      <c r="F34" s="2" t="s">
        <v>2335</v>
      </c>
      <c r="G34" s="7">
        <v>136.19152542372879</v>
      </c>
      <c r="H34" s="5">
        <v>700000000</v>
      </c>
      <c r="I34" s="7">
        <v>45.384615384615486</v>
      </c>
      <c r="J34" s="5">
        <v>85776923076.923264</v>
      </c>
      <c r="K34" s="2" t="s">
        <v>2333</v>
      </c>
      <c r="L34" s="2">
        <v>591</v>
      </c>
    </row>
    <row r="35" spans="1:12">
      <c r="A35" s="2" t="s">
        <v>2263</v>
      </c>
      <c r="B35" s="2" t="s">
        <v>2365</v>
      </c>
      <c r="C35" s="2" t="s">
        <v>2356</v>
      </c>
      <c r="D35" s="2" t="s">
        <v>2333</v>
      </c>
      <c r="E35" s="2" t="s">
        <v>2265</v>
      </c>
      <c r="F35" s="2" t="s">
        <v>2335</v>
      </c>
      <c r="G35" s="7">
        <v>136.23559322033896</v>
      </c>
      <c r="H35" s="5">
        <v>1450000000</v>
      </c>
      <c r="I35" s="7">
        <v>45.384615384615486</v>
      </c>
      <c r="J35" s="5">
        <v>177680769230.76962</v>
      </c>
      <c r="K35" s="2" t="s">
        <v>2333</v>
      </c>
      <c r="L35" s="2">
        <v>593</v>
      </c>
    </row>
    <row r="36" spans="1:12">
      <c r="A36" s="2" t="s">
        <v>2263</v>
      </c>
      <c r="B36" s="2" t="s">
        <v>2365</v>
      </c>
      <c r="C36" s="2" t="s">
        <v>2356</v>
      </c>
      <c r="D36" s="2" t="s">
        <v>2333</v>
      </c>
      <c r="E36" s="2" t="s">
        <v>2265</v>
      </c>
      <c r="F36" s="2" t="s">
        <v>2335</v>
      </c>
      <c r="G36" s="7">
        <v>136.2466101694915</v>
      </c>
      <c r="H36" s="5">
        <v>1100000000</v>
      </c>
      <c r="I36" s="7">
        <v>45.384615384615486</v>
      </c>
      <c r="J36" s="5">
        <v>134792307692.308</v>
      </c>
      <c r="K36" s="2" t="s">
        <v>2333</v>
      </c>
      <c r="L36" s="2">
        <v>593.5</v>
      </c>
    </row>
    <row r="37" spans="1:12">
      <c r="A37" s="2" t="s">
        <v>2263</v>
      </c>
      <c r="B37" s="2" t="s">
        <v>2365</v>
      </c>
      <c r="C37" s="2" t="s">
        <v>2356</v>
      </c>
      <c r="D37" s="2" t="s">
        <v>2333</v>
      </c>
      <c r="E37" s="2" t="s">
        <v>2265</v>
      </c>
      <c r="F37" s="2" t="s">
        <v>2335</v>
      </c>
      <c r="G37" s="7">
        <v>136.29067796610167</v>
      </c>
      <c r="H37" s="5">
        <v>980000000</v>
      </c>
      <c r="I37" s="7">
        <v>45.384615384615486</v>
      </c>
      <c r="J37" s="5">
        <v>120087692307.6926</v>
      </c>
      <c r="K37" s="2" t="s">
        <v>2333</v>
      </c>
      <c r="L37" s="2">
        <v>595.5</v>
      </c>
    </row>
    <row r="38" spans="1:12">
      <c r="A38" s="2" t="s">
        <v>2263</v>
      </c>
      <c r="B38" s="2" t="s">
        <v>2365</v>
      </c>
      <c r="C38" s="2" t="s">
        <v>2356</v>
      </c>
      <c r="D38" s="2" t="s">
        <v>2333</v>
      </c>
      <c r="E38" s="2" t="s">
        <v>2265</v>
      </c>
      <c r="F38" s="2" t="s">
        <v>2335</v>
      </c>
      <c r="G38" s="7">
        <v>136.30169491525422</v>
      </c>
      <c r="H38" s="5">
        <v>1250000000</v>
      </c>
      <c r="I38" s="7">
        <v>45.384615384615486</v>
      </c>
      <c r="J38" s="5">
        <v>153173076923.07727</v>
      </c>
      <c r="K38" s="2" t="s">
        <v>2333</v>
      </c>
      <c r="L38" s="2">
        <v>596</v>
      </c>
    </row>
    <row r="39" spans="1:12">
      <c r="A39" s="2" t="s">
        <v>2263</v>
      </c>
      <c r="B39" s="2" t="s">
        <v>2365</v>
      </c>
      <c r="C39" s="2" t="s">
        <v>2356</v>
      </c>
      <c r="D39" s="2" t="s">
        <v>2333</v>
      </c>
      <c r="E39" s="2" t="s">
        <v>2265</v>
      </c>
      <c r="F39" s="2" t="s">
        <v>2335</v>
      </c>
      <c r="G39" s="7">
        <v>136.32372881355931</v>
      </c>
      <c r="H39" s="5">
        <v>850000000</v>
      </c>
      <c r="I39" s="7">
        <v>45.384615384615486</v>
      </c>
      <c r="J39" s="5">
        <v>104157692307.69255</v>
      </c>
      <c r="K39" s="2" t="s">
        <v>2333</v>
      </c>
      <c r="L39" s="2">
        <v>597</v>
      </c>
    </row>
    <row r="40" spans="1:12">
      <c r="A40" s="2" t="s">
        <v>2263</v>
      </c>
      <c r="B40" s="2" t="s">
        <v>2365</v>
      </c>
      <c r="C40" s="2" t="s">
        <v>2356</v>
      </c>
      <c r="D40" s="2" t="s">
        <v>2333</v>
      </c>
      <c r="E40" s="2" t="s">
        <v>2265</v>
      </c>
      <c r="F40" s="2" t="s">
        <v>2335</v>
      </c>
      <c r="G40" s="7">
        <v>136.37881355932203</v>
      </c>
      <c r="H40" s="5">
        <v>750000000</v>
      </c>
      <c r="I40" s="7">
        <v>45.384615384615486</v>
      </c>
      <c r="J40" s="5">
        <v>91903846153.846375</v>
      </c>
      <c r="K40" s="2" t="s">
        <v>2333</v>
      </c>
      <c r="L40" s="2">
        <v>599.5</v>
      </c>
    </row>
    <row r="41" spans="1:12">
      <c r="A41" s="2" t="s">
        <v>2263</v>
      </c>
      <c r="B41" s="2" t="s">
        <v>2365</v>
      </c>
      <c r="C41" s="2" t="s">
        <v>2356</v>
      </c>
      <c r="D41" s="2" t="s">
        <v>2333</v>
      </c>
      <c r="E41" s="2" t="s">
        <v>2265</v>
      </c>
      <c r="F41" s="2" t="s">
        <v>2335</v>
      </c>
      <c r="G41" s="7">
        <v>136.39203389830507</v>
      </c>
      <c r="H41" s="5">
        <v>1080000000</v>
      </c>
      <c r="I41" s="7">
        <v>45.384615384615486</v>
      </c>
      <c r="J41" s="5">
        <v>132341538461.53877</v>
      </c>
      <c r="K41" s="2" t="s">
        <v>2333</v>
      </c>
      <c r="L41" s="2">
        <v>600.1</v>
      </c>
    </row>
    <row r="42" spans="1:12">
      <c r="A42" s="2" t="s">
        <v>2263</v>
      </c>
      <c r="B42" s="2" t="s">
        <v>2365</v>
      </c>
      <c r="C42" s="2" t="s">
        <v>2356</v>
      </c>
      <c r="D42" s="2" t="s">
        <v>2333</v>
      </c>
      <c r="E42" s="2" t="s">
        <v>2265</v>
      </c>
      <c r="F42" s="2" t="s">
        <v>2335</v>
      </c>
      <c r="G42" s="7">
        <v>136.43389830508474</v>
      </c>
      <c r="H42" s="5">
        <v>510000000</v>
      </c>
      <c r="I42" s="7">
        <v>45.384615384615486</v>
      </c>
      <c r="J42" s="5">
        <v>62494615384.615524</v>
      </c>
      <c r="K42" s="2" t="s">
        <v>2333</v>
      </c>
      <c r="L42" s="2">
        <v>602</v>
      </c>
    </row>
    <row r="43" spans="1:12">
      <c r="A43" s="2" t="s">
        <v>2263</v>
      </c>
      <c r="B43" s="2" t="s">
        <v>2365</v>
      </c>
      <c r="C43" s="2" t="s">
        <v>2356</v>
      </c>
      <c r="D43" s="2" t="s">
        <v>2333</v>
      </c>
      <c r="E43" s="2" t="s">
        <v>2264</v>
      </c>
      <c r="F43" s="2" t="s">
        <v>2335</v>
      </c>
      <c r="G43" s="7">
        <v>136.5</v>
      </c>
      <c r="H43" s="5">
        <v>820000000</v>
      </c>
      <c r="I43" s="7">
        <v>45.384615384615486</v>
      </c>
      <c r="J43" s="5">
        <v>100481538461.53868</v>
      </c>
      <c r="K43" s="2" t="s">
        <v>2333</v>
      </c>
      <c r="L43" s="2">
        <v>605</v>
      </c>
    </row>
    <row r="44" spans="1:12">
      <c r="A44" s="2" t="s">
        <v>2263</v>
      </c>
      <c r="B44" s="2" t="s">
        <v>2365</v>
      </c>
      <c r="C44" s="2" t="s">
        <v>2355</v>
      </c>
      <c r="D44" s="2" t="s">
        <v>2333</v>
      </c>
      <c r="E44" s="2" t="s">
        <v>2264</v>
      </c>
      <c r="F44" s="2" t="s">
        <v>2335</v>
      </c>
      <c r="G44" s="7">
        <v>136.67186440677966</v>
      </c>
      <c r="H44" s="5">
        <v>650000000</v>
      </c>
      <c r="I44" s="7">
        <v>45.384615384615486</v>
      </c>
      <c r="J44" s="5">
        <v>79650000000.000183</v>
      </c>
      <c r="K44" s="2" t="s">
        <v>2333</v>
      </c>
      <c r="L44" s="2">
        <v>612.79999999999995</v>
      </c>
    </row>
    <row r="45" spans="1:12">
      <c r="A45" s="2" t="s">
        <v>2263</v>
      </c>
      <c r="B45" s="2" t="s">
        <v>2365</v>
      </c>
      <c r="C45" s="2" t="s">
        <v>2355</v>
      </c>
      <c r="D45" s="2" t="s">
        <v>2333</v>
      </c>
      <c r="E45" s="2" t="s">
        <v>2264</v>
      </c>
      <c r="F45" s="2" t="s">
        <v>2335</v>
      </c>
      <c r="G45" s="7">
        <v>136.67627118644069</v>
      </c>
      <c r="H45" s="5">
        <v>1200000000</v>
      </c>
      <c r="I45" s="7">
        <v>45.384615384615486</v>
      </c>
      <c r="J45" s="5">
        <v>147046153846.15417</v>
      </c>
      <c r="K45" s="2" t="s">
        <v>2333</v>
      </c>
      <c r="L45" s="2">
        <v>613</v>
      </c>
    </row>
  </sheetData>
  <pageMargins left="0.7" right="0.7" top="0.75" bottom="0.75" header="0.3" footer="0.3"/>
  <extLst>
    <ext xmlns:mx="http://schemas.microsoft.com/office/mac/excel/2008/main" uri="{64002731-A6B0-56B0-2670-7721B7C09600}">
      <mx:PLV Mode="0" OnePage="0" WScale="0"/>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3"/>
  <sheetViews>
    <sheetView zoomScale="80" zoomScaleNormal="80" zoomScalePageLayoutView="80" workbookViewId="0"/>
  </sheetViews>
  <sheetFormatPr baseColWidth="10" defaultColWidth="10.88671875" defaultRowHeight="15"/>
  <cols>
    <col min="1" max="1" width="15.33203125" style="2" bestFit="1" customWidth="1"/>
    <col min="2" max="2" width="10.109375"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2" bestFit="1" customWidth="1"/>
    <col min="9" max="9" width="30" style="2" bestFit="1" customWidth="1"/>
    <col min="10" max="10" width="32.109375" style="2" bestFit="1" customWidth="1"/>
    <col min="11" max="11" width="9.109375" style="2" bestFit="1" customWidth="1"/>
    <col min="12" max="12" width="12" style="2" bestFit="1" customWidth="1"/>
    <col min="13" max="13" width="247.88671875" style="2" bestFit="1" customWidth="1"/>
    <col min="14" max="16384" width="10.8867187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2267</v>
      </c>
      <c r="B2" s="2" t="s">
        <v>2370</v>
      </c>
      <c r="C2" s="2" t="s">
        <v>2357</v>
      </c>
      <c r="D2" s="2" t="s">
        <v>2333</v>
      </c>
      <c r="E2" s="2" t="s">
        <v>2268</v>
      </c>
      <c r="G2" s="7">
        <v>132.41120331950179</v>
      </c>
      <c r="H2" s="5">
        <v>5100000000</v>
      </c>
      <c r="I2" s="7">
        <v>46.346153846153946</v>
      </c>
      <c r="J2" s="5">
        <v>638186538461.53992</v>
      </c>
      <c r="K2" s="2" t="s">
        <v>2333</v>
      </c>
      <c r="L2" s="2">
        <v>236</v>
      </c>
      <c r="M2" s="2" t="s">
        <v>2369</v>
      </c>
    </row>
    <row r="3" spans="1:13">
      <c r="A3" s="2" t="s">
        <v>2267</v>
      </c>
      <c r="B3" s="2" t="s">
        <v>2370</v>
      </c>
      <c r="C3" s="2" t="s">
        <v>2357</v>
      </c>
      <c r="D3" s="2" t="s">
        <v>2333</v>
      </c>
      <c r="E3" s="2" t="s">
        <v>2268</v>
      </c>
      <c r="G3" s="7">
        <v>132.47593360995822</v>
      </c>
      <c r="H3" s="5">
        <v>5200000000</v>
      </c>
      <c r="I3" s="7">
        <v>46.346153846153946</v>
      </c>
      <c r="J3" s="5">
        <v>650700000000.00146</v>
      </c>
      <c r="K3" s="2" t="s">
        <v>2333</v>
      </c>
      <c r="L3" s="2">
        <v>239</v>
      </c>
      <c r="M3" s="2" t="s">
        <v>2337</v>
      </c>
    </row>
    <row r="4" spans="1:13">
      <c r="A4" s="2" t="s">
        <v>2267</v>
      </c>
      <c r="B4" s="2" t="s">
        <v>2370</v>
      </c>
      <c r="C4" s="2" t="s">
        <v>2357</v>
      </c>
      <c r="D4" s="2" t="s">
        <v>2333</v>
      </c>
      <c r="E4" s="2" t="s">
        <v>2268</v>
      </c>
      <c r="G4" s="7">
        <v>132.56224066390013</v>
      </c>
      <c r="H4" s="5">
        <v>8100000000</v>
      </c>
      <c r="I4" s="7">
        <v>46.346153846153946</v>
      </c>
      <c r="J4" s="5">
        <v>1013590384615.387</v>
      </c>
      <c r="K4" s="2" t="s">
        <v>2333</v>
      </c>
      <c r="L4" s="2">
        <v>243</v>
      </c>
    </row>
    <row r="5" spans="1:13">
      <c r="A5" s="2" t="s">
        <v>2267</v>
      </c>
      <c r="B5" s="2" t="s">
        <v>2370</v>
      </c>
      <c r="C5" s="2" t="s">
        <v>2357</v>
      </c>
      <c r="D5" s="2" t="s">
        <v>2333</v>
      </c>
      <c r="E5" s="2" t="s">
        <v>2268</v>
      </c>
      <c r="G5" s="7">
        <v>132.75643153526943</v>
      </c>
      <c r="H5" s="5">
        <v>5400000000</v>
      </c>
      <c r="I5" s="7">
        <v>46.346153846153946</v>
      </c>
      <c r="J5" s="5">
        <v>675726923076.92456</v>
      </c>
      <c r="K5" s="2" t="s">
        <v>2333</v>
      </c>
      <c r="L5" s="2">
        <v>252</v>
      </c>
    </row>
    <row r="6" spans="1:13">
      <c r="A6" s="2" t="s">
        <v>2267</v>
      </c>
      <c r="B6" s="2" t="s">
        <v>2370</v>
      </c>
      <c r="C6" s="2" t="s">
        <v>2357</v>
      </c>
      <c r="D6" s="2" t="s">
        <v>2333</v>
      </c>
      <c r="E6" s="2" t="s">
        <v>2268</v>
      </c>
      <c r="G6" s="7">
        <v>132.84273858921134</v>
      </c>
      <c r="H6" s="5">
        <v>4300000000</v>
      </c>
      <c r="I6" s="7">
        <v>46.346153846153946</v>
      </c>
      <c r="J6" s="5">
        <v>538078846153.84735</v>
      </c>
      <c r="K6" s="2" t="s">
        <v>2333</v>
      </c>
      <c r="L6" s="2">
        <v>256</v>
      </c>
    </row>
    <row r="7" spans="1:13">
      <c r="A7" s="2" t="s">
        <v>2267</v>
      </c>
      <c r="B7" s="2" t="s">
        <v>2370</v>
      </c>
      <c r="C7" s="2" t="s">
        <v>2357</v>
      </c>
      <c r="D7" s="2" t="s">
        <v>2333</v>
      </c>
      <c r="E7" s="2" t="s">
        <v>2268</v>
      </c>
      <c r="G7" s="7">
        <v>132.97219917012421</v>
      </c>
      <c r="H7" s="5">
        <v>3900000000</v>
      </c>
      <c r="I7" s="7">
        <v>46.346153846153946</v>
      </c>
      <c r="J7" s="5">
        <v>488025000000.0011</v>
      </c>
      <c r="K7" s="2" t="s">
        <v>2333</v>
      </c>
      <c r="L7" s="2">
        <v>262</v>
      </c>
    </row>
    <row r="8" spans="1:13">
      <c r="A8" s="2" t="s">
        <v>2267</v>
      </c>
      <c r="B8" s="2" t="s">
        <v>2370</v>
      </c>
      <c r="C8" s="2" t="s">
        <v>2357</v>
      </c>
      <c r="D8" s="2" t="s">
        <v>2333</v>
      </c>
      <c r="E8" s="2" t="s">
        <v>2268</v>
      </c>
      <c r="G8" s="7">
        <v>133.08008298755161</v>
      </c>
      <c r="H8" s="5">
        <v>5100000000</v>
      </c>
      <c r="I8" s="7">
        <v>46.346153846153946</v>
      </c>
      <c r="J8" s="5">
        <v>638186538461.53992</v>
      </c>
      <c r="K8" s="2" t="s">
        <v>2333</v>
      </c>
      <c r="L8" s="2">
        <v>267</v>
      </c>
    </row>
    <row r="9" spans="1:13">
      <c r="A9" s="2" t="s">
        <v>2267</v>
      </c>
      <c r="B9" s="2" t="s">
        <v>2370</v>
      </c>
      <c r="C9" s="2" t="s">
        <v>2357</v>
      </c>
      <c r="D9" s="2" t="s">
        <v>2333</v>
      </c>
      <c r="E9" s="2" t="s">
        <v>2268</v>
      </c>
      <c r="G9" s="7">
        <v>133.17717842323626</v>
      </c>
      <c r="H9" s="5">
        <v>3300000000</v>
      </c>
      <c r="I9" s="7">
        <v>46.346153846153946</v>
      </c>
      <c r="J9" s="5">
        <v>412944230769.23169</v>
      </c>
      <c r="K9" s="2" t="s">
        <v>2333</v>
      </c>
      <c r="L9" s="2">
        <v>271.5</v>
      </c>
    </row>
    <row r="10" spans="1:13">
      <c r="A10" s="2" t="s">
        <v>2267</v>
      </c>
      <c r="B10" s="2" t="s">
        <v>2370</v>
      </c>
      <c r="C10" s="2" t="s">
        <v>2357</v>
      </c>
      <c r="D10" s="2" t="s">
        <v>2333</v>
      </c>
      <c r="E10" s="2" t="s">
        <v>2266</v>
      </c>
      <c r="G10" s="7">
        <v>133.31742738589185</v>
      </c>
      <c r="H10" s="5">
        <v>3900000000</v>
      </c>
      <c r="I10" s="7">
        <v>46.346153846153946</v>
      </c>
      <c r="J10" s="5">
        <v>488025000000.0011</v>
      </c>
      <c r="K10" s="2" t="s">
        <v>2333</v>
      </c>
      <c r="L10" s="2">
        <v>278</v>
      </c>
    </row>
    <row r="11" spans="1:13">
      <c r="A11" s="2" t="s">
        <v>2267</v>
      </c>
      <c r="B11" s="2" t="s">
        <v>2370</v>
      </c>
      <c r="C11" s="2" t="s">
        <v>2357</v>
      </c>
      <c r="D11" s="2" t="s">
        <v>2333</v>
      </c>
      <c r="E11" s="2" t="s">
        <v>2266</v>
      </c>
      <c r="G11" s="7">
        <v>133.36058091286282</v>
      </c>
      <c r="H11" s="5">
        <v>2200000000</v>
      </c>
      <c r="I11" s="7">
        <v>46.346153846153946</v>
      </c>
      <c r="J11" s="5">
        <v>275296153846.15448</v>
      </c>
      <c r="K11" s="2" t="s">
        <v>2333</v>
      </c>
      <c r="L11" s="2">
        <v>280</v>
      </c>
    </row>
    <row r="12" spans="1:13">
      <c r="A12" s="2" t="s">
        <v>2267</v>
      </c>
      <c r="B12" s="2" t="s">
        <v>2370</v>
      </c>
      <c r="C12" s="2" t="s">
        <v>2357</v>
      </c>
      <c r="D12" s="2" t="s">
        <v>2333</v>
      </c>
      <c r="E12" s="2" t="s">
        <v>2266</v>
      </c>
      <c r="G12" s="7">
        <v>133.39294605809104</v>
      </c>
      <c r="H12" s="5">
        <v>3500000000</v>
      </c>
      <c r="I12" s="7">
        <v>46.346153846153946</v>
      </c>
      <c r="J12" s="5">
        <v>437971153846.15485</v>
      </c>
      <c r="K12" s="2" t="s">
        <v>2333</v>
      </c>
      <c r="L12" s="2">
        <v>281.5</v>
      </c>
    </row>
    <row r="13" spans="1:13">
      <c r="A13" s="2" t="s">
        <v>2267</v>
      </c>
      <c r="B13" s="2" t="s">
        <v>2370</v>
      </c>
      <c r="C13" s="2" t="s">
        <v>2357</v>
      </c>
      <c r="D13" s="2" t="s">
        <v>2333</v>
      </c>
      <c r="E13" s="2" t="s">
        <v>2266</v>
      </c>
      <c r="G13" s="7">
        <v>133.41452282157653</v>
      </c>
      <c r="H13" s="5">
        <v>5000000000</v>
      </c>
      <c r="I13" s="7">
        <v>46.346153846153946</v>
      </c>
      <c r="J13" s="5">
        <v>625673076923.07837</v>
      </c>
      <c r="K13" s="2" t="s">
        <v>2333</v>
      </c>
      <c r="L13" s="2">
        <v>282.5</v>
      </c>
    </row>
    <row r="14" spans="1:13">
      <c r="A14" s="2" t="s">
        <v>2267</v>
      </c>
      <c r="B14" s="2" t="s">
        <v>2370</v>
      </c>
      <c r="C14" s="2" t="s">
        <v>2357</v>
      </c>
      <c r="D14" s="2" t="s">
        <v>2333</v>
      </c>
      <c r="E14" s="2" t="s">
        <v>2266</v>
      </c>
      <c r="G14" s="7">
        <v>133.44688796680475</v>
      </c>
      <c r="H14" s="5">
        <v>6250000000</v>
      </c>
      <c r="I14" s="7">
        <v>46.346153846153946</v>
      </c>
      <c r="J14" s="5">
        <v>782091346153.8479</v>
      </c>
      <c r="K14" s="2" t="s">
        <v>2333</v>
      </c>
      <c r="L14" s="2">
        <v>284</v>
      </c>
    </row>
    <row r="15" spans="1:13">
      <c r="A15" s="2" t="s">
        <v>2267</v>
      </c>
      <c r="B15" s="2" t="s">
        <v>2370</v>
      </c>
      <c r="C15" s="2" t="s">
        <v>2357</v>
      </c>
      <c r="D15" s="2" t="s">
        <v>2333</v>
      </c>
      <c r="E15" s="2" t="s">
        <v>2266</v>
      </c>
      <c r="G15" s="7">
        <v>133.51161825726118</v>
      </c>
      <c r="H15" s="5">
        <v>5350000000</v>
      </c>
      <c r="I15" s="7">
        <v>46.346153846153946</v>
      </c>
      <c r="J15" s="5">
        <v>669470192307.69385</v>
      </c>
      <c r="K15" s="2" t="s">
        <v>2333</v>
      </c>
      <c r="L15" s="2">
        <v>287</v>
      </c>
    </row>
    <row r="16" spans="1:13">
      <c r="A16" s="2" t="s">
        <v>2267</v>
      </c>
      <c r="B16" s="2" t="s">
        <v>2370</v>
      </c>
      <c r="C16" s="2" t="s">
        <v>2357</v>
      </c>
      <c r="D16" s="2" t="s">
        <v>2333</v>
      </c>
      <c r="E16" s="2" t="s">
        <v>2266</v>
      </c>
      <c r="G16" s="7">
        <v>133.53319502074666</v>
      </c>
      <c r="H16" s="5">
        <v>4950000000</v>
      </c>
      <c r="I16" s="7">
        <v>46.346153846153946</v>
      </c>
      <c r="J16" s="5">
        <v>619416346153.84753</v>
      </c>
      <c r="K16" s="2" t="s">
        <v>2333</v>
      </c>
      <c r="L16" s="2">
        <v>288</v>
      </c>
    </row>
    <row r="17" spans="1:12">
      <c r="A17" s="2" t="s">
        <v>2267</v>
      </c>
      <c r="B17" s="2" t="s">
        <v>2370</v>
      </c>
      <c r="C17" s="2" t="s">
        <v>2357</v>
      </c>
      <c r="D17" s="2" t="s">
        <v>2333</v>
      </c>
      <c r="E17" s="2" t="s">
        <v>2266</v>
      </c>
      <c r="G17" s="7">
        <v>133.61950207468857</v>
      </c>
      <c r="H17" s="5">
        <v>1800000000</v>
      </c>
      <c r="I17" s="7">
        <v>46.346153846153946</v>
      </c>
      <c r="J17" s="5">
        <v>225242307692.3082</v>
      </c>
      <c r="K17" s="2" t="s">
        <v>2333</v>
      </c>
      <c r="L17" s="2">
        <v>292</v>
      </c>
    </row>
    <row r="18" spans="1:12">
      <c r="A18" s="2" t="s">
        <v>2267</v>
      </c>
      <c r="B18" s="2" t="s">
        <v>2370</v>
      </c>
      <c r="C18" s="2" t="s">
        <v>2357</v>
      </c>
      <c r="D18" s="2" t="s">
        <v>2333</v>
      </c>
      <c r="E18" s="2" t="s">
        <v>2266</v>
      </c>
      <c r="G18" s="7">
        <v>133.66265560165954</v>
      </c>
      <c r="H18" s="5">
        <v>2000000000</v>
      </c>
      <c r="I18" s="7">
        <v>46.346153846153946</v>
      </c>
      <c r="J18" s="5">
        <v>250269230769.23132</v>
      </c>
      <c r="K18" s="2" t="s">
        <v>2333</v>
      </c>
      <c r="L18" s="2">
        <v>294</v>
      </c>
    </row>
    <row r="19" spans="1:12">
      <c r="A19" s="2" t="s">
        <v>2267</v>
      </c>
      <c r="B19" s="2" t="s">
        <v>2370</v>
      </c>
      <c r="C19" s="2" t="s">
        <v>2357</v>
      </c>
      <c r="D19" s="2" t="s">
        <v>2333</v>
      </c>
      <c r="E19" s="2" t="s">
        <v>2266</v>
      </c>
      <c r="G19" s="7">
        <v>133.68423236514502</v>
      </c>
      <c r="H19" s="5">
        <v>4099999999.9999995</v>
      </c>
      <c r="I19" s="7">
        <v>46.346153846153946</v>
      </c>
      <c r="J19" s="5">
        <v>513051923076.92419</v>
      </c>
      <c r="K19" s="2" t="s">
        <v>2333</v>
      </c>
      <c r="L19" s="2">
        <v>295</v>
      </c>
    </row>
    <row r="20" spans="1:12">
      <c r="A20" s="2" t="s">
        <v>2267</v>
      </c>
      <c r="B20" s="2" t="s">
        <v>2370</v>
      </c>
      <c r="C20" s="2" t="s">
        <v>2357</v>
      </c>
      <c r="D20" s="2" t="s">
        <v>2333</v>
      </c>
      <c r="E20" s="2" t="s">
        <v>2265</v>
      </c>
      <c r="G20" s="7">
        <v>133.70580912863051</v>
      </c>
      <c r="H20" s="5">
        <v>6900000000</v>
      </c>
      <c r="I20" s="7">
        <v>46.346153846153946</v>
      </c>
      <c r="J20" s="5">
        <v>863428846153.84802</v>
      </c>
      <c r="K20" s="2" t="s">
        <v>2333</v>
      </c>
      <c r="L20" s="2">
        <v>296</v>
      </c>
    </row>
    <row r="21" spans="1:12">
      <c r="A21" s="2" t="s">
        <v>2267</v>
      </c>
      <c r="B21" s="2" t="s">
        <v>2370</v>
      </c>
      <c r="C21" s="2" t="s">
        <v>2357</v>
      </c>
      <c r="D21" s="2" t="s">
        <v>2333</v>
      </c>
      <c r="E21" s="2" t="s">
        <v>2265</v>
      </c>
      <c r="G21" s="7">
        <v>133.73817427385873</v>
      </c>
      <c r="H21" s="5">
        <v>4000000000</v>
      </c>
      <c r="I21" s="7">
        <v>46.346153846153946</v>
      </c>
      <c r="J21" s="5">
        <v>500538461538.46265</v>
      </c>
      <c r="K21" s="2" t="s">
        <v>2333</v>
      </c>
      <c r="L21" s="2">
        <v>297.5</v>
      </c>
    </row>
    <row r="22" spans="1:12">
      <c r="A22" s="2" t="s">
        <v>2267</v>
      </c>
      <c r="B22" s="2" t="s">
        <v>2370</v>
      </c>
      <c r="C22" s="2" t="s">
        <v>2357</v>
      </c>
      <c r="D22" s="2" t="s">
        <v>2333</v>
      </c>
      <c r="E22" s="2" t="s">
        <v>2265</v>
      </c>
      <c r="G22" s="7">
        <v>133.82448132780064</v>
      </c>
      <c r="H22" s="5">
        <v>4000000000</v>
      </c>
      <c r="I22" s="7">
        <v>46.346153846153946</v>
      </c>
      <c r="J22" s="5">
        <v>500538461538.46265</v>
      </c>
      <c r="K22" s="2" t="s">
        <v>2333</v>
      </c>
      <c r="L22" s="2">
        <v>301.5</v>
      </c>
    </row>
    <row r="23" spans="1:12">
      <c r="A23" s="2" t="s">
        <v>2267</v>
      </c>
      <c r="B23" s="2" t="s">
        <v>2370</v>
      </c>
      <c r="C23" s="2" t="s">
        <v>2357</v>
      </c>
      <c r="D23" s="2" t="s">
        <v>2333</v>
      </c>
      <c r="E23" s="2" t="s">
        <v>2265</v>
      </c>
      <c r="G23" s="7">
        <v>133.83526970954338</v>
      </c>
      <c r="H23" s="5">
        <v>5500000000</v>
      </c>
      <c r="I23" s="7">
        <v>46.346153846153946</v>
      </c>
      <c r="J23" s="5">
        <v>688240384615.38611</v>
      </c>
      <c r="K23" s="2" t="s">
        <v>2333</v>
      </c>
      <c r="L23" s="2">
        <v>302</v>
      </c>
    </row>
    <row r="24" spans="1:12">
      <c r="A24" s="2" t="s">
        <v>2267</v>
      </c>
      <c r="B24" s="2" t="s">
        <v>2370</v>
      </c>
      <c r="C24" s="2" t="s">
        <v>2357</v>
      </c>
      <c r="D24" s="2" t="s">
        <v>2333</v>
      </c>
      <c r="E24" s="2" t="s">
        <v>2265</v>
      </c>
      <c r="G24" s="7">
        <v>133.87842323651435</v>
      </c>
      <c r="H24" s="5">
        <v>3400000000</v>
      </c>
      <c r="I24" s="7">
        <v>46.346153846153946</v>
      </c>
      <c r="J24" s="5">
        <v>425457692307.6933</v>
      </c>
      <c r="K24" s="2" t="s">
        <v>2333</v>
      </c>
      <c r="L24" s="2">
        <v>304</v>
      </c>
    </row>
    <row r="25" spans="1:12">
      <c r="A25" s="2" t="s">
        <v>2267</v>
      </c>
      <c r="B25" s="2" t="s">
        <v>2370</v>
      </c>
      <c r="C25" s="2" t="s">
        <v>2357</v>
      </c>
      <c r="D25" s="2" t="s">
        <v>2333</v>
      </c>
      <c r="E25" s="2" t="s">
        <v>2265</v>
      </c>
      <c r="G25" s="7">
        <v>133.89999999999984</v>
      </c>
      <c r="H25" s="5">
        <v>4099999999.9999995</v>
      </c>
      <c r="I25" s="7">
        <v>46.346153846153946</v>
      </c>
      <c r="J25" s="5">
        <v>513051923076.92419</v>
      </c>
      <c r="K25" s="2" t="s">
        <v>2333</v>
      </c>
      <c r="L25" s="2">
        <v>305</v>
      </c>
    </row>
    <row r="26" spans="1:12">
      <c r="A26" s="2" t="s">
        <v>2267</v>
      </c>
      <c r="B26" s="2" t="s">
        <v>2370</v>
      </c>
      <c r="C26" s="2" t="s">
        <v>2356</v>
      </c>
      <c r="D26" s="2" t="s">
        <v>2333</v>
      </c>
      <c r="E26" s="2" t="s">
        <v>2265</v>
      </c>
      <c r="F26" s="2" t="s">
        <v>2335</v>
      </c>
      <c r="G26" s="7">
        <v>134.00788381742723</v>
      </c>
      <c r="H26" s="5">
        <v>2300000000</v>
      </c>
      <c r="I26" s="7">
        <v>46.346153846153946</v>
      </c>
      <c r="J26" s="5">
        <v>287809615384.61603</v>
      </c>
      <c r="K26" s="2" t="s">
        <v>2333</v>
      </c>
      <c r="L26" s="2">
        <v>310</v>
      </c>
    </row>
    <row r="27" spans="1:12">
      <c r="A27" s="2" t="s">
        <v>2267</v>
      </c>
      <c r="B27" s="2" t="s">
        <v>2370</v>
      </c>
      <c r="C27" s="2" t="s">
        <v>2356</v>
      </c>
      <c r="D27" s="2" t="s">
        <v>2333</v>
      </c>
      <c r="E27" s="2" t="s">
        <v>2265</v>
      </c>
      <c r="F27" s="2" t="s">
        <v>2335</v>
      </c>
      <c r="G27" s="7">
        <v>134.0510373443982</v>
      </c>
      <c r="H27" s="5">
        <v>2000000000</v>
      </c>
      <c r="I27" s="7">
        <v>46.346153846153946</v>
      </c>
      <c r="J27" s="5">
        <v>250269230769.23132</v>
      </c>
      <c r="K27" s="2" t="s">
        <v>2333</v>
      </c>
      <c r="L27" s="2">
        <v>312</v>
      </c>
    </row>
    <row r="28" spans="1:12">
      <c r="A28" s="2" t="s">
        <v>2267</v>
      </c>
      <c r="B28" s="2" t="s">
        <v>2370</v>
      </c>
      <c r="C28" s="2" t="s">
        <v>2356</v>
      </c>
      <c r="D28" s="2" t="s">
        <v>2333</v>
      </c>
      <c r="E28" s="2" t="s">
        <v>2265</v>
      </c>
      <c r="F28" s="2" t="s">
        <v>2335</v>
      </c>
      <c r="G28" s="7">
        <v>134.18049792531107</v>
      </c>
      <c r="H28" s="5">
        <v>1100000000</v>
      </c>
      <c r="I28" s="7">
        <v>46.346153846153946</v>
      </c>
      <c r="J28" s="5">
        <v>137648076923.07724</v>
      </c>
      <c r="K28" s="2" t="s">
        <v>2333</v>
      </c>
      <c r="L28" s="2">
        <v>318</v>
      </c>
    </row>
    <row r="29" spans="1:12">
      <c r="A29" s="2" t="s">
        <v>2267</v>
      </c>
      <c r="B29" s="2" t="s">
        <v>2370</v>
      </c>
      <c r="C29" s="2" t="s">
        <v>2356</v>
      </c>
      <c r="D29" s="2" t="s">
        <v>2333</v>
      </c>
      <c r="E29" s="2" t="s">
        <v>2265</v>
      </c>
      <c r="F29" s="2" t="s">
        <v>2335</v>
      </c>
      <c r="G29" s="7">
        <v>134.21933609958492</v>
      </c>
      <c r="H29" s="5">
        <v>3050000000</v>
      </c>
      <c r="I29" s="7">
        <v>46.346153846153946</v>
      </c>
      <c r="J29" s="5">
        <v>381660576923.07776</v>
      </c>
      <c r="K29" s="2" t="s">
        <v>2333</v>
      </c>
      <c r="L29" s="2">
        <v>319.8</v>
      </c>
    </row>
    <row r="30" spans="1:12">
      <c r="A30" s="2" t="s">
        <v>2267</v>
      </c>
      <c r="B30" s="2" t="s">
        <v>2370</v>
      </c>
      <c r="C30" s="2" t="s">
        <v>2356</v>
      </c>
      <c r="D30" s="2" t="s">
        <v>2333</v>
      </c>
      <c r="E30" s="2" t="s">
        <v>2265</v>
      </c>
      <c r="F30" s="2" t="s">
        <v>2335</v>
      </c>
      <c r="G30" s="7">
        <v>134.23443983402476</v>
      </c>
      <c r="H30" s="5">
        <v>2000000000</v>
      </c>
      <c r="I30" s="7">
        <v>46.346153846153946</v>
      </c>
      <c r="J30" s="5">
        <v>250269230769.23132</v>
      </c>
      <c r="K30" s="2" t="s">
        <v>2333</v>
      </c>
      <c r="L30" s="2">
        <v>320.5</v>
      </c>
    </row>
    <row r="31" spans="1:12">
      <c r="A31" s="2" t="s">
        <v>2267</v>
      </c>
      <c r="B31" s="2" t="s">
        <v>2370</v>
      </c>
      <c r="C31" s="2" t="s">
        <v>2356</v>
      </c>
      <c r="D31" s="2" t="s">
        <v>2333</v>
      </c>
      <c r="E31" s="2" t="s">
        <v>2265</v>
      </c>
      <c r="F31" s="2" t="s">
        <v>2335</v>
      </c>
      <c r="G31" s="7">
        <v>134.2452282157675</v>
      </c>
      <c r="H31" s="5">
        <v>1300000000</v>
      </c>
      <c r="I31" s="7">
        <v>46.346153846153946</v>
      </c>
      <c r="J31" s="5">
        <v>162675000000.00037</v>
      </c>
      <c r="K31" s="2" t="s">
        <v>2333</v>
      </c>
      <c r="L31" s="2">
        <v>321</v>
      </c>
    </row>
    <row r="32" spans="1:12">
      <c r="A32" s="2" t="s">
        <v>2267</v>
      </c>
      <c r="B32" s="2" t="s">
        <v>2370</v>
      </c>
      <c r="C32" s="2" t="s">
        <v>2356</v>
      </c>
      <c r="D32" s="2" t="s">
        <v>2333</v>
      </c>
      <c r="E32" s="2" t="s">
        <v>2265</v>
      </c>
      <c r="F32" s="2" t="s">
        <v>2335</v>
      </c>
      <c r="G32" s="7">
        <v>134.28838174273847</v>
      </c>
      <c r="H32" s="5">
        <v>3100000000</v>
      </c>
      <c r="I32" s="7">
        <v>46.346153846153946</v>
      </c>
      <c r="J32" s="5">
        <v>387917307692.30859</v>
      </c>
      <c r="K32" s="2" t="s">
        <v>2333</v>
      </c>
      <c r="L32" s="2">
        <v>323</v>
      </c>
    </row>
    <row r="33" spans="1:12">
      <c r="A33" s="2" t="s">
        <v>2267</v>
      </c>
      <c r="B33" s="2" t="s">
        <v>2370</v>
      </c>
      <c r="C33" s="2" t="s">
        <v>2356</v>
      </c>
      <c r="D33" s="2" t="s">
        <v>2333</v>
      </c>
      <c r="E33" s="2" t="s">
        <v>2265</v>
      </c>
      <c r="F33" s="2" t="s">
        <v>2335</v>
      </c>
      <c r="G33" s="7">
        <v>134.41784232365134</v>
      </c>
      <c r="H33" s="5">
        <v>300000000</v>
      </c>
      <c r="I33" s="7">
        <v>46.346153846153946</v>
      </c>
      <c r="J33" s="5">
        <v>37540384615.384697</v>
      </c>
      <c r="K33" s="2" t="s">
        <v>2333</v>
      </c>
      <c r="L33" s="2">
        <v>329</v>
      </c>
    </row>
    <row r="34" spans="1:12">
      <c r="A34" s="2" t="s">
        <v>2267</v>
      </c>
      <c r="B34" s="2" t="s">
        <v>2370</v>
      </c>
      <c r="C34" s="2" t="s">
        <v>2356</v>
      </c>
      <c r="D34" s="2" t="s">
        <v>2333</v>
      </c>
      <c r="E34" s="2" t="s">
        <v>2265</v>
      </c>
      <c r="F34" s="2" t="s">
        <v>2335</v>
      </c>
      <c r="G34" s="7">
        <v>134.56887966804968</v>
      </c>
      <c r="H34" s="5">
        <v>1200000000</v>
      </c>
      <c r="I34" s="7">
        <v>46.346153846153946</v>
      </c>
      <c r="J34" s="5">
        <v>150161538461.53879</v>
      </c>
      <c r="K34" s="2" t="s">
        <v>2333</v>
      </c>
      <c r="L34" s="2">
        <v>336</v>
      </c>
    </row>
    <row r="35" spans="1:12">
      <c r="A35" s="2" t="s">
        <v>2267</v>
      </c>
      <c r="B35" s="2" t="s">
        <v>2370</v>
      </c>
      <c r="C35" s="2" t="s">
        <v>2356</v>
      </c>
      <c r="D35" s="2" t="s">
        <v>2333</v>
      </c>
      <c r="E35" s="2" t="s">
        <v>2265</v>
      </c>
      <c r="F35" s="2" t="s">
        <v>2335</v>
      </c>
      <c r="G35" s="7">
        <v>134.61203319502064</v>
      </c>
      <c r="H35" s="5">
        <v>1600000000</v>
      </c>
      <c r="I35" s="7">
        <v>46.346153846153946</v>
      </c>
      <c r="J35" s="5">
        <v>200215384615.38507</v>
      </c>
      <c r="K35" s="2" t="s">
        <v>2333</v>
      </c>
      <c r="L35" s="2">
        <v>338</v>
      </c>
    </row>
    <row r="36" spans="1:12">
      <c r="A36" s="2" t="s">
        <v>2267</v>
      </c>
      <c r="B36" s="2" t="s">
        <v>2370</v>
      </c>
      <c r="C36" s="2" t="s">
        <v>2356</v>
      </c>
      <c r="D36" s="2" t="s">
        <v>2333</v>
      </c>
      <c r="E36" s="2" t="s">
        <v>2265</v>
      </c>
      <c r="F36" s="2" t="s">
        <v>2335</v>
      </c>
      <c r="G36" s="7">
        <v>134.64439834024887</v>
      </c>
      <c r="H36" s="5">
        <v>3000000000</v>
      </c>
      <c r="I36" s="7">
        <v>46.346153846153946</v>
      </c>
      <c r="J36" s="5">
        <v>375403846153.84705</v>
      </c>
      <c r="K36" s="2" t="s">
        <v>2333</v>
      </c>
      <c r="L36" s="2">
        <v>339.5</v>
      </c>
    </row>
    <row r="37" spans="1:12">
      <c r="A37" s="2" t="s">
        <v>2267</v>
      </c>
      <c r="B37" s="2" t="s">
        <v>2370</v>
      </c>
      <c r="C37" s="2" t="s">
        <v>2356</v>
      </c>
      <c r="D37" s="2" t="s">
        <v>2333</v>
      </c>
      <c r="E37" s="2" t="s">
        <v>2265</v>
      </c>
      <c r="F37" s="2" t="s">
        <v>2335</v>
      </c>
      <c r="G37" s="7">
        <v>134.73070539419078</v>
      </c>
      <c r="H37" s="5">
        <v>1500000000</v>
      </c>
      <c r="I37" s="7">
        <v>46.346153846153946</v>
      </c>
      <c r="J37" s="5">
        <v>187701923076.92352</v>
      </c>
      <c r="K37" s="2" t="s">
        <v>2333</v>
      </c>
      <c r="L37" s="2">
        <v>343.5</v>
      </c>
    </row>
    <row r="38" spans="1:12">
      <c r="A38" s="2" t="s">
        <v>2267</v>
      </c>
      <c r="B38" s="2" t="s">
        <v>2370</v>
      </c>
      <c r="C38" s="2" t="s">
        <v>2356</v>
      </c>
      <c r="D38" s="2" t="s">
        <v>2333</v>
      </c>
      <c r="E38" s="2" t="s">
        <v>2265</v>
      </c>
      <c r="F38" s="2" t="s">
        <v>2335</v>
      </c>
      <c r="G38" s="7">
        <v>134.763070539419</v>
      </c>
      <c r="H38" s="5">
        <v>2800000000</v>
      </c>
      <c r="I38" s="7">
        <v>46.346153846153946</v>
      </c>
      <c r="J38" s="5">
        <v>350376923076.92383</v>
      </c>
      <c r="K38" s="2" t="s">
        <v>2333</v>
      </c>
      <c r="L38" s="2">
        <v>345</v>
      </c>
    </row>
    <row r="39" spans="1:12">
      <c r="A39" s="2" t="s">
        <v>2267</v>
      </c>
      <c r="B39" s="2" t="s">
        <v>2370</v>
      </c>
      <c r="C39" s="2" t="s">
        <v>2356</v>
      </c>
      <c r="D39" s="2" t="s">
        <v>2333</v>
      </c>
      <c r="E39" s="2" t="s">
        <v>2265</v>
      </c>
      <c r="F39" s="2" t="s">
        <v>2335</v>
      </c>
      <c r="G39" s="7">
        <v>134.91410788381734</v>
      </c>
      <c r="H39" s="5">
        <v>300000000</v>
      </c>
      <c r="I39" s="7">
        <v>46.346153846153946</v>
      </c>
      <c r="J39" s="5">
        <v>37540384615.384697</v>
      </c>
      <c r="K39" s="2" t="s">
        <v>2333</v>
      </c>
      <c r="L39" s="2">
        <v>352</v>
      </c>
    </row>
    <row r="40" spans="1:12">
      <c r="A40" s="2" t="s">
        <v>2267</v>
      </c>
      <c r="B40" s="2" t="s">
        <v>2370</v>
      </c>
      <c r="C40" s="2" t="s">
        <v>2356</v>
      </c>
      <c r="D40" s="2" t="s">
        <v>2333</v>
      </c>
      <c r="E40" s="2" t="s">
        <v>2265</v>
      </c>
      <c r="F40" s="2" t="s">
        <v>2335</v>
      </c>
      <c r="G40" s="7">
        <v>135.10829875518664</v>
      </c>
      <c r="H40" s="5">
        <v>290000000</v>
      </c>
      <c r="I40" s="7">
        <v>46.346153846153946</v>
      </c>
      <c r="J40" s="5">
        <v>36289038461.538544</v>
      </c>
      <c r="K40" s="2" t="s">
        <v>2333</v>
      </c>
      <c r="L40" s="2">
        <v>361</v>
      </c>
    </row>
    <row r="41" spans="1:12">
      <c r="A41" s="2" t="s">
        <v>2267</v>
      </c>
      <c r="B41" s="2" t="s">
        <v>2370</v>
      </c>
      <c r="C41" s="2" t="s">
        <v>2356</v>
      </c>
      <c r="D41" s="2" t="s">
        <v>2333</v>
      </c>
      <c r="E41" s="2" t="s">
        <v>2265</v>
      </c>
      <c r="F41" s="2" t="s">
        <v>2335</v>
      </c>
      <c r="G41" s="7">
        <v>135.69087136929451</v>
      </c>
      <c r="H41" s="5">
        <v>1080000000</v>
      </c>
      <c r="I41" s="7">
        <v>46.346153846153946</v>
      </c>
      <c r="J41" s="5">
        <v>135145384615.38492</v>
      </c>
      <c r="K41" s="2" t="s">
        <v>2333</v>
      </c>
      <c r="L41" s="2">
        <v>388</v>
      </c>
    </row>
    <row r="42" spans="1:12">
      <c r="A42" s="2" t="s">
        <v>2267</v>
      </c>
      <c r="B42" s="2" t="s">
        <v>2370</v>
      </c>
      <c r="C42" s="2" t="s">
        <v>2356</v>
      </c>
      <c r="D42" s="2" t="s">
        <v>2333</v>
      </c>
      <c r="E42" s="2" t="s">
        <v>2265</v>
      </c>
      <c r="F42" s="2" t="s">
        <v>2335</v>
      </c>
      <c r="G42" s="7">
        <v>135.80954356846465</v>
      </c>
      <c r="H42" s="5">
        <v>250000000</v>
      </c>
      <c r="I42" s="7">
        <v>46.346153846153946</v>
      </c>
      <c r="J42" s="5">
        <v>31283653846.153915</v>
      </c>
      <c r="K42" s="2" t="s">
        <v>2333</v>
      </c>
      <c r="L42" s="2">
        <v>393.5</v>
      </c>
    </row>
    <row r="43" spans="1:12">
      <c r="A43" s="2" t="s">
        <v>2267</v>
      </c>
      <c r="B43" s="2" t="s">
        <v>2370</v>
      </c>
      <c r="C43" s="2" t="s">
        <v>2356</v>
      </c>
      <c r="D43" s="2" t="s">
        <v>2333</v>
      </c>
      <c r="E43" s="2" t="s">
        <v>2265</v>
      </c>
      <c r="F43" s="2" t="s">
        <v>2335</v>
      </c>
      <c r="G43" s="7">
        <v>135.84190871369287</v>
      </c>
      <c r="H43" s="5">
        <v>850000000</v>
      </c>
      <c r="I43" s="7">
        <v>46.346153846153946</v>
      </c>
      <c r="J43" s="5">
        <v>106364423076.92332</v>
      </c>
      <c r="K43" s="2" t="s">
        <v>2333</v>
      </c>
      <c r="L43" s="2">
        <v>395</v>
      </c>
    </row>
    <row r="44" spans="1:12">
      <c r="A44" s="2" t="s">
        <v>2267</v>
      </c>
      <c r="B44" s="2" t="s">
        <v>2370</v>
      </c>
      <c r="C44" s="2" t="s">
        <v>2356</v>
      </c>
      <c r="D44" s="2" t="s">
        <v>2333</v>
      </c>
      <c r="E44" s="2" t="s">
        <v>2265</v>
      </c>
      <c r="F44" s="2" t="s">
        <v>2335</v>
      </c>
      <c r="G44" s="7">
        <v>135.8742738589211</v>
      </c>
      <c r="H44" s="5">
        <v>3150000000</v>
      </c>
      <c r="I44" s="7">
        <v>46.346153846153946</v>
      </c>
      <c r="J44" s="5">
        <v>394174038461.53931</v>
      </c>
      <c r="K44" s="2" t="s">
        <v>2333</v>
      </c>
      <c r="L44" s="2">
        <v>396.5</v>
      </c>
    </row>
    <row r="45" spans="1:12">
      <c r="A45" s="2" t="s">
        <v>2267</v>
      </c>
      <c r="B45" s="2" t="s">
        <v>2370</v>
      </c>
      <c r="C45" s="2" t="s">
        <v>2356</v>
      </c>
      <c r="D45" s="2" t="s">
        <v>2333</v>
      </c>
      <c r="E45" s="2" t="s">
        <v>2265</v>
      </c>
      <c r="F45" s="2" t="s">
        <v>2335</v>
      </c>
      <c r="G45" s="7">
        <v>136.0684647302904</v>
      </c>
      <c r="H45" s="5">
        <v>900000000</v>
      </c>
      <c r="I45" s="7">
        <v>46.346153846153946</v>
      </c>
      <c r="J45" s="5">
        <v>112621153846.1541</v>
      </c>
      <c r="K45" s="2" t="s">
        <v>2333</v>
      </c>
      <c r="L45" s="2">
        <v>405.5</v>
      </c>
    </row>
    <row r="46" spans="1:12">
      <c r="A46" s="2" t="s">
        <v>2267</v>
      </c>
      <c r="B46" s="2" t="s">
        <v>2370</v>
      </c>
      <c r="C46" s="2" t="s">
        <v>2356</v>
      </c>
      <c r="D46" s="2" t="s">
        <v>2333</v>
      </c>
      <c r="E46" s="2" t="s">
        <v>2264</v>
      </c>
      <c r="F46" s="2" t="s">
        <v>2335</v>
      </c>
      <c r="G46" s="7">
        <v>136.19792531120328</v>
      </c>
      <c r="H46" s="5">
        <v>1700000000</v>
      </c>
      <c r="I46" s="7">
        <v>46.346153846153946</v>
      </c>
      <c r="J46" s="5">
        <v>212728846153.84665</v>
      </c>
      <c r="K46" s="2" t="s">
        <v>2333</v>
      </c>
      <c r="L46" s="2">
        <v>411.5</v>
      </c>
    </row>
    <row r="47" spans="1:12">
      <c r="A47" s="2" t="s">
        <v>2267</v>
      </c>
      <c r="B47" s="2" t="s">
        <v>2370</v>
      </c>
      <c r="C47" s="2" t="s">
        <v>2356</v>
      </c>
      <c r="D47" s="2" t="s">
        <v>2333</v>
      </c>
      <c r="E47" s="2" t="s">
        <v>2264</v>
      </c>
      <c r="F47" s="2" t="s">
        <v>2335</v>
      </c>
      <c r="G47" s="7">
        <v>136.25186721991696</v>
      </c>
      <c r="H47" s="5">
        <v>600000000</v>
      </c>
      <c r="I47" s="7">
        <v>46.346153846153946</v>
      </c>
      <c r="J47" s="5">
        <v>75080769230.769394</v>
      </c>
      <c r="K47" s="2" t="s">
        <v>2333</v>
      </c>
      <c r="L47" s="2">
        <v>414</v>
      </c>
    </row>
    <row r="48" spans="1:12">
      <c r="A48" s="2" t="s">
        <v>2267</v>
      </c>
      <c r="B48" s="2" t="s">
        <v>2370</v>
      </c>
      <c r="C48" s="2" t="s">
        <v>2356</v>
      </c>
      <c r="D48" s="2" t="s">
        <v>2333</v>
      </c>
      <c r="E48" s="2" t="s">
        <v>2264</v>
      </c>
      <c r="F48" s="2" t="s">
        <v>2335</v>
      </c>
      <c r="G48" s="7">
        <v>136.38132780082984</v>
      </c>
      <c r="H48" s="5">
        <v>750000000</v>
      </c>
      <c r="I48" s="7">
        <v>46.346153846153946</v>
      </c>
      <c r="J48" s="5">
        <v>93850961538.461761</v>
      </c>
      <c r="K48" s="2" t="s">
        <v>2333</v>
      </c>
      <c r="L48" s="2">
        <v>420</v>
      </c>
    </row>
    <row r="49" spans="1:12">
      <c r="A49" s="2" t="s">
        <v>2267</v>
      </c>
      <c r="B49" s="2" t="s">
        <v>2370</v>
      </c>
      <c r="C49" s="2" t="s">
        <v>2356</v>
      </c>
      <c r="D49" s="2" t="s">
        <v>2333</v>
      </c>
      <c r="E49" s="2" t="s">
        <v>2264</v>
      </c>
      <c r="F49" s="2" t="s">
        <v>2335</v>
      </c>
      <c r="G49" s="7">
        <v>136.42448132780081</v>
      </c>
      <c r="H49" s="5">
        <v>1750000000</v>
      </c>
      <c r="I49" s="7">
        <v>46.346153846153946</v>
      </c>
      <c r="J49" s="5">
        <v>218985576923.07742</v>
      </c>
      <c r="K49" s="2" t="s">
        <v>2333</v>
      </c>
      <c r="L49" s="2">
        <v>422</v>
      </c>
    </row>
    <row r="50" spans="1:12">
      <c r="A50" s="2" t="s">
        <v>2267</v>
      </c>
      <c r="B50" s="2" t="s">
        <v>2370</v>
      </c>
      <c r="C50" s="2" t="s">
        <v>2356</v>
      </c>
      <c r="D50" s="2" t="s">
        <v>2333</v>
      </c>
      <c r="E50" s="2" t="s">
        <v>2264</v>
      </c>
      <c r="F50" s="2" t="s">
        <v>2335</v>
      </c>
      <c r="G50" s="7">
        <v>136.45684647302903</v>
      </c>
      <c r="H50" s="5">
        <v>1000000000</v>
      </c>
      <c r="I50" s="7">
        <v>46.346153846153946</v>
      </c>
      <c r="J50" s="5">
        <v>125134615384.61566</v>
      </c>
      <c r="K50" s="2" t="s">
        <v>2333</v>
      </c>
      <c r="L50" s="2">
        <v>423.5</v>
      </c>
    </row>
    <row r="51" spans="1:12">
      <c r="A51" s="2" t="s">
        <v>2267</v>
      </c>
      <c r="B51" s="2" t="s">
        <v>2370</v>
      </c>
      <c r="C51" s="2" t="s">
        <v>2356</v>
      </c>
      <c r="D51" s="2" t="s">
        <v>2333</v>
      </c>
      <c r="E51" s="2" t="s">
        <v>2264</v>
      </c>
      <c r="F51" s="2" t="s">
        <v>2335</v>
      </c>
      <c r="G51" s="7">
        <v>136.47842323651452</v>
      </c>
      <c r="H51" s="5">
        <v>2000000000</v>
      </c>
      <c r="I51" s="7">
        <v>46.346153846153946</v>
      </c>
      <c r="J51" s="5">
        <v>250269230769.23132</v>
      </c>
      <c r="K51" s="2" t="s">
        <v>2333</v>
      </c>
      <c r="L51" s="2">
        <v>424.5</v>
      </c>
    </row>
    <row r="52" spans="1:12">
      <c r="A52" s="2" t="s">
        <v>2267</v>
      </c>
      <c r="B52" s="2" t="s">
        <v>2370</v>
      </c>
      <c r="C52" s="2" t="s">
        <v>2356</v>
      </c>
      <c r="D52" s="2" t="s">
        <v>2333</v>
      </c>
      <c r="E52" s="2" t="s">
        <v>2264</v>
      </c>
      <c r="F52" s="2" t="s">
        <v>2335</v>
      </c>
      <c r="G52" s="7">
        <v>136.5</v>
      </c>
      <c r="H52" s="5">
        <v>1600000000</v>
      </c>
      <c r="I52" s="7">
        <v>46.346153846153946</v>
      </c>
      <c r="J52" s="5">
        <v>200215384615.38507</v>
      </c>
      <c r="K52" s="2" t="s">
        <v>2333</v>
      </c>
      <c r="L52" s="2">
        <v>425.5</v>
      </c>
    </row>
    <row r="53" spans="1:12">
      <c r="A53" s="2" t="s">
        <v>2267</v>
      </c>
      <c r="B53" s="2" t="s">
        <v>2370</v>
      </c>
      <c r="C53" s="2" t="s">
        <v>2355</v>
      </c>
      <c r="D53" s="2" t="s">
        <v>2333</v>
      </c>
      <c r="E53" s="2" t="s">
        <v>2264</v>
      </c>
      <c r="F53" s="2" t="s">
        <v>2335</v>
      </c>
      <c r="G53" s="7">
        <v>136.81286307053941</v>
      </c>
      <c r="H53" s="5">
        <v>1100000000</v>
      </c>
      <c r="I53" s="7">
        <v>46.346153846153946</v>
      </c>
      <c r="J53" s="5">
        <v>137648076923.07724</v>
      </c>
      <c r="K53" s="2" t="s">
        <v>2333</v>
      </c>
      <c r="L53" s="2">
        <v>440</v>
      </c>
    </row>
    <row r="54" spans="1:12">
      <c r="A54" s="2" t="s">
        <v>2267</v>
      </c>
      <c r="B54" s="2" t="s">
        <v>2370</v>
      </c>
      <c r="C54" s="2" t="s">
        <v>2355</v>
      </c>
      <c r="D54" s="2" t="s">
        <v>2333</v>
      </c>
      <c r="E54" s="2" t="s">
        <v>2264</v>
      </c>
      <c r="F54" s="2" t="s">
        <v>2335</v>
      </c>
      <c r="G54" s="7">
        <v>136.83443983402489</v>
      </c>
      <c r="H54" s="5">
        <v>900000000</v>
      </c>
      <c r="I54" s="7">
        <v>46.346153846153946</v>
      </c>
      <c r="J54" s="5">
        <v>112621153846.1541</v>
      </c>
      <c r="K54" s="2" t="s">
        <v>2333</v>
      </c>
      <c r="L54" s="2">
        <v>441</v>
      </c>
    </row>
    <row r="55" spans="1:12">
      <c r="A55" s="2" t="s">
        <v>2267</v>
      </c>
      <c r="B55" s="2" t="s">
        <v>2370</v>
      </c>
      <c r="C55" s="2" t="s">
        <v>2355</v>
      </c>
      <c r="D55" s="2" t="s">
        <v>2333</v>
      </c>
      <c r="E55" s="2" t="s">
        <v>2264</v>
      </c>
      <c r="F55" s="2" t="s">
        <v>2335</v>
      </c>
      <c r="G55" s="7">
        <v>136.85601659751038</v>
      </c>
      <c r="H55" s="5">
        <v>550000000</v>
      </c>
      <c r="I55" s="7">
        <v>46.346153846153946</v>
      </c>
      <c r="J55" s="5">
        <v>68824038461.53862</v>
      </c>
      <c r="K55" s="2" t="s">
        <v>2333</v>
      </c>
      <c r="L55" s="2">
        <v>442</v>
      </c>
    </row>
    <row r="56" spans="1:12">
      <c r="A56" s="2" t="s">
        <v>2267</v>
      </c>
      <c r="B56" s="2" t="s">
        <v>2370</v>
      </c>
      <c r="C56" s="2" t="s">
        <v>2355</v>
      </c>
      <c r="D56" s="2" t="s">
        <v>2333</v>
      </c>
      <c r="E56" s="2" t="s">
        <v>2264</v>
      </c>
      <c r="F56" s="2" t="s">
        <v>2335</v>
      </c>
      <c r="G56" s="7">
        <v>137.00705394190871</v>
      </c>
      <c r="H56" s="5">
        <v>1250000000</v>
      </c>
      <c r="I56" s="7">
        <v>46.346153846153946</v>
      </c>
      <c r="J56" s="5">
        <v>156418269230.76959</v>
      </c>
      <c r="K56" s="2" t="s">
        <v>2333</v>
      </c>
      <c r="L56" s="2">
        <v>449</v>
      </c>
    </row>
    <row r="57" spans="1:12">
      <c r="A57" s="2" t="s">
        <v>2267</v>
      </c>
      <c r="B57" s="2" t="s">
        <v>2370</v>
      </c>
      <c r="C57" s="2" t="s">
        <v>2355</v>
      </c>
      <c r="D57" s="2" t="s">
        <v>2333</v>
      </c>
      <c r="E57" s="2" t="s">
        <v>2264</v>
      </c>
      <c r="F57" s="2" t="s">
        <v>2335</v>
      </c>
      <c r="G57" s="7">
        <v>137.05020746887968</v>
      </c>
      <c r="H57" s="5">
        <v>1000000000</v>
      </c>
      <c r="I57" s="7">
        <v>46.346153846153946</v>
      </c>
      <c r="J57" s="5">
        <v>125134615384.61566</v>
      </c>
      <c r="K57" s="2" t="s">
        <v>2333</v>
      </c>
      <c r="L57" s="2">
        <v>451</v>
      </c>
    </row>
    <row r="58" spans="1:12">
      <c r="A58" s="2" t="s">
        <v>2267</v>
      </c>
      <c r="B58" s="2" t="s">
        <v>2370</v>
      </c>
      <c r="C58" s="2" t="s">
        <v>2355</v>
      </c>
      <c r="D58" s="2" t="s">
        <v>2333</v>
      </c>
      <c r="E58" s="2" t="s">
        <v>2264</v>
      </c>
      <c r="F58" s="2" t="s">
        <v>2335</v>
      </c>
      <c r="G58" s="7">
        <v>137.21203319502075</v>
      </c>
      <c r="H58" s="5">
        <v>1200000000</v>
      </c>
      <c r="I58" s="7">
        <v>46.346153846153946</v>
      </c>
      <c r="J58" s="5">
        <v>150161538461.53879</v>
      </c>
      <c r="K58" s="2" t="s">
        <v>2333</v>
      </c>
      <c r="L58" s="2">
        <v>458.5</v>
      </c>
    </row>
    <row r="59" spans="1:12">
      <c r="A59" s="2" t="s">
        <v>2267</v>
      </c>
      <c r="B59" s="2" t="s">
        <v>2370</v>
      </c>
      <c r="C59" s="2" t="s">
        <v>2355</v>
      </c>
      <c r="D59" s="2" t="s">
        <v>2333</v>
      </c>
      <c r="E59" s="2" t="s">
        <v>2264</v>
      </c>
      <c r="F59" s="2" t="s">
        <v>2335</v>
      </c>
      <c r="G59" s="7">
        <v>137.37385892116183</v>
      </c>
      <c r="H59" s="5">
        <v>2800000000</v>
      </c>
      <c r="I59" s="7">
        <v>46.346153846153946</v>
      </c>
      <c r="J59" s="5">
        <v>350376923076.92383</v>
      </c>
      <c r="K59" s="2" t="s">
        <v>2333</v>
      </c>
      <c r="L59" s="2">
        <v>466</v>
      </c>
    </row>
    <row r="60" spans="1:12">
      <c r="A60" s="2" t="s">
        <v>2267</v>
      </c>
      <c r="B60" s="2" t="s">
        <v>2370</v>
      </c>
      <c r="C60" s="2" t="s">
        <v>2355</v>
      </c>
      <c r="D60" s="2" t="s">
        <v>2333</v>
      </c>
      <c r="E60" s="2" t="s">
        <v>2264</v>
      </c>
      <c r="F60" s="2" t="s">
        <v>2335</v>
      </c>
      <c r="G60" s="7">
        <v>137.61120331950207</v>
      </c>
      <c r="H60" s="5">
        <v>900000000</v>
      </c>
      <c r="I60" s="7">
        <v>46.346153846153946</v>
      </c>
      <c r="J60" s="5">
        <v>112621153846.1541</v>
      </c>
      <c r="K60" s="2" t="s">
        <v>2333</v>
      </c>
      <c r="L60" s="2">
        <v>477</v>
      </c>
    </row>
    <row r="61" spans="1:12">
      <c r="A61" s="2" t="s">
        <v>2267</v>
      </c>
      <c r="B61" s="2" t="s">
        <v>2370</v>
      </c>
      <c r="C61" s="2" t="s">
        <v>2355</v>
      </c>
      <c r="D61" s="2" t="s">
        <v>2333</v>
      </c>
      <c r="E61" s="2" t="s">
        <v>2264</v>
      </c>
      <c r="F61" s="2" t="s">
        <v>2335</v>
      </c>
      <c r="G61" s="7">
        <v>137.7298755186722</v>
      </c>
      <c r="H61" s="5">
        <v>200000000</v>
      </c>
      <c r="I61" s="7">
        <v>46.346153846153946</v>
      </c>
      <c r="J61" s="5">
        <v>25026923076.923134</v>
      </c>
      <c r="K61" s="2" t="s">
        <v>2333</v>
      </c>
      <c r="L61" s="2">
        <v>482.5</v>
      </c>
    </row>
    <row r="62" spans="1:12">
      <c r="A62" s="2" t="s">
        <v>2267</v>
      </c>
      <c r="B62" s="2" t="s">
        <v>2370</v>
      </c>
      <c r="C62" s="2" t="s">
        <v>2355</v>
      </c>
      <c r="D62" s="2" t="s">
        <v>2333</v>
      </c>
      <c r="E62" s="2" t="s">
        <v>2264</v>
      </c>
      <c r="F62" s="2" t="s">
        <v>2335</v>
      </c>
      <c r="G62" s="7">
        <v>138.10746887966806</v>
      </c>
      <c r="H62" s="5">
        <v>550000000</v>
      </c>
      <c r="I62" s="7">
        <v>46.346153846153946</v>
      </c>
      <c r="J62" s="5">
        <v>68824038461.53862</v>
      </c>
      <c r="K62" s="2" t="s">
        <v>2333</v>
      </c>
      <c r="L62" s="2">
        <v>500</v>
      </c>
    </row>
    <row r="63" spans="1:12">
      <c r="A63" s="2" t="s">
        <v>2267</v>
      </c>
      <c r="B63" s="2" t="s">
        <v>2370</v>
      </c>
      <c r="C63" s="2" t="s">
        <v>2355</v>
      </c>
      <c r="D63" s="2" t="s">
        <v>2333</v>
      </c>
      <c r="E63" s="2" t="s">
        <v>2264</v>
      </c>
      <c r="F63" s="2" t="s">
        <v>2335</v>
      </c>
      <c r="G63" s="7">
        <v>139.41286307053943</v>
      </c>
      <c r="H63" s="5">
        <v>400000000</v>
      </c>
      <c r="I63" s="7">
        <v>46.346153846153946</v>
      </c>
      <c r="J63" s="5">
        <v>50053846153.846268</v>
      </c>
      <c r="K63" s="2" t="s">
        <v>2333</v>
      </c>
      <c r="L63" s="2">
        <v>560.5</v>
      </c>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59"/>
  <sheetViews>
    <sheetView zoomScale="80" zoomScaleNormal="80" zoomScalePageLayoutView="80" workbookViewId="0"/>
  </sheetViews>
  <sheetFormatPr baseColWidth="10" defaultColWidth="10.88671875" defaultRowHeight="15"/>
  <cols>
    <col min="1" max="1" width="11.5546875" style="2" bestFit="1" customWidth="1"/>
    <col min="2" max="2" width="12" style="2" bestFit="1" customWidth="1"/>
    <col min="3" max="3" width="19.44140625" style="2" bestFit="1" customWidth="1"/>
    <col min="4" max="4" width="17.6640625" style="2" bestFit="1" customWidth="1"/>
    <col min="5" max="5" width="19.109375" style="2" bestFit="1" customWidth="1"/>
    <col min="6" max="6" width="23.88671875" style="2" bestFit="1" customWidth="1"/>
    <col min="7" max="7" width="10.6640625" style="2" bestFit="1" customWidth="1"/>
    <col min="8" max="8" width="46.6640625" style="2" bestFit="1" customWidth="1"/>
    <col min="9" max="9" width="30" style="2" bestFit="1" customWidth="1"/>
    <col min="10" max="10" width="32.109375" style="2" bestFit="1" customWidth="1"/>
    <col min="11" max="11" width="9.109375" style="2" bestFit="1" customWidth="1"/>
    <col min="12" max="12" width="12" style="2" bestFit="1" customWidth="1"/>
    <col min="13" max="13" width="247.88671875" style="2" bestFit="1" customWidth="1"/>
    <col min="14" max="16384" width="10.88671875" style="2"/>
  </cols>
  <sheetData>
    <row r="1" spans="1:13">
      <c r="A1" s="2" t="s">
        <v>1024</v>
      </c>
      <c r="B1" s="2" t="s">
        <v>723</v>
      </c>
      <c r="C1" s="2" t="s">
        <v>1018</v>
      </c>
      <c r="D1" s="2" t="s">
        <v>637</v>
      </c>
      <c r="E1" s="2" t="s">
        <v>1019</v>
      </c>
      <c r="F1" s="2" t="s">
        <v>2336</v>
      </c>
      <c r="G1" s="33" t="s">
        <v>2307</v>
      </c>
      <c r="H1" s="23" t="s">
        <v>2386</v>
      </c>
      <c r="I1" s="23" t="s">
        <v>2328</v>
      </c>
      <c r="J1" s="23" t="s">
        <v>2329</v>
      </c>
      <c r="K1" s="2" t="s">
        <v>1022</v>
      </c>
      <c r="L1" s="2" t="s">
        <v>1039</v>
      </c>
      <c r="M1" s="2" t="s">
        <v>919</v>
      </c>
    </row>
    <row r="2" spans="1:13">
      <c r="A2" s="2" t="s">
        <v>2000</v>
      </c>
      <c r="B2" s="2" t="s">
        <v>2373</v>
      </c>
      <c r="C2" s="2" t="s">
        <v>2358</v>
      </c>
      <c r="D2" s="2" t="s">
        <v>2333</v>
      </c>
      <c r="E2" s="2" t="s">
        <v>1066</v>
      </c>
      <c r="G2" s="7">
        <v>126.64461538461528</v>
      </c>
      <c r="H2" s="5">
        <v>4280000000.0000005</v>
      </c>
      <c r="I2" s="7">
        <v>3.6111111111110885</v>
      </c>
      <c r="J2" s="5">
        <v>41729999999.999748</v>
      </c>
      <c r="K2" s="2" t="s">
        <v>2333</v>
      </c>
      <c r="L2" s="7">
        <v>34.6</v>
      </c>
      <c r="M2" s="2" t="s">
        <v>2369</v>
      </c>
    </row>
    <row r="3" spans="1:13">
      <c r="A3" s="2" t="s">
        <v>2000</v>
      </c>
      <c r="B3" s="2" t="s">
        <v>2373</v>
      </c>
      <c r="C3" s="2" t="s">
        <v>2358</v>
      </c>
      <c r="D3" s="2" t="s">
        <v>2333</v>
      </c>
      <c r="E3" s="2" t="s">
        <v>1066</v>
      </c>
      <c r="G3" s="7">
        <v>126.72769230769219</v>
      </c>
      <c r="H3" s="5">
        <v>5100000000</v>
      </c>
      <c r="I3" s="7">
        <v>3.6111111111110885</v>
      </c>
      <c r="J3" s="5">
        <v>49724999999.999687</v>
      </c>
      <c r="K3" s="2" t="s">
        <v>2333</v>
      </c>
      <c r="L3" s="7">
        <v>34.9</v>
      </c>
      <c r="M3" s="2" t="s">
        <v>2337</v>
      </c>
    </row>
    <row r="4" spans="1:13">
      <c r="A4" s="2" t="s">
        <v>2000</v>
      </c>
      <c r="B4" s="2" t="s">
        <v>2373</v>
      </c>
      <c r="C4" s="2" t="s">
        <v>2358</v>
      </c>
      <c r="D4" s="2" t="s">
        <v>2333</v>
      </c>
      <c r="E4" s="2" t="s">
        <v>1066</v>
      </c>
      <c r="G4" s="7">
        <v>126.8799999999999</v>
      </c>
      <c r="H4" s="5">
        <v>4700000000</v>
      </c>
      <c r="I4" s="7">
        <v>3.6111111111110885</v>
      </c>
      <c r="J4" s="5">
        <v>45824999999.999718</v>
      </c>
      <c r="K4" s="2" t="s">
        <v>2333</v>
      </c>
      <c r="L4" s="7">
        <v>35.450000000000003</v>
      </c>
    </row>
    <row r="5" spans="1:13">
      <c r="A5" s="2" t="s">
        <v>2000</v>
      </c>
      <c r="B5" s="2" t="s">
        <v>2373</v>
      </c>
      <c r="C5" s="2" t="s">
        <v>2358</v>
      </c>
      <c r="D5" s="2" t="s">
        <v>2333</v>
      </c>
      <c r="E5" s="2" t="s">
        <v>1066</v>
      </c>
      <c r="G5" s="7">
        <v>127.02676923076912</v>
      </c>
      <c r="H5" s="5">
        <v>2400000000</v>
      </c>
      <c r="I5" s="7">
        <v>3.6111111111110885</v>
      </c>
      <c r="J5" s="5">
        <v>23399999999.999855</v>
      </c>
      <c r="K5" s="2" t="s">
        <v>2333</v>
      </c>
      <c r="L5" s="7">
        <v>35.979999999999997</v>
      </c>
    </row>
    <row r="6" spans="1:13">
      <c r="A6" s="2" t="s">
        <v>2000</v>
      </c>
      <c r="B6" s="2" t="s">
        <v>2373</v>
      </c>
      <c r="C6" s="2" t="s">
        <v>2358</v>
      </c>
      <c r="D6" s="2" t="s">
        <v>2333</v>
      </c>
      <c r="E6" s="2" t="s">
        <v>1066</v>
      </c>
      <c r="G6" s="7">
        <v>127.3036923076922</v>
      </c>
      <c r="H6" s="5">
        <v>1300000000</v>
      </c>
      <c r="I6" s="7">
        <v>3.6111111111110885</v>
      </c>
      <c r="J6" s="5">
        <v>12674999999.999922</v>
      </c>
      <c r="K6" s="2" t="s">
        <v>2333</v>
      </c>
      <c r="L6" s="7">
        <v>36.979999999999997</v>
      </c>
    </row>
    <row r="7" spans="1:13">
      <c r="A7" s="2" t="s">
        <v>2000</v>
      </c>
      <c r="B7" s="2" t="s">
        <v>2373</v>
      </c>
      <c r="C7" s="2" t="s">
        <v>2358</v>
      </c>
      <c r="D7" s="2" t="s">
        <v>2333</v>
      </c>
      <c r="E7" s="2" t="s">
        <v>1066</v>
      </c>
      <c r="G7" s="7">
        <v>127.46153846153835</v>
      </c>
      <c r="H7" s="5">
        <v>3980000000</v>
      </c>
      <c r="I7" s="7">
        <v>3.6111111111110885</v>
      </c>
      <c r="J7" s="5">
        <v>38804999999.999756</v>
      </c>
      <c r="K7" s="2" t="s">
        <v>2333</v>
      </c>
      <c r="L7" s="7">
        <v>37.549999999999997</v>
      </c>
    </row>
    <row r="8" spans="1:13">
      <c r="A8" s="2" t="s">
        <v>2000</v>
      </c>
      <c r="B8" s="2" t="s">
        <v>2373</v>
      </c>
      <c r="C8" s="2" t="s">
        <v>2358</v>
      </c>
      <c r="D8" s="2" t="s">
        <v>2333</v>
      </c>
      <c r="E8" s="2" t="s">
        <v>1066</v>
      </c>
      <c r="G8" s="7">
        <v>127.58061538461527</v>
      </c>
      <c r="H8" s="5">
        <v>3400000000</v>
      </c>
      <c r="I8" s="7">
        <v>3.6111111111110885</v>
      </c>
      <c r="J8" s="5">
        <v>33149999999.999794</v>
      </c>
      <c r="K8" s="2" t="s">
        <v>2333</v>
      </c>
      <c r="L8" s="7">
        <v>37.979999999999997</v>
      </c>
    </row>
    <row r="9" spans="1:13">
      <c r="A9" s="2" t="s">
        <v>2000</v>
      </c>
      <c r="B9" s="2" t="s">
        <v>2373</v>
      </c>
      <c r="C9" s="2" t="s">
        <v>2358</v>
      </c>
      <c r="D9" s="2" t="s">
        <v>2333</v>
      </c>
      <c r="E9" s="2" t="s">
        <v>1066</v>
      </c>
      <c r="G9" s="7">
        <v>127.86307692307682</v>
      </c>
      <c r="H9" s="5">
        <v>4099999999.9999995</v>
      </c>
      <c r="I9" s="7">
        <v>3.6111111111110885</v>
      </c>
      <c r="J9" s="5">
        <v>39974999999.999748</v>
      </c>
      <c r="K9" s="2" t="s">
        <v>2333</v>
      </c>
      <c r="L9" s="7">
        <v>39</v>
      </c>
    </row>
    <row r="10" spans="1:13">
      <c r="A10" s="2" t="s">
        <v>2000</v>
      </c>
      <c r="B10" s="2" t="s">
        <v>2373</v>
      </c>
      <c r="C10" s="2" t="s">
        <v>2358</v>
      </c>
      <c r="D10" s="2" t="s">
        <v>2333</v>
      </c>
      <c r="E10" s="2" t="s">
        <v>1066</v>
      </c>
      <c r="G10" s="7">
        <v>128.29230769230759</v>
      </c>
      <c r="H10" s="5">
        <v>3200000000</v>
      </c>
      <c r="I10" s="7">
        <v>3.6111111111110885</v>
      </c>
      <c r="J10" s="5">
        <v>31199999999.999805</v>
      </c>
      <c r="K10" s="2" t="s">
        <v>2333</v>
      </c>
      <c r="L10" s="7">
        <v>40.549999999999997</v>
      </c>
    </row>
    <row r="11" spans="1:13">
      <c r="A11" s="2" t="s">
        <v>2000</v>
      </c>
      <c r="B11" s="2" t="s">
        <v>2373</v>
      </c>
      <c r="C11" s="2" t="s">
        <v>2358</v>
      </c>
      <c r="D11" s="2" t="s">
        <v>2333</v>
      </c>
      <c r="E11" s="2" t="s">
        <v>1066</v>
      </c>
      <c r="G11" s="7">
        <v>128.41692307692298</v>
      </c>
      <c r="H11" s="5">
        <v>2049999999.9999998</v>
      </c>
      <c r="I11" s="7">
        <v>3.6111111111110885</v>
      </c>
      <c r="J11" s="5">
        <v>19987499999.999874</v>
      </c>
      <c r="K11" s="2" t="s">
        <v>2333</v>
      </c>
      <c r="L11" s="7">
        <v>41</v>
      </c>
    </row>
    <row r="12" spans="1:13">
      <c r="A12" s="2" t="s">
        <v>2000</v>
      </c>
      <c r="B12" s="2" t="s">
        <v>2373</v>
      </c>
      <c r="C12" s="2" t="s">
        <v>2358</v>
      </c>
      <c r="D12" s="2" t="s">
        <v>2333</v>
      </c>
      <c r="E12" s="2" t="s">
        <v>1066</v>
      </c>
      <c r="G12" s="7">
        <v>128.58307692307685</v>
      </c>
      <c r="H12" s="5">
        <v>1800000000</v>
      </c>
      <c r="I12" s="7">
        <v>3.6111111111110885</v>
      </c>
      <c r="J12" s="5">
        <v>17549999999.999889</v>
      </c>
      <c r="K12" s="2" t="s">
        <v>2333</v>
      </c>
      <c r="L12" s="7">
        <v>41.6</v>
      </c>
    </row>
    <row r="13" spans="1:13">
      <c r="A13" s="2" t="s">
        <v>2000</v>
      </c>
      <c r="B13" s="2" t="s">
        <v>2373</v>
      </c>
      <c r="C13" s="2" t="s">
        <v>2358</v>
      </c>
      <c r="D13" s="2" t="s">
        <v>2333</v>
      </c>
      <c r="E13" s="2" t="s">
        <v>1066</v>
      </c>
      <c r="G13" s="7">
        <v>128.85999999999993</v>
      </c>
      <c r="H13" s="5">
        <v>1700000000</v>
      </c>
      <c r="I13" s="7">
        <v>3.6111111111110885</v>
      </c>
      <c r="J13" s="5">
        <v>16574999999.999897</v>
      </c>
      <c r="K13" s="2" t="s">
        <v>2333</v>
      </c>
      <c r="L13" s="7">
        <v>42.6</v>
      </c>
    </row>
    <row r="14" spans="1:13">
      <c r="A14" s="2" t="s">
        <v>2000</v>
      </c>
      <c r="B14" s="2" t="s">
        <v>2373</v>
      </c>
      <c r="C14" s="2" t="s">
        <v>2358</v>
      </c>
      <c r="D14" s="2" t="s">
        <v>2333</v>
      </c>
      <c r="E14" s="2" t="s">
        <v>1066</v>
      </c>
      <c r="G14" s="7">
        <v>129.15076923076916</v>
      </c>
      <c r="H14" s="5">
        <v>1000000000</v>
      </c>
      <c r="I14" s="7">
        <v>3.6111111111110885</v>
      </c>
      <c r="J14" s="5">
        <v>9749999999.999939</v>
      </c>
      <c r="K14" s="2" t="s">
        <v>2333</v>
      </c>
      <c r="L14" s="7">
        <v>43.65</v>
      </c>
    </row>
    <row r="15" spans="1:13">
      <c r="A15" s="2" t="s">
        <v>2000</v>
      </c>
      <c r="B15" s="2" t="s">
        <v>2373</v>
      </c>
      <c r="C15" s="2" t="s">
        <v>2358</v>
      </c>
      <c r="D15" s="2" t="s">
        <v>2333</v>
      </c>
      <c r="E15" s="2" t="s">
        <v>1066</v>
      </c>
      <c r="G15" s="7">
        <v>129.27538461538455</v>
      </c>
      <c r="H15" s="5">
        <v>2250000000</v>
      </c>
      <c r="I15" s="7">
        <v>3.6111111111110885</v>
      </c>
      <c r="J15" s="5">
        <v>21937499999.999866</v>
      </c>
      <c r="K15" s="2" t="s">
        <v>2333</v>
      </c>
      <c r="L15" s="7">
        <v>44.1</v>
      </c>
    </row>
    <row r="16" spans="1:13">
      <c r="A16" s="2" t="s">
        <v>2000</v>
      </c>
      <c r="B16" s="2" t="s">
        <v>2373</v>
      </c>
      <c r="C16" s="2" t="s">
        <v>2358</v>
      </c>
      <c r="D16" s="2" t="s">
        <v>2333</v>
      </c>
      <c r="E16" s="2" t="s">
        <v>1066</v>
      </c>
      <c r="G16" s="7">
        <v>129.41384615384609</v>
      </c>
      <c r="H16" s="5">
        <v>4300000000</v>
      </c>
      <c r="I16" s="7">
        <v>3.6111111111110885</v>
      </c>
      <c r="J16" s="5">
        <v>41924999999.999741</v>
      </c>
      <c r="K16" s="2" t="s">
        <v>2333</v>
      </c>
      <c r="L16" s="7">
        <v>44.6</v>
      </c>
    </row>
    <row r="17" spans="1:12">
      <c r="A17" s="2" t="s">
        <v>2000</v>
      </c>
      <c r="B17" s="2" t="s">
        <v>2373</v>
      </c>
      <c r="C17" s="2" t="s">
        <v>2358</v>
      </c>
      <c r="D17" s="2" t="s">
        <v>2333</v>
      </c>
      <c r="E17" s="2" t="s">
        <v>1066</v>
      </c>
      <c r="G17" s="7">
        <v>129.55230769230764</v>
      </c>
      <c r="H17" s="5">
        <v>4900000000</v>
      </c>
      <c r="I17" s="7">
        <v>3.6111111111110885</v>
      </c>
      <c r="J17" s="5">
        <v>47774999999.999702</v>
      </c>
      <c r="K17" s="2" t="s">
        <v>2333</v>
      </c>
      <c r="L17" s="7">
        <v>45.1</v>
      </c>
    </row>
    <row r="18" spans="1:12">
      <c r="A18" s="2" t="s">
        <v>2000</v>
      </c>
      <c r="B18" s="2" t="s">
        <v>2373</v>
      </c>
      <c r="C18" s="2" t="s">
        <v>2358</v>
      </c>
      <c r="D18" s="2" t="s">
        <v>2333</v>
      </c>
      <c r="E18" s="2" t="s">
        <v>1066</v>
      </c>
      <c r="G18" s="7">
        <v>129.69076923076918</v>
      </c>
      <c r="H18" s="5">
        <v>3600000000</v>
      </c>
      <c r="I18" s="7">
        <v>3.6111111111110885</v>
      </c>
      <c r="J18" s="5">
        <v>35099999999.999779</v>
      </c>
      <c r="K18" s="2" t="s">
        <v>2333</v>
      </c>
      <c r="L18" s="7">
        <v>45.6</v>
      </c>
    </row>
    <row r="19" spans="1:12">
      <c r="A19" s="2" t="s">
        <v>2000</v>
      </c>
      <c r="B19" s="2" t="s">
        <v>2373</v>
      </c>
      <c r="C19" s="2" t="s">
        <v>2358</v>
      </c>
      <c r="D19" s="2" t="s">
        <v>2333</v>
      </c>
      <c r="E19" s="2" t="s">
        <v>1066</v>
      </c>
      <c r="G19" s="7">
        <v>129.82923076923072</v>
      </c>
      <c r="H19" s="5">
        <v>6000000000</v>
      </c>
      <c r="I19" s="7">
        <v>3.6111111111110885</v>
      </c>
      <c r="J19" s="5">
        <v>58499999999.999634</v>
      </c>
      <c r="K19" s="2" t="s">
        <v>2333</v>
      </c>
      <c r="L19" s="7">
        <v>46.1</v>
      </c>
    </row>
    <row r="20" spans="1:12">
      <c r="A20" s="2" t="s">
        <v>2000</v>
      </c>
      <c r="B20" s="2" t="s">
        <v>2373</v>
      </c>
      <c r="C20" s="2" t="s">
        <v>2358</v>
      </c>
      <c r="D20" s="2" t="s">
        <v>2333</v>
      </c>
      <c r="E20" s="2" t="s">
        <v>1066</v>
      </c>
      <c r="G20" s="7">
        <v>129.99538461538458</v>
      </c>
      <c r="H20" s="5">
        <v>5150000000</v>
      </c>
      <c r="I20" s="7">
        <v>3.6111111111110885</v>
      </c>
      <c r="J20" s="5">
        <v>50212499999.999695</v>
      </c>
      <c r="K20" s="2" t="s">
        <v>2333</v>
      </c>
      <c r="L20" s="7">
        <v>46.7</v>
      </c>
    </row>
    <row r="21" spans="1:12">
      <c r="A21" s="2" t="s">
        <v>2000</v>
      </c>
      <c r="B21" s="2" t="s">
        <v>2373</v>
      </c>
      <c r="C21" s="2" t="s">
        <v>2358</v>
      </c>
      <c r="D21" s="2" t="s">
        <v>2333</v>
      </c>
      <c r="E21" s="2" t="s">
        <v>1066</v>
      </c>
      <c r="G21" s="7">
        <v>130.11999999999998</v>
      </c>
      <c r="H21" s="5">
        <v>3900000000</v>
      </c>
      <c r="I21" s="7">
        <v>3.6111111111110885</v>
      </c>
      <c r="J21" s="5">
        <v>38024999999.999763</v>
      </c>
      <c r="K21" s="2" t="s">
        <v>2333</v>
      </c>
      <c r="L21" s="7">
        <v>47.15</v>
      </c>
    </row>
    <row r="22" spans="1:12">
      <c r="A22" s="2" t="s">
        <v>2000</v>
      </c>
      <c r="B22" s="2" t="s">
        <v>2373</v>
      </c>
      <c r="C22" s="2" t="s">
        <v>2358</v>
      </c>
      <c r="D22" s="2" t="s">
        <v>2333</v>
      </c>
      <c r="E22" s="2" t="s">
        <v>1066</v>
      </c>
      <c r="G22" s="7">
        <v>130.28615384615384</v>
      </c>
      <c r="H22" s="5">
        <v>3850000000</v>
      </c>
      <c r="I22" s="7">
        <v>3.6111111111110885</v>
      </c>
      <c r="J22" s="5">
        <v>37537499999.999771</v>
      </c>
      <c r="K22" s="2" t="s">
        <v>2333</v>
      </c>
      <c r="L22" s="7">
        <v>47.75</v>
      </c>
    </row>
    <row r="23" spans="1:12">
      <c r="A23" s="2" t="s">
        <v>2000</v>
      </c>
      <c r="B23" s="2" t="s">
        <v>2373</v>
      </c>
      <c r="C23" s="2" t="s">
        <v>2358</v>
      </c>
      <c r="D23" s="2" t="s">
        <v>2333</v>
      </c>
      <c r="E23" s="2" t="s">
        <v>1066</v>
      </c>
      <c r="G23" s="7">
        <v>130.42461538461538</v>
      </c>
      <c r="H23" s="5">
        <v>3700000000</v>
      </c>
      <c r="I23" s="7">
        <v>3.6111111111110885</v>
      </c>
      <c r="J23" s="5">
        <v>36074999999.999771</v>
      </c>
      <c r="K23" s="2" t="s">
        <v>2333</v>
      </c>
      <c r="L23" s="7">
        <v>48.25</v>
      </c>
    </row>
    <row r="24" spans="1:12">
      <c r="A24" s="2" t="s">
        <v>2000</v>
      </c>
      <c r="B24" s="2" t="s">
        <v>2373</v>
      </c>
      <c r="C24" s="2" t="s">
        <v>2358</v>
      </c>
      <c r="D24" s="2" t="s">
        <v>2333</v>
      </c>
      <c r="E24" s="2" t="s">
        <v>1066</v>
      </c>
      <c r="G24" s="7">
        <v>130.68769230769232</v>
      </c>
      <c r="H24" s="5">
        <v>2300000000</v>
      </c>
      <c r="I24" s="7">
        <v>3.6111111111110885</v>
      </c>
      <c r="J24" s="5">
        <v>22424999999.999863</v>
      </c>
      <c r="K24" s="2" t="s">
        <v>2333</v>
      </c>
      <c r="L24" s="7">
        <v>49.2</v>
      </c>
    </row>
    <row r="25" spans="1:12">
      <c r="A25" s="2" t="s">
        <v>2000</v>
      </c>
      <c r="B25" s="2" t="s">
        <v>2373</v>
      </c>
      <c r="C25" s="2" t="s">
        <v>2358</v>
      </c>
      <c r="D25" s="2" t="s">
        <v>2333</v>
      </c>
      <c r="E25" s="2" t="s">
        <v>1066</v>
      </c>
      <c r="G25" s="7">
        <v>130.78461538461539</v>
      </c>
      <c r="H25" s="5">
        <v>2800000000</v>
      </c>
      <c r="I25" s="7">
        <v>3.6111111111110885</v>
      </c>
      <c r="J25" s="5">
        <v>27299999999.999832</v>
      </c>
      <c r="K25" s="2" t="s">
        <v>2333</v>
      </c>
      <c r="L25" s="7">
        <v>49.55</v>
      </c>
    </row>
    <row r="26" spans="1:12">
      <c r="A26" s="2" t="s">
        <v>2000</v>
      </c>
      <c r="B26" s="2" t="s">
        <v>2373</v>
      </c>
      <c r="C26" s="2" t="s">
        <v>2358</v>
      </c>
      <c r="D26" s="2" t="s">
        <v>2333</v>
      </c>
      <c r="E26" s="2" t="s">
        <v>1066</v>
      </c>
      <c r="G26" s="7">
        <v>130.90923076923079</v>
      </c>
      <c r="H26" s="5">
        <v>2700000000</v>
      </c>
      <c r="I26" s="7">
        <v>3.6111111111110885</v>
      </c>
      <c r="J26" s="5">
        <v>26324999999.999836</v>
      </c>
      <c r="K26" s="2" t="s">
        <v>2333</v>
      </c>
      <c r="L26" s="7">
        <v>50</v>
      </c>
    </row>
    <row r="27" spans="1:12">
      <c r="A27" s="2" t="s">
        <v>2000</v>
      </c>
      <c r="B27" s="2" t="s">
        <v>2373</v>
      </c>
      <c r="C27" s="2" t="s">
        <v>2358</v>
      </c>
      <c r="D27" s="2" t="s">
        <v>2333</v>
      </c>
      <c r="E27" s="2" t="s">
        <v>1066</v>
      </c>
      <c r="G27" s="7">
        <v>130.97846153846154</v>
      </c>
      <c r="H27" s="5">
        <v>4000000000</v>
      </c>
      <c r="I27" s="7">
        <v>3.6111111111110885</v>
      </c>
      <c r="J27" s="5">
        <v>38999999999.999756</v>
      </c>
      <c r="K27" s="2" t="s">
        <v>2333</v>
      </c>
      <c r="L27" s="7">
        <v>50.25</v>
      </c>
    </row>
    <row r="28" spans="1:12">
      <c r="A28" s="2" t="s">
        <v>2000</v>
      </c>
      <c r="B28" s="2" t="s">
        <v>2373</v>
      </c>
      <c r="C28" s="2" t="s">
        <v>2358</v>
      </c>
      <c r="D28" s="2" t="s">
        <v>2333</v>
      </c>
      <c r="E28" s="2" t="s">
        <v>1066</v>
      </c>
      <c r="G28" s="7">
        <v>131.10307692307694</v>
      </c>
      <c r="H28" s="5">
        <v>5080000000</v>
      </c>
      <c r="I28" s="7">
        <v>3.6111111111110885</v>
      </c>
      <c r="J28" s="5">
        <v>49529999999.999687</v>
      </c>
      <c r="K28" s="2" t="s">
        <v>2333</v>
      </c>
      <c r="L28" s="7">
        <v>50.7</v>
      </c>
    </row>
    <row r="29" spans="1:12">
      <c r="A29" s="2" t="s">
        <v>2000</v>
      </c>
      <c r="B29" s="2" t="s">
        <v>2373</v>
      </c>
      <c r="C29" s="2" t="s">
        <v>2358</v>
      </c>
      <c r="D29" s="2" t="s">
        <v>2333</v>
      </c>
      <c r="E29" s="2" t="s">
        <v>1066</v>
      </c>
      <c r="G29" s="7">
        <v>131.24153846153848</v>
      </c>
      <c r="H29" s="5">
        <v>3100000000</v>
      </c>
      <c r="I29" s="7">
        <v>3.6111111111110885</v>
      </c>
      <c r="J29" s="5">
        <v>30224999999.999813</v>
      </c>
      <c r="K29" s="2" t="s">
        <v>2333</v>
      </c>
      <c r="L29" s="7">
        <v>51.2</v>
      </c>
    </row>
    <row r="30" spans="1:12">
      <c r="A30" s="2" t="s">
        <v>2000</v>
      </c>
      <c r="B30" s="2" t="s">
        <v>2373</v>
      </c>
      <c r="C30" s="2" t="s">
        <v>2358</v>
      </c>
      <c r="D30" s="2" t="s">
        <v>2333</v>
      </c>
      <c r="E30" s="2" t="s">
        <v>1066</v>
      </c>
      <c r="G30" s="7">
        <v>131.39384615384617</v>
      </c>
      <c r="H30" s="5">
        <v>3100000000</v>
      </c>
      <c r="I30" s="7">
        <v>3.6111111111110885</v>
      </c>
      <c r="J30" s="5">
        <v>30224999999.999813</v>
      </c>
      <c r="K30" s="2" t="s">
        <v>2333</v>
      </c>
      <c r="L30" s="7">
        <v>51.75</v>
      </c>
    </row>
    <row r="31" spans="1:12">
      <c r="A31" s="2" t="s">
        <v>2000</v>
      </c>
      <c r="B31" s="2" t="s">
        <v>2373</v>
      </c>
      <c r="C31" s="2" t="s">
        <v>2358</v>
      </c>
      <c r="D31" s="2" t="s">
        <v>2333</v>
      </c>
      <c r="E31" s="2" t="s">
        <v>1066</v>
      </c>
      <c r="G31" s="7">
        <v>131.51846153846157</v>
      </c>
      <c r="H31" s="5">
        <v>2980000000</v>
      </c>
      <c r="I31" s="7">
        <v>3.6111111111110885</v>
      </c>
      <c r="J31" s="5">
        <v>29054999999.999821</v>
      </c>
      <c r="K31" s="2" t="s">
        <v>2333</v>
      </c>
      <c r="L31" s="7">
        <v>52.2</v>
      </c>
    </row>
    <row r="32" spans="1:12">
      <c r="A32" s="2" t="s">
        <v>2000</v>
      </c>
      <c r="B32" s="2" t="s">
        <v>2373</v>
      </c>
      <c r="C32" s="2" t="s">
        <v>2358</v>
      </c>
      <c r="D32" s="2" t="s">
        <v>2333</v>
      </c>
      <c r="E32" s="2" t="s">
        <v>1066</v>
      </c>
      <c r="G32" s="7">
        <v>131.6846153846154</v>
      </c>
      <c r="H32" s="5">
        <v>5000000000</v>
      </c>
      <c r="I32" s="7">
        <v>3.6111111111110885</v>
      </c>
      <c r="J32" s="5">
        <v>48749999999.999702</v>
      </c>
      <c r="K32" s="2" t="s">
        <v>2333</v>
      </c>
      <c r="L32" s="7">
        <v>52.8</v>
      </c>
    </row>
    <row r="33" spans="1:12">
      <c r="A33" s="2" t="s">
        <v>2000</v>
      </c>
      <c r="B33" s="2" t="s">
        <v>2373</v>
      </c>
      <c r="C33" s="2" t="s">
        <v>2358</v>
      </c>
      <c r="D33" s="2" t="s">
        <v>2333</v>
      </c>
      <c r="E33" s="2" t="s">
        <v>1066</v>
      </c>
      <c r="G33" s="7">
        <v>131.79538461538462</v>
      </c>
      <c r="H33" s="5">
        <v>1750000000</v>
      </c>
      <c r="I33" s="7">
        <v>3.6111111111110885</v>
      </c>
      <c r="J33" s="5">
        <v>17062499999.999893</v>
      </c>
      <c r="K33" s="2" t="s">
        <v>2333</v>
      </c>
      <c r="L33" s="7">
        <v>53.2</v>
      </c>
    </row>
    <row r="34" spans="1:12">
      <c r="A34" s="2" t="s">
        <v>2000</v>
      </c>
      <c r="B34" s="2" t="s">
        <v>2373</v>
      </c>
      <c r="C34" s="2" t="s">
        <v>2358</v>
      </c>
      <c r="D34" s="2" t="s">
        <v>2333</v>
      </c>
      <c r="E34" s="2" t="s">
        <v>1066</v>
      </c>
      <c r="G34" s="7">
        <v>131.96153846153845</v>
      </c>
      <c r="H34" s="5">
        <v>1600000000</v>
      </c>
      <c r="I34" s="7">
        <v>3.6111111111110885</v>
      </c>
      <c r="J34" s="5">
        <v>15599999999.999903</v>
      </c>
      <c r="K34" s="2" t="s">
        <v>2333</v>
      </c>
      <c r="L34" s="7">
        <v>53.8</v>
      </c>
    </row>
    <row r="35" spans="1:12">
      <c r="A35" s="2" t="s">
        <v>2000</v>
      </c>
      <c r="B35" s="2" t="s">
        <v>2373</v>
      </c>
      <c r="C35" s="2" t="s">
        <v>2358</v>
      </c>
      <c r="D35" s="2" t="s">
        <v>2333</v>
      </c>
      <c r="E35" s="2" t="s">
        <v>1066</v>
      </c>
      <c r="G35" s="7">
        <v>132.1</v>
      </c>
      <c r="H35" s="5">
        <v>3100000000</v>
      </c>
      <c r="I35" s="7">
        <v>3.6111111111110885</v>
      </c>
      <c r="J35" s="5">
        <v>30224999999.999813</v>
      </c>
      <c r="K35" s="2" t="s">
        <v>2333</v>
      </c>
      <c r="L35" s="7">
        <v>54.3</v>
      </c>
    </row>
    <row r="36" spans="1:12">
      <c r="A36" s="2" t="s">
        <v>2000</v>
      </c>
      <c r="B36" s="2" t="s">
        <v>2373</v>
      </c>
      <c r="C36" s="2" t="s">
        <v>2357</v>
      </c>
      <c r="D36" s="2" t="s">
        <v>2333</v>
      </c>
      <c r="E36" s="2" t="s">
        <v>2442</v>
      </c>
      <c r="G36" s="7">
        <v>132.23846153846154</v>
      </c>
      <c r="H36" s="5">
        <v>4900000000</v>
      </c>
      <c r="I36" s="7">
        <v>3.6111111111110885</v>
      </c>
      <c r="J36" s="5">
        <v>47774999999.999702</v>
      </c>
      <c r="K36" s="2" t="s">
        <v>2333</v>
      </c>
      <c r="L36" s="7">
        <v>54.8</v>
      </c>
    </row>
    <row r="37" spans="1:12">
      <c r="A37" s="2" t="s">
        <v>2000</v>
      </c>
      <c r="B37" s="2" t="s">
        <v>2373</v>
      </c>
      <c r="C37" s="2" t="s">
        <v>2357</v>
      </c>
      <c r="D37" s="2" t="s">
        <v>2333</v>
      </c>
      <c r="E37" s="2" t="s">
        <v>2333</v>
      </c>
      <c r="G37" s="7">
        <v>132.37692307692308</v>
      </c>
      <c r="H37" s="5">
        <v>1350000000</v>
      </c>
      <c r="I37" s="7">
        <v>3.6111111111110885</v>
      </c>
      <c r="J37" s="5">
        <v>13162499999.999918</v>
      </c>
      <c r="K37" s="2" t="s">
        <v>2333</v>
      </c>
      <c r="L37" s="7">
        <v>55.3</v>
      </c>
    </row>
    <row r="38" spans="1:12">
      <c r="A38" s="2" t="s">
        <v>2000</v>
      </c>
      <c r="B38" s="2" t="s">
        <v>2373</v>
      </c>
      <c r="C38" s="2" t="s">
        <v>2357</v>
      </c>
      <c r="D38" s="2" t="s">
        <v>2333</v>
      </c>
      <c r="E38" s="2" t="s">
        <v>2333</v>
      </c>
      <c r="G38" s="7">
        <v>132.65384615384616</v>
      </c>
      <c r="H38" s="5">
        <v>2900000000</v>
      </c>
      <c r="I38" s="7">
        <v>3.6111111111110885</v>
      </c>
      <c r="J38" s="5">
        <v>28274999999.999825</v>
      </c>
      <c r="K38" s="2" t="s">
        <v>2333</v>
      </c>
      <c r="L38" s="7">
        <v>56.3</v>
      </c>
    </row>
    <row r="39" spans="1:12">
      <c r="A39" s="2" t="s">
        <v>2000</v>
      </c>
      <c r="B39" s="2" t="s">
        <v>2373</v>
      </c>
      <c r="C39" s="2" t="s">
        <v>2357</v>
      </c>
      <c r="D39" s="2" t="s">
        <v>2333</v>
      </c>
      <c r="E39" s="2" t="s">
        <v>2333</v>
      </c>
      <c r="G39" s="7">
        <v>132.82000000000002</v>
      </c>
      <c r="H39" s="5">
        <v>2850000000</v>
      </c>
      <c r="I39" s="7">
        <v>3.6111111111110885</v>
      </c>
      <c r="J39" s="5">
        <v>27787499999.999828</v>
      </c>
      <c r="K39" s="2" t="s">
        <v>2333</v>
      </c>
      <c r="L39" s="7">
        <v>56.9</v>
      </c>
    </row>
    <row r="40" spans="1:12">
      <c r="A40" s="2" t="s">
        <v>2000</v>
      </c>
      <c r="B40" s="2" t="s">
        <v>2373</v>
      </c>
      <c r="C40" s="2" t="s">
        <v>2357</v>
      </c>
      <c r="D40" s="2" t="s">
        <v>2333</v>
      </c>
      <c r="E40" s="2" t="s">
        <v>2333</v>
      </c>
      <c r="G40" s="7">
        <v>132.94461538461542</v>
      </c>
      <c r="H40" s="5">
        <v>2300000000</v>
      </c>
      <c r="I40" s="7">
        <v>3.6111111111110885</v>
      </c>
      <c r="J40" s="5">
        <v>22424999999.999863</v>
      </c>
      <c r="K40" s="2" t="s">
        <v>2333</v>
      </c>
      <c r="L40" s="7">
        <v>57.35</v>
      </c>
    </row>
    <row r="41" spans="1:12">
      <c r="A41" s="2" t="s">
        <v>2000</v>
      </c>
      <c r="B41" s="2" t="s">
        <v>2373</v>
      </c>
      <c r="C41" s="2" t="s">
        <v>2357</v>
      </c>
      <c r="D41" s="2" t="s">
        <v>2333</v>
      </c>
      <c r="E41" s="2" t="s">
        <v>2333</v>
      </c>
      <c r="G41" s="7">
        <v>133.08307692307696</v>
      </c>
      <c r="H41" s="5">
        <v>1850000000</v>
      </c>
      <c r="I41" s="7">
        <v>3.6111111111110885</v>
      </c>
      <c r="J41" s="5">
        <v>18037499999.999886</v>
      </c>
      <c r="K41" s="2" t="s">
        <v>2333</v>
      </c>
      <c r="L41" s="7">
        <v>57.85</v>
      </c>
    </row>
    <row r="42" spans="1:12">
      <c r="A42" s="2" t="s">
        <v>2000</v>
      </c>
      <c r="B42" s="2" t="s">
        <v>2373</v>
      </c>
      <c r="C42" s="2" t="s">
        <v>2357</v>
      </c>
      <c r="D42" s="2" t="s">
        <v>2333</v>
      </c>
      <c r="E42" s="2" t="s">
        <v>2333</v>
      </c>
      <c r="G42" s="7">
        <v>133.20769230769235</v>
      </c>
      <c r="H42" s="5">
        <v>2000000000</v>
      </c>
      <c r="I42" s="7">
        <v>3.6111111111110885</v>
      </c>
      <c r="J42" s="5">
        <v>19499999999.999878</v>
      </c>
      <c r="K42" s="2" t="s">
        <v>2333</v>
      </c>
      <c r="L42" s="7">
        <v>58.3</v>
      </c>
    </row>
    <row r="43" spans="1:12">
      <c r="A43" s="2" t="s">
        <v>2000</v>
      </c>
      <c r="B43" s="2" t="s">
        <v>2373</v>
      </c>
      <c r="C43" s="2" t="s">
        <v>2357</v>
      </c>
      <c r="D43" s="2" t="s">
        <v>2333</v>
      </c>
      <c r="E43" s="2" t="s">
        <v>2333</v>
      </c>
      <c r="G43" s="7">
        <v>133.37384615384622</v>
      </c>
      <c r="H43" s="5">
        <v>2900000000</v>
      </c>
      <c r="I43" s="7">
        <v>3.6111111111110885</v>
      </c>
      <c r="J43" s="5">
        <v>28274999999.999825</v>
      </c>
      <c r="K43" s="2" t="s">
        <v>2333</v>
      </c>
      <c r="L43" s="7">
        <v>58.9</v>
      </c>
    </row>
    <row r="44" spans="1:12">
      <c r="A44" s="2" t="s">
        <v>2000</v>
      </c>
      <c r="B44" s="2" t="s">
        <v>2373</v>
      </c>
      <c r="C44" s="2" t="s">
        <v>2357</v>
      </c>
      <c r="D44" s="2" t="s">
        <v>2333</v>
      </c>
      <c r="E44" s="2" t="s">
        <v>2333</v>
      </c>
      <c r="G44" s="7">
        <v>133.49846153846161</v>
      </c>
      <c r="H44" s="5">
        <v>1950000000</v>
      </c>
      <c r="I44" s="7">
        <v>3.6111111111110885</v>
      </c>
      <c r="J44" s="5">
        <v>19012499999.999882</v>
      </c>
      <c r="K44" s="2" t="s">
        <v>2333</v>
      </c>
      <c r="L44" s="7">
        <v>59.35</v>
      </c>
    </row>
    <row r="45" spans="1:12">
      <c r="A45" s="2" t="s">
        <v>2000</v>
      </c>
      <c r="B45" s="2" t="s">
        <v>2373</v>
      </c>
      <c r="C45" s="2" t="s">
        <v>2357</v>
      </c>
      <c r="D45" s="2" t="s">
        <v>2333</v>
      </c>
      <c r="E45" s="2" t="s">
        <v>2333</v>
      </c>
      <c r="G45" s="7">
        <v>133.66461538461547</v>
      </c>
      <c r="H45" s="5">
        <v>3900000000</v>
      </c>
      <c r="I45" s="7">
        <v>3.6111111111110885</v>
      </c>
      <c r="J45" s="5">
        <v>38024999999.999763</v>
      </c>
      <c r="K45" s="2" t="s">
        <v>2333</v>
      </c>
      <c r="L45" s="7">
        <v>59.95</v>
      </c>
    </row>
    <row r="46" spans="1:12">
      <c r="A46" s="2" t="s">
        <v>2000</v>
      </c>
      <c r="B46" s="2" t="s">
        <v>2373</v>
      </c>
      <c r="C46" s="2" t="s">
        <v>2357</v>
      </c>
      <c r="D46" s="2" t="s">
        <v>2333</v>
      </c>
      <c r="E46" s="2" t="s">
        <v>2333</v>
      </c>
      <c r="G46" s="7">
        <v>133.7753846153847</v>
      </c>
      <c r="H46" s="5">
        <v>2900000000</v>
      </c>
      <c r="I46" s="7">
        <v>3.6111111111110885</v>
      </c>
      <c r="J46" s="5">
        <v>28274999999.999825</v>
      </c>
      <c r="K46" s="2" t="s">
        <v>2333</v>
      </c>
      <c r="L46" s="7">
        <v>60.35</v>
      </c>
    </row>
    <row r="47" spans="1:12">
      <c r="A47" s="2" t="s">
        <v>2000</v>
      </c>
      <c r="B47" s="2" t="s">
        <v>2373</v>
      </c>
      <c r="C47" s="2" t="s">
        <v>2357</v>
      </c>
      <c r="D47" s="2" t="s">
        <v>2333</v>
      </c>
      <c r="E47" s="2" t="s">
        <v>2333</v>
      </c>
      <c r="G47" s="7">
        <v>133.90000000000009</v>
      </c>
      <c r="H47" s="5">
        <v>2300000000</v>
      </c>
      <c r="I47" s="7">
        <v>1.6153846153846201</v>
      </c>
      <c r="J47" s="5">
        <v>10031538461.538492</v>
      </c>
      <c r="K47" s="2" t="s">
        <v>2333</v>
      </c>
      <c r="L47" s="7">
        <v>60.8</v>
      </c>
    </row>
    <row r="48" spans="1:12">
      <c r="A48" s="2" t="s">
        <v>2000</v>
      </c>
      <c r="B48" s="2" t="s">
        <v>2373</v>
      </c>
      <c r="C48" s="2" t="s">
        <v>2356</v>
      </c>
      <c r="D48" s="2" t="s">
        <v>2333</v>
      </c>
      <c r="E48" s="2" t="s">
        <v>1065</v>
      </c>
      <c r="F48" s="2" t="s">
        <v>2335</v>
      </c>
      <c r="G48" s="7">
        <v>134.64285714285722</v>
      </c>
      <c r="H48" s="5">
        <v>2650000000</v>
      </c>
      <c r="I48" s="7">
        <v>1.6153846153846201</v>
      </c>
      <c r="J48" s="5">
        <v>11558076923.076958</v>
      </c>
      <c r="K48" s="2" t="s">
        <v>2333</v>
      </c>
      <c r="L48" s="7">
        <v>62</v>
      </c>
    </row>
    <row r="49" spans="1:12">
      <c r="A49" s="2" t="s">
        <v>2000</v>
      </c>
      <c r="B49" s="2" t="s">
        <v>2373</v>
      </c>
      <c r="C49" s="2" t="s">
        <v>2356</v>
      </c>
      <c r="D49" s="2" t="s">
        <v>2333</v>
      </c>
      <c r="E49" s="2" t="s">
        <v>1065</v>
      </c>
      <c r="F49" s="2" t="s">
        <v>2335</v>
      </c>
      <c r="G49" s="7">
        <v>134.98333333333341</v>
      </c>
      <c r="H49" s="5">
        <v>2049999999.9999998</v>
      </c>
      <c r="I49" s="7">
        <v>1.6153846153846201</v>
      </c>
      <c r="J49" s="5">
        <v>8941153846.1538715</v>
      </c>
      <c r="K49" s="2" t="s">
        <v>2333</v>
      </c>
      <c r="L49" s="7">
        <v>62.55</v>
      </c>
    </row>
    <row r="50" spans="1:12">
      <c r="A50" s="2" t="s">
        <v>2000</v>
      </c>
      <c r="B50" s="2" t="s">
        <v>2373</v>
      </c>
      <c r="C50" s="2" t="s">
        <v>2356</v>
      </c>
      <c r="D50" s="2" t="s">
        <v>2333</v>
      </c>
      <c r="E50" s="2" t="s">
        <v>1065</v>
      </c>
      <c r="F50" s="2" t="s">
        <v>2335</v>
      </c>
      <c r="G50" s="7">
        <v>135.32380952380959</v>
      </c>
      <c r="H50" s="5">
        <v>2250000000</v>
      </c>
      <c r="I50" s="7">
        <v>1.6153846153846201</v>
      </c>
      <c r="J50" s="5">
        <v>9813461538.4615669</v>
      </c>
      <c r="K50" s="2" t="s">
        <v>2333</v>
      </c>
      <c r="L50" s="7">
        <v>63.1</v>
      </c>
    </row>
    <row r="51" spans="1:12">
      <c r="A51" s="2" t="s">
        <v>2000</v>
      </c>
      <c r="B51" s="2" t="s">
        <v>2373</v>
      </c>
      <c r="C51" s="2" t="s">
        <v>2356</v>
      </c>
      <c r="D51" s="2" t="s">
        <v>2333</v>
      </c>
      <c r="E51" s="2" t="s">
        <v>1065</v>
      </c>
      <c r="F51" s="2" t="s">
        <v>2335</v>
      </c>
      <c r="G51" s="7">
        <v>135.4476190476191</v>
      </c>
      <c r="H51" s="5">
        <v>2500000000</v>
      </c>
      <c r="I51" s="7">
        <v>1.6153846153846201</v>
      </c>
      <c r="J51" s="5">
        <v>10903846153.846186</v>
      </c>
      <c r="K51" s="2" t="s">
        <v>2333</v>
      </c>
      <c r="L51" s="7">
        <v>63.3</v>
      </c>
    </row>
    <row r="52" spans="1:12">
      <c r="A52" s="2" t="s">
        <v>2000</v>
      </c>
      <c r="B52" s="2" t="s">
        <v>2373</v>
      </c>
      <c r="C52" s="2" t="s">
        <v>2356</v>
      </c>
      <c r="D52" s="2" t="s">
        <v>2333</v>
      </c>
      <c r="E52" s="2" t="s">
        <v>1065</v>
      </c>
      <c r="F52" s="2" t="s">
        <v>2335</v>
      </c>
      <c r="G52" s="7">
        <v>135.78809523809528</v>
      </c>
      <c r="H52" s="5">
        <v>3550000000</v>
      </c>
      <c r="I52" s="7">
        <v>1.6153846153846201</v>
      </c>
      <c r="J52" s="5">
        <v>15483461538.461584</v>
      </c>
      <c r="K52" s="2" t="s">
        <v>2333</v>
      </c>
      <c r="L52" s="7">
        <v>63.85</v>
      </c>
    </row>
    <row r="53" spans="1:12">
      <c r="A53" s="2" t="s">
        <v>2000</v>
      </c>
      <c r="B53" s="2" t="s">
        <v>2373</v>
      </c>
      <c r="C53" s="2" t="s">
        <v>2355</v>
      </c>
      <c r="D53" s="2" t="s">
        <v>2333</v>
      </c>
      <c r="E53" s="2" t="s">
        <v>2443</v>
      </c>
      <c r="F53" s="2" t="s">
        <v>2335</v>
      </c>
      <c r="G53" s="7">
        <v>136.50000000000003</v>
      </c>
      <c r="H53" s="5">
        <v>5150000000</v>
      </c>
      <c r="I53" s="7">
        <v>1.6153846153846201</v>
      </c>
      <c r="J53" s="5">
        <v>22461923076.923141</v>
      </c>
      <c r="K53" s="2" t="s">
        <v>2333</v>
      </c>
      <c r="L53" s="7">
        <v>65</v>
      </c>
    </row>
    <row r="54" spans="1:12">
      <c r="A54" s="2" t="s">
        <v>2000</v>
      </c>
      <c r="B54" s="2" t="s">
        <v>2373</v>
      </c>
      <c r="C54" s="2" t="s">
        <v>2355</v>
      </c>
      <c r="D54" s="2" t="s">
        <v>2333</v>
      </c>
      <c r="E54" s="2" t="s">
        <v>2443</v>
      </c>
      <c r="F54" s="2" t="s">
        <v>2335</v>
      </c>
      <c r="G54" s="7">
        <v>136.80952380952382</v>
      </c>
      <c r="H54" s="5">
        <v>6200000000</v>
      </c>
      <c r="I54" s="7">
        <v>1.6153846153846201</v>
      </c>
      <c r="J54" s="5">
        <v>27041538461.53854</v>
      </c>
      <c r="K54" s="2" t="s">
        <v>2333</v>
      </c>
      <c r="L54" s="7">
        <v>65.5</v>
      </c>
    </row>
    <row r="55" spans="1:12">
      <c r="A55" s="2" t="s">
        <v>2000</v>
      </c>
      <c r="B55" s="2" t="s">
        <v>2373</v>
      </c>
      <c r="C55" s="2" t="s">
        <v>2355</v>
      </c>
      <c r="D55" s="2" t="s">
        <v>2333</v>
      </c>
      <c r="E55" s="2" t="s">
        <v>2444</v>
      </c>
      <c r="F55" s="2" t="s">
        <v>2335</v>
      </c>
      <c r="G55" s="7">
        <v>136.96428571428572</v>
      </c>
      <c r="H55" s="5">
        <v>4250000000</v>
      </c>
      <c r="I55" s="7">
        <v>1.6153846153846201</v>
      </c>
      <c r="J55" s="5">
        <v>18536538461.538517</v>
      </c>
      <c r="K55" s="2" t="s">
        <v>2333</v>
      </c>
      <c r="L55" s="7">
        <v>65.75</v>
      </c>
    </row>
    <row r="56" spans="1:12">
      <c r="A56" s="2" t="s">
        <v>2000</v>
      </c>
      <c r="B56" s="2" t="s">
        <v>2373</v>
      </c>
      <c r="C56" s="2" t="s">
        <v>2355</v>
      </c>
      <c r="D56" s="2" t="s">
        <v>2333</v>
      </c>
      <c r="E56" s="2" t="s">
        <v>2444</v>
      </c>
      <c r="F56" s="2" t="s">
        <v>2335</v>
      </c>
      <c r="G56" s="7">
        <v>137.6761904761905</v>
      </c>
      <c r="H56" s="5">
        <v>2800000000</v>
      </c>
      <c r="I56" s="7">
        <v>1.6153846153846201</v>
      </c>
      <c r="J56" s="5">
        <v>12212307692.307728</v>
      </c>
      <c r="K56" s="2" t="s">
        <v>2333</v>
      </c>
      <c r="L56" s="7">
        <v>66.900000000000006</v>
      </c>
    </row>
    <row r="59" spans="1:12">
      <c r="H59" s="5"/>
    </row>
  </sheetData>
  <pageMargins left="0.7" right="0.7" top="0.75" bottom="0.75" header="0.3" footer="0.3"/>
  <extLst>
    <ext xmlns:mx="http://schemas.microsoft.com/office/mac/excel/2008/main" uri="{64002731-A6B0-56B0-2670-7721B7C09600}">
      <mx:PLV Mode="0" OnePage="0" WScale="0"/>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89"/>
  <sheetViews>
    <sheetView zoomScale="80" zoomScaleNormal="80" zoomScalePageLayoutView="80" workbookViewId="0"/>
  </sheetViews>
  <sheetFormatPr baseColWidth="10" defaultRowHeight="14.4"/>
  <cols>
    <col min="1" max="1" width="11.5546875" bestFit="1" customWidth="1"/>
    <col min="2" max="2" width="12" bestFit="1" customWidth="1"/>
    <col min="3" max="3" width="19.109375" bestFit="1" customWidth="1"/>
    <col min="4" max="4" width="17.6640625" bestFit="1" customWidth="1"/>
    <col min="5" max="5" width="30.88671875" bestFit="1" customWidth="1"/>
    <col min="6" max="6" width="10.6640625" style="35" bestFit="1" customWidth="1"/>
    <col min="7" max="7" width="46.6640625" bestFit="1" customWidth="1"/>
    <col min="8" max="8" width="30" bestFit="1" customWidth="1"/>
    <col min="9" max="9" width="32.109375" bestFit="1" customWidth="1"/>
    <col min="10" max="10" width="9.109375" bestFit="1" customWidth="1"/>
    <col min="11" max="11" width="12" bestFit="1" customWidth="1"/>
    <col min="12" max="12" width="235.109375" bestFit="1" customWidth="1"/>
  </cols>
  <sheetData>
    <row r="1" spans="1:12" ht="15.6">
      <c r="A1" s="2" t="s">
        <v>1024</v>
      </c>
      <c r="B1" s="2" t="s">
        <v>723</v>
      </c>
      <c r="C1" s="2" t="s">
        <v>1018</v>
      </c>
      <c r="D1" s="2" t="s">
        <v>637</v>
      </c>
      <c r="E1" s="2" t="s">
        <v>1019</v>
      </c>
      <c r="F1" s="33" t="s">
        <v>2307</v>
      </c>
      <c r="G1" s="23" t="s">
        <v>2386</v>
      </c>
      <c r="H1" s="23" t="s">
        <v>2328</v>
      </c>
      <c r="I1" s="23" t="s">
        <v>2329</v>
      </c>
      <c r="J1" s="2" t="s">
        <v>1022</v>
      </c>
      <c r="K1" s="2" t="s">
        <v>2371</v>
      </c>
      <c r="L1" s="2" t="s">
        <v>919</v>
      </c>
    </row>
    <row r="2" spans="1:12" ht="15.6">
      <c r="A2" s="2" t="s">
        <v>2000</v>
      </c>
      <c r="B2" s="2" t="s">
        <v>2373</v>
      </c>
      <c r="C2" s="2" t="s">
        <v>2358</v>
      </c>
      <c r="D2" s="2" t="s">
        <v>2333</v>
      </c>
      <c r="E2" s="2" t="s">
        <v>2002</v>
      </c>
      <c r="F2" s="13">
        <v>130.91250614250615</v>
      </c>
      <c r="G2" s="5">
        <v>3840000000</v>
      </c>
      <c r="H2" s="7">
        <v>12.059259259259258</v>
      </c>
      <c r="I2" s="5">
        <v>17150946502.05761</v>
      </c>
      <c r="J2" s="2">
        <v>8486</v>
      </c>
      <c r="K2" s="2">
        <v>-23.9</v>
      </c>
      <c r="L2" s="2" t="s">
        <v>2372</v>
      </c>
    </row>
    <row r="3" spans="1:12" ht="15.6">
      <c r="A3" s="2" t="s">
        <v>2000</v>
      </c>
      <c r="B3" s="2" t="s">
        <v>2373</v>
      </c>
      <c r="C3" s="2" t="s">
        <v>2358</v>
      </c>
      <c r="D3" s="2" t="s">
        <v>2333</v>
      </c>
      <c r="E3" s="2" t="s">
        <v>2003</v>
      </c>
      <c r="F3" s="13">
        <v>131.05501228501228</v>
      </c>
      <c r="G3" s="5">
        <v>2580000000</v>
      </c>
      <c r="H3" s="7">
        <v>12.059259259259258</v>
      </c>
      <c r="I3" s="5">
        <v>11523292181.069958</v>
      </c>
      <c r="J3" s="2">
        <v>8487</v>
      </c>
      <c r="K3" s="2">
        <v>-24.9</v>
      </c>
      <c r="L3" s="2" t="s">
        <v>2337</v>
      </c>
    </row>
    <row r="4" spans="1:12" ht="15.6">
      <c r="A4" s="2" t="s">
        <v>2000</v>
      </c>
      <c r="B4" s="2" t="s">
        <v>2373</v>
      </c>
      <c r="C4" s="2" t="s">
        <v>2358</v>
      </c>
      <c r="D4" s="2" t="s">
        <v>2333</v>
      </c>
      <c r="E4" s="2" t="s">
        <v>2003</v>
      </c>
      <c r="F4" s="13">
        <v>131.08351351351351</v>
      </c>
      <c r="G4" s="5">
        <v>3370000000</v>
      </c>
      <c r="H4" s="7">
        <v>12.059259259259258</v>
      </c>
      <c r="I4" s="5">
        <v>15051742112.482849</v>
      </c>
      <c r="J4" s="2">
        <v>8489</v>
      </c>
      <c r="K4" s="2">
        <v>-25.1</v>
      </c>
      <c r="L4" s="2"/>
    </row>
    <row r="5" spans="1:12" ht="15.6">
      <c r="A5" s="2" t="s">
        <v>2000</v>
      </c>
      <c r="B5" s="2" t="s">
        <v>2373</v>
      </c>
      <c r="C5" s="2" t="s">
        <v>2358</v>
      </c>
      <c r="D5" s="2" t="s">
        <v>2333</v>
      </c>
      <c r="E5" s="2" t="s">
        <v>2003</v>
      </c>
      <c r="F5" s="13">
        <v>131.22601965601964</v>
      </c>
      <c r="G5" s="5">
        <v>2090000000</v>
      </c>
      <c r="H5" s="7">
        <v>12.059259259259258</v>
      </c>
      <c r="I5" s="5">
        <v>9334759945.1303139</v>
      </c>
      <c r="J5" s="2">
        <v>8490</v>
      </c>
      <c r="K5" s="2">
        <v>-26.1</v>
      </c>
      <c r="L5" s="2"/>
    </row>
    <row r="6" spans="1:12" ht="15.6">
      <c r="A6" s="2" t="s">
        <v>2000</v>
      </c>
      <c r="B6" s="2" t="s">
        <v>2373</v>
      </c>
      <c r="C6" s="2" t="s">
        <v>2358</v>
      </c>
      <c r="D6" s="2" t="s">
        <v>2333</v>
      </c>
      <c r="E6" s="2" t="s">
        <v>2003</v>
      </c>
      <c r="F6" s="13">
        <v>131.23457002457002</v>
      </c>
      <c r="G6" s="5">
        <v>1910000000</v>
      </c>
      <c r="H6" s="7">
        <v>12.059259259259258</v>
      </c>
      <c r="I6" s="5">
        <v>8530809327.846364</v>
      </c>
      <c r="J6" s="2">
        <v>8491</v>
      </c>
      <c r="K6" s="2">
        <v>-26.16</v>
      </c>
      <c r="L6" s="2"/>
    </row>
    <row r="7" spans="1:12" ht="15.6">
      <c r="A7" s="2" t="s">
        <v>2000</v>
      </c>
      <c r="B7" s="2" t="s">
        <v>2373</v>
      </c>
      <c r="C7" s="2" t="s">
        <v>2358</v>
      </c>
      <c r="D7" s="2" t="s">
        <v>2333</v>
      </c>
      <c r="E7" s="2" t="s">
        <v>2003</v>
      </c>
      <c r="F7" s="13">
        <v>131.35427518427517</v>
      </c>
      <c r="G7" s="5">
        <v>1730000000</v>
      </c>
      <c r="H7" s="7">
        <v>12.059259259259258</v>
      </c>
      <c r="I7" s="5">
        <v>7726858710.5624132</v>
      </c>
      <c r="J7" s="2">
        <v>8492</v>
      </c>
      <c r="K7" s="2">
        <v>-27</v>
      </c>
      <c r="L7" s="2"/>
    </row>
    <row r="8" spans="1:12" ht="15.6">
      <c r="A8" s="2" t="s">
        <v>2000</v>
      </c>
      <c r="B8" s="2" t="s">
        <v>2373</v>
      </c>
      <c r="C8" s="2" t="s">
        <v>2358</v>
      </c>
      <c r="D8" s="2" t="s">
        <v>2333</v>
      </c>
      <c r="E8" s="2" t="s">
        <v>2003</v>
      </c>
      <c r="F8" s="13">
        <v>131.36852579852578</v>
      </c>
      <c r="G8" s="5">
        <v>3130000000</v>
      </c>
      <c r="H8" s="7">
        <v>12.059259259259258</v>
      </c>
      <c r="I8" s="5">
        <v>13979807956.10425</v>
      </c>
      <c r="J8" s="2">
        <v>8493</v>
      </c>
      <c r="K8" s="2">
        <v>-27.1</v>
      </c>
      <c r="L8" s="2"/>
    </row>
    <row r="9" spans="1:12" ht="15.6">
      <c r="A9" s="2" t="s">
        <v>2000</v>
      </c>
      <c r="B9" s="2" t="s">
        <v>2373</v>
      </c>
      <c r="C9" s="2" t="s">
        <v>2358</v>
      </c>
      <c r="D9" s="2" t="s">
        <v>2333</v>
      </c>
      <c r="E9" s="2" t="s">
        <v>2003</v>
      </c>
      <c r="F9" s="13">
        <v>131.51103194103192</v>
      </c>
      <c r="G9" s="5">
        <v>10200000000</v>
      </c>
      <c r="H9" s="7">
        <v>12.059259259259258</v>
      </c>
      <c r="I9" s="5">
        <v>45557201646.09053</v>
      </c>
      <c r="J9" s="2">
        <v>8494</v>
      </c>
      <c r="K9" s="2">
        <v>-28.1</v>
      </c>
      <c r="L9" s="2"/>
    </row>
    <row r="10" spans="1:12" ht="15.6">
      <c r="A10" s="2" t="s">
        <v>2000</v>
      </c>
      <c r="B10" s="2" t="s">
        <v>2373</v>
      </c>
      <c r="C10" s="2" t="s">
        <v>2358</v>
      </c>
      <c r="D10" s="2" t="s">
        <v>2333</v>
      </c>
      <c r="E10" s="2" t="s">
        <v>2003</v>
      </c>
      <c r="F10" s="13">
        <v>131.60223587223584</v>
      </c>
      <c r="G10" s="5">
        <v>1800000000</v>
      </c>
      <c r="H10" s="7">
        <v>12.059259259259258</v>
      </c>
      <c r="I10" s="5">
        <v>8039506172.8395042</v>
      </c>
      <c r="J10" s="2">
        <v>4614</v>
      </c>
      <c r="K10" s="2">
        <v>-28.74</v>
      </c>
      <c r="L10" s="2"/>
    </row>
    <row r="11" spans="1:12" ht="15.6">
      <c r="A11" s="2" t="s">
        <v>2000</v>
      </c>
      <c r="B11" s="2" t="s">
        <v>2373</v>
      </c>
      <c r="C11" s="2" t="s">
        <v>2358</v>
      </c>
      <c r="D11" s="2" t="s">
        <v>2333</v>
      </c>
      <c r="E11" s="2" t="s">
        <v>2003</v>
      </c>
      <c r="F11" s="13">
        <v>131.64071253071251</v>
      </c>
      <c r="G11" s="5">
        <v>2010000000</v>
      </c>
      <c r="H11" s="7">
        <v>12.059259259259258</v>
      </c>
      <c r="I11" s="5">
        <v>8977448559.6707821</v>
      </c>
      <c r="J11" s="2">
        <v>4615</v>
      </c>
      <c r="K11" s="2">
        <v>-29.01</v>
      </c>
      <c r="L11" s="2"/>
    </row>
    <row r="12" spans="1:12" ht="15.6">
      <c r="A12" s="2" t="s">
        <v>2000</v>
      </c>
      <c r="B12" s="2" t="s">
        <v>2373</v>
      </c>
      <c r="C12" s="2" t="s">
        <v>2358</v>
      </c>
      <c r="D12" s="2" t="s">
        <v>2333</v>
      </c>
      <c r="E12" s="2" t="s">
        <v>2003</v>
      </c>
      <c r="F12" s="13">
        <v>131.68631449631448</v>
      </c>
      <c r="G12" s="5">
        <v>2240000000</v>
      </c>
      <c r="H12" s="7">
        <v>12.059259259259258</v>
      </c>
      <c r="I12" s="5">
        <v>10004718792.86694</v>
      </c>
      <c r="J12" s="2">
        <v>4616</v>
      </c>
      <c r="K12" s="2">
        <v>-29.33</v>
      </c>
      <c r="L12" s="2"/>
    </row>
    <row r="13" spans="1:12" ht="15.6">
      <c r="A13" s="2" t="s">
        <v>2000</v>
      </c>
      <c r="B13" s="2" t="s">
        <v>2373</v>
      </c>
      <c r="C13" s="2" t="s">
        <v>2358</v>
      </c>
      <c r="D13" s="2" t="s">
        <v>2333</v>
      </c>
      <c r="E13" s="2" t="s">
        <v>2003</v>
      </c>
      <c r="F13" s="13">
        <v>131.75044226044224</v>
      </c>
      <c r="G13" s="5">
        <v>1950000000</v>
      </c>
      <c r="H13" s="7">
        <v>12.059259259259258</v>
      </c>
      <c r="I13" s="5">
        <v>8709465020.5761299</v>
      </c>
      <c r="J13" s="2">
        <v>4617</v>
      </c>
      <c r="K13" s="2">
        <v>-29.78</v>
      </c>
      <c r="L13" s="2"/>
    </row>
    <row r="14" spans="1:12" ht="15.6">
      <c r="A14" s="2" t="s">
        <v>2000</v>
      </c>
      <c r="B14" s="2" t="s">
        <v>2373</v>
      </c>
      <c r="C14" s="2" t="s">
        <v>2358</v>
      </c>
      <c r="D14" s="2" t="s">
        <v>2333</v>
      </c>
      <c r="E14" s="2" t="s">
        <v>2003</v>
      </c>
      <c r="F14" s="13">
        <v>131.81029484029483</v>
      </c>
      <c r="G14" s="5">
        <v>3790000000</v>
      </c>
      <c r="H14" s="7">
        <v>12.059259259259258</v>
      </c>
      <c r="I14" s="5">
        <v>16927626886.145403</v>
      </c>
      <c r="J14" s="2">
        <v>4618</v>
      </c>
      <c r="K14" s="2">
        <v>-30.2</v>
      </c>
      <c r="L14" s="2"/>
    </row>
    <row r="15" spans="1:12" ht="15.6">
      <c r="A15" s="2" t="s">
        <v>2000</v>
      </c>
      <c r="B15" s="2" t="s">
        <v>2373</v>
      </c>
      <c r="C15" s="2" t="s">
        <v>2358</v>
      </c>
      <c r="D15" s="2" t="s">
        <v>2333</v>
      </c>
      <c r="E15" s="2" t="s">
        <v>2003</v>
      </c>
      <c r="F15" s="13">
        <v>131.87014742014742</v>
      </c>
      <c r="G15" s="5">
        <v>2530000000</v>
      </c>
      <c r="H15" s="7">
        <v>12.059259259259258</v>
      </c>
      <c r="I15" s="5">
        <v>11299972565.157749</v>
      </c>
      <c r="J15" s="2">
        <v>4619</v>
      </c>
      <c r="K15" s="2">
        <v>-30.62</v>
      </c>
      <c r="L15" s="2"/>
    </row>
    <row r="16" spans="1:12" ht="15.6">
      <c r="A16" s="2" t="s">
        <v>2000</v>
      </c>
      <c r="B16" s="2" t="s">
        <v>2373</v>
      </c>
      <c r="C16" s="2" t="s">
        <v>2358</v>
      </c>
      <c r="D16" s="2" t="s">
        <v>2333</v>
      </c>
      <c r="E16" s="2" t="s">
        <v>2003</v>
      </c>
      <c r="F16" s="13">
        <v>131.92429975429974</v>
      </c>
      <c r="G16" s="5">
        <v>2040000000</v>
      </c>
      <c r="H16" s="7">
        <v>12.059259259259258</v>
      </c>
      <c r="I16" s="5">
        <v>9111440329.2181053</v>
      </c>
      <c r="J16" s="2">
        <v>4620</v>
      </c>
      <c r="K16" s="2">
        <v>-31</v>
      </c>
      <c r="L16" s="2"/>
    </row>
    <row r="17" spans="1:12" ht="15.6">
      <c r="A17" s="2" t="s">
        <v>2000</v>
      </c>
      <c r="B17" s="2" t="s">
        <v>2373</v>
      </c>
      <c r="C17" s="2" t="s">
        <v>2358</v>
      </c>
      <c r="D17" s="2" t="s">
        <v>2333</v>
      </c>
      <c r="E17" s="2" t="s">
        <v>2003</v>
      </c>
      <c r="F17" s="13">
        <v>131.98130221130219</v>
      </c>
      <c r="G17" s="5">
        <v>2510000000</v>
      </c>
      <c r="H17" s="7">
        <v>12.059259259259258</v>
      </c>
      <c r="I17" s="5">
        <v>11210644718.792866</v>
      </c>
      <c r="J17" s="2">
        <v>4622</v>
      </c>
      <c r="K17" s="2">
        <v>-31.4</v>
      </c>
      <c r="L17" s="2"/>
    </row>
    <row r="18" spans="1:12" ht="15.6">
      <c r="A18" s="2" t="s">
        <v>2000</v>
      </c>
      <c r="B18" s="2" t="s">
        <v>2373</v>
      </c>
      <c r="C18" s="2" t="s">
        <v>2358</v>
      </c>
      <c r="D18" s="2" t="s">
        <v>2333</v>
      </c>
      <c r="E18" s="2" t="s">
        <v>2003</v>
      </c>
      <c r="F18" s="13">
        <v>132.02690417690417</v>
      </c>
      <c r="G18" s="5">
        <v>3530000000</v>
      </c>
      <c r="H18" s="7">
        <v>12.059259259259258</v>
      </c>
      <c r="I18" s="5">
        <v>15766364883.401918</v>
      </c>
      <c r="J18" s="2">
        <v>4623</v>
      </c>
      <c r="K18" s="2">
        <v>-31.72</v>
      </c>
      <c r="L18" s="2"/>
    </row>
    <row r="19" spans="1:12" ht="15.6">
      <c r="A19" s="2" t="s">
        <v>2000</v>
      </c>
      <c r="B19" s="2" t="s">
        <v>2373</v>
      </c>
      <c r="C19" s="2" t="s">
        <v>2358</v>
      </c>
      <c r="D19" s="2" t="s">
        <v>2333</v>
      </c>
      <c r="E19" s="2" t="s">
        <v>2003</v>
      </c>
      <c r="F19" s="13">
        <v>132.10670761670761</v>
      </c>
      <c r="G19" s="5">
        <v>3850000000</v>
      </c>
      <c r="H19" s="7">
        <v>12.059259259259258</v>
      </c>
      <c r="I19" s="5">
        <v>17195610425.240055</v>
      </c>
      <c r="J19" s="2">
        <v>4624</v>
      </c>
      <c r="K19" s="2">
        <v>-32.28</v>
      </c>
      <c r="L19" s="2"/>
    </row>
    <row r="20" spans="1:12" ht="15.6">
      <c r="A20" s="2" t="s">
        <v>2000</v>
      </c>
      <c r="B20" s="2" t="s">
        <v>2373</v>
      </c>
      <c r="C20" s="2" t="s">
        <v>2358</v>
      </c>
      <c r="D20" s="2" t="s">
        <v>2333</v>
      </c>
      <c r="E20" s="2" t="s">
        <v>2003</v>
      </c>
      <c r="F20" s="13">
        <v>132.17511056511054</v>
      </c>
      <c r="G20" s="5">
        <v>3460000000</v>
      </c>
      <c r="H20" s="7">
        <v>12.059259259259258</v>
      </c>
      <c r="I20" s="5">
        <v>15453717421.124826</v>
      </c>
      <c r="J20" s="2">
        <v>4625</v>
      </c>
      <c r="K20" s="2">
        <v>-32.76</v>
      </c>
      <c r="L20" s="2"/>
    </row>
    <row r="21" spans="1:12" ht="15.6">
      <c r="A21" s="2" t="s">
        <v>2000</v>
      </c>
      <c r="B21" s="2" t="s">
        <v>2373</v>
      </c>
      <c r="C21" s="2" t="s">
        <v>2358</v>
      </c>
      <c r="D21" s="2" t="s">
        <v>2333</v>
      </c>
      <c r="E21" s="2" t="s">
        <v>2003</v>
      </c>
      <c r="F21" s="13">
        <v>132.2392383292383</v>
      </c>
      <c r="G21" s="5">
        <v>5850000000</v>
      </c>
      <c r="H21" s="7">
        <v>12.059259259259258</v>
      </c>
      <c r="I21" s="5">
        <v>26128395061.72839</v>
      </c>
      <c r="J21" s="2">
        <v>4626</v>
      </c>
      <c r="K21" s="2">
        <v>-33.21</v>
      </c>
      <c r="L21" s="2"/>
    </row>
    <row r="22" spans="1:12" ht="15.6">
      <c r="A22" s="2" t="s">
        <v>2000</v>
      </c>
      <c r="B22" s="2" t="s">
        <v>2373</v>
      </c>
      <c r="C22" s="2" t="s">
        <v>2358</v>
      </c>
      <c r="D22" s="2" t="s">
        <v>2333</v>
      </c>
      <c r="E22" s="2" t="s">
        <v>2003</v>
      </c>
      <c r="F22" s="13">
        <v>132.30051597051593</v>
      </c>
      <c r="G22" s="5">
        <v>8070000000</v>
      </c>
      <c r="H22" s="7">
        <v>12.059259259259258</v>
      </c>
      <c r="I22" s="5">
        <v>36043786008.230446</v>
      </c>
      <c r="J22" s="2">
        <v>4627</v>
      </c>
      <c r="K22" s="2">
        <v>-33.64</v>
      </c>
      <c r="L22" s="2"/>
    </row>
    <row r="23" spans="1:12" ht="15.6">
      <c r="A23" s="2" t="s">
        <v>2000</v>
      </c>
      <c r="B23" s="2" t="s">
        <v>2373</v>
      </c>
      <c r="C23" s="2" t="s">
        <v>2358</v>
      </c>
      <c r="D23" s="2" t="s">
        <v>2333</v>
      </c>
      <c r="E23" s="2" t="s">
        <v>2003</v>
      </c>
      <c r="F23" s="13">
        <v>132.36179361179356</v>
      </c>
      <c r="G23" s="5">
        <v>3410000000</v>
      </c>
      <c r="H23" s="7">
        <v>12.059259259259258</v>
      </c>
      <c r="I23" s="5">
        <v>15230397805.21262</v>
      </c>
      <c r="J23" s="2">
        <v>4628</v>
      </c>
      <c r="K23" s="2">
        <v>-34.07</v>
      </c>
      <c r="L23" s="2"/>
    </row>
    <row r="24" spans="1:12" ht="15.6">
      <c r="A24" s="2" t="s">
        <v>2000</v>
      </c>
      <c r="B24" s="2" t="s">
        <v>2373</v>
      </c>
      <c r="C24" s="2" t="s">
        <v>2358</v>
      </c>
      <c r="D24" s="2" t="s">
        <v>2333</v>
      </c>
      <c r="E24" s="2" t="s">
        <v>2003</v>
      </c>
      <c r="F24" s="13">
        <v>132.43162162162156</v>
      </c>
      <c r="G24" s="5">
        <v>2010000000</v>
      </c>
      <c r="H24" s="7">
        <v>12.059259259259258</v>
      </c>
      <c r="I24" s="5">
        <v>8977448559.6707821</v>
      </c>
      <c r="J24" s="2">
        <v>4630</v>
      </c>
      <c r="K24" s="2">
        <v>-34.56</v>
      </c>
      <c r="L24" s="2"/>
    </row>
    <row r="25" spans="1:12" ht="15.6">
      <c r="A25" s="2" t="s">
        <v>2000</v>
      </c>
      <c r="B25" s="2" t="s">
        <v>2373</v>
      </c>
      <c r="C25" s="2" t="s">
        <v>2358</v>
      </c>
      <c r="D25" s="2" t="s">
        <v>2333</v>
      </c>
      <c r="E25" s="2" t="s">
        <v>2003</v>
      </c>
      <c r="F25" s="13">
        <v>132.48007371007364</v>
      </c>
      <c r="G25" s="5">
        <v>6500000000</v>
      </c>
      <c r="H25" s="7">
        <v>12.059259259259258</v>
      </c>
      <c r="I25" s="5">
        <v>29031550068.587101</v>
      </c>
      <c r="J25" s="2">
        <v>4631</v>
      </c>
      <c r="K25" s="2">
        <v>-34.9</v>
      </c>
      <c r="L25" s="2"/>
    </row>
    <row r="26" spans="1:12" ht="15.6">
      <c r="A26" s="2" t="s">
        <v>2000</v>
      </c>
      <c r="B26" s="2" t="s">
        <v>2373</v>
      </c>
      <c r="C26" s="2" t="s">
        <v>2358</v>
      </c>
      <c r="D26" s="2" t="s">
        <v>2333</v>
      </c>
      <c r="E26" s="2" t="s">
        <v>2003</v>
      </c>
      <c r="F26" s="13">
        <v>132.53992628992623</v>
      </c>
      <c r="G26" s="5">
        <v>4620000000</v>
      </c>
      <c r="H26" s="7">
        <v>12.059259259259258</v>
      </c>
      <c r="I26" s="5">
        <v>20634732510.288063</v>
      </c>
      <c r="J26" s="2">
        <v>4632</v>
      </c>
      <c r="K26" s="2">
        <v>-35.32</v>
      </c>
      <c r="L26" s="2"/>
    </row>
    <row r="27" spans="1:12" ht="15.6">
      <c r="A27" s="2" t="s">
        <v>2000</v>
      </c>
      <c r="B27" s="2" t="s">
        <v>2373</v>
      </c>
      <c r="C27" s="2" t="s">
        <v>2358</v>
      </c>
      <c r="D27" s="2" t="s">
        <v>2333</v>
      </c>
      <c r="E27" s="2" t="s">
        <v>1070</v>
      </c>
      <c r="F27" s="13">
        <v>132.60120393120386</v>
      </c>
      <c r="G27" s="5">
        <v>3020000000</v>
      </c>
      <c r="H27" s="7">
        <v>12.059259259259258</v>
      </c>
      <c r="I27" s="5">
        <v>13488504801.097391</v>
      </c>
      <c r="J27" s="2">
        <v>4633</v>
      </c>
      <c r="K27" s="2">
        <v>-35.75</v>
      </c>
      <c r="L27" s="2"/>
    </row>
    <row r="28" spans="1:12" ht="15.6">
      <c r="A28" s="2" t="s">
        <v>2000</v>
      </c>
      <c r="B28" s="2" t="s">
        <v>2373</v>
      </c>
      <c r="C28" s="2" t="s">
        <v>2358</v>
      </c>
      <c r="D28" s="2" t="s">
        <v>2333</v>
      </c>
      <c r="E28" s="2" t="s">
        <v>1070</v>
      </c>
      <c r="F28" s="13">
        <v>132.66960687960679</v>
      </c>
      <c r="G28" s="5">
        <v>2820000000</v>
      </c>
      <c r="H28" s="7">
        <v>12.059259259259258</v>
      </c>
      <c r="I28" s="5">
        <v>12595226337.448559</v>
      </c>
      <c r="J28" s="2">
        <v>4634</v>
      </c>
      <c r="K28" s="2">
        <v>-36.229999999999997</v>
      </c>
      <c r="L28" s="2"/>
    </row>
    <row r="29" spans="1:12" ht="15.6">
      <c r="A29" s="2" t="s">
        <v>2000</v>
      </c>
      <c r="B29" s="2" t="s">
        <v>2373</v>
      </c>
      <c r="C29" s="2" t="s">
        <v>2358</v>
      </c>
      <c r="D29" s="2" t="s">
        <v>2333</v>
      </c>
      <c r="E29" s="2" t="s">
        <v>1070</v>
      </c>
      <c r="F29" s="13">
        <v>132.90189189189181</v>
      </c>
      <c r="G29" s="5">
        <v>2830000000</v>
      </c>
      <c r="H29" s="7">
        <v>12.059259259259258</v>
      </c>
      <c r="I29" s="5">
        <v>12639890260.630999</v>
      </c>
      <c r="J29" s="2">
        <v>4637</v>
      </c>
      <c r="K29" s="2">
        <v>-37.86</v>
      </c>
      <c r="L29" s="2"/>
    </row>
    <row r="30" spans="1:12" ht="15.6">
      <c r="A30" s="2" t="s">
        <v>2000</v>
      </c>
      <c r="B30" s="2" t="s">
        <v>2373</v>
      </c>
      <c r="C30" s="2" t="s">
        <v>2358</v>
      </c>
      <c r="D30" s="2" t="s">
        <v>2333</v>
      </c>
      <c r="E30" s="2" t="s">
        <v>1070</v>
      </c>
      <c r="F30" s="13">
        <v>132.94321867321858</v>
      </c>
      <c r="G30" s="5">
        <v>2320000000</v>
      </c>
      <c r="H30" s="7">
        <v>12.059259259259258</v>
      </c>
      <c r="I30" s="5">
        <v>10362030178.326473</v>
      </c>
      <c r="J30" s="2">
        <v>4638</v>
      </c>
      <c r="K30" s="2">
        <v>-38.15</v>
      </c>
      <c r="L30" s="2"/>
    </row>
    <row r="31" spans="1:12" ht="15.6">
      <c r="A31" s="2" t="s">
        <v>2000</v>
      </c>
      <c r="B31" s="2" t="s">
        <v>2373</v>
      </c>
      <c r="C31" s="2" t="s">
        <v>2358</v>
      </c>
      <c r="D31" s="2" t="s">
        <v>2333</v>
      </c>
      <c r="E31" s="2" t="s">
        <v>1070</v>
      </c>
      <c r="F31" s="13">
        <v>133.01162162162154</v>
      </c>
      <c r="G31" s="5">
        <v>2720000000</v>
      </c>
      <c r="H31" s="7">
        <v>12.059259259259258</v>
      </c>
      <c r="I31" s="5">
        <v>12148587105.624142</v>
      </c>
      <c r="J31" s="2">
        <v>4639</v>
      </c>
      <c r="K31" s="2">
        <v>-38.630000000000003</v>
      </c>
      <c r="L31" s="2"/>
    </row>
    <row r="32" spans="1:12" ht="15.6">
      <c r="A32" s="2" t="s">
        <v>2000</v>
      </c>
      <c r="B32" s="2" t="s">
        <v>2373</v>
      </c>
      <c r="C32" s="2" t="s">
        <v>2358</v>
      </c>
      <c r="D32" s="2" t="s">
        <v>2333</v>
      </c>
      <c r="E32" s="2" t="s">
        <v>1070</v>
      </c>
      <c r="F32" s="13">
        <v>133.04582309582301</v>
      </c>
      <c r="G32" s="5">
        <v>3030000000</v>
      </c>
      <c r="H32" s="7">
        <v>12.059259259259258</v>
      </c>
      <c r="I32" s="5">
        <v>13533168724.279833</v>
      </c>
      <c r="J32" s="2">
        <v>4640</v>
      </c>
      <c r="K32" s="2">
        <v>-38.869999999999997</v>
      </c>
      <c r="L32" s="2"/>
    </row>
    <row r="33" spans="1:12" ht="15.6">
      <c r="A33" s="2" t="s">
        <v>2000</v>
      </c>
      <c r="B33" s="2" t="s">
        <v>2373</v>
      </c>
      <c r="C33" s="2" t="s">
        <v>2358</v>
      </c>
      <c r="D33" s="2" t="s">
        <v>2333</v>
      </c>
      <c r="E33" s="2" t="s">
        <v>1070</v>
      </c>
      <c r="F33" s="13">
        <v>133.08999999999992</v>
      </c>
      <c r="G33" s="5">
        <v>3390000000</v>
      </c>
      <c r="H33" s="7">
        <v>12.059259259259258</v>
      </c>
      <c r="I33" s="5">
        <v>15141069958.847734</v>
      </c>
      <c r="J33" s="2">
        <v>4641</v>
      </c>
      <c r="K33" s="2">
        <v>-39.18</v>
      </c>
      <c r="L33" s="2"/>
    </row>
    <row r="34" spans="1:12" ht="15.6">
      <c r="A34" s="2" t="s">
        <v>2000</v>
      </c>
      <c r="B34" s="2" t="s">
        <v>2373</v>
      </c>
      <c r="C34" s="2" t="s">
        <v>2357</v>
      </c>
      <c r="D34" s="2" t="s">
        <v>2333</v>
      </c>
      <c r="E34" s="2" t="s">
        <v>1070</v>
      </c>
      <c r="F34" s="13">
        <v>133.10978090766815</v>
      </c>
      <c r="G34" s="5">
        <v>1510000000</v>
      </c>
      <c r="H34" s="7">
        <v>14.571428571428571</v>
      </c>
      <c r="I34" s="5">
        <v>8149206349.2063484</v>
      </c>
      <c r="J34" s="2">
        <v>4642</v>
      </c>
      <c r="K34" s="2">
        <v>-39.82</v>
      </c>
      <c r="L34" s="2"/>
    </row>
    <row r="35" spans="1:12" ht="15.6">
      <c r="A35" s="2" t="s">
        <v>2000</v>
      </c>
      <c r="B35" s="2" t="s">
        <v>2373</v>
      </c>
      <c r="C35" s="2" t="s">
        <v>2357</v>
      </c>
      <c r="D35" s="2" t="s">
        <v>2333</v>
      </c>
      <c r="E35" s="2" t="s">
        <v>1070</v>
      </c>
      <c r="F35" s="13">
        <v>133.11905320813764</v>
      </c>
      <c r="G35" s="5">
        <v>3490000000</v>
      </c>
      <c r="H35" s="7">
        <v>14.571428571428571</v>
      </c>
      <c r="I35" s="5">
        <v>18834920634.920631</v>
      </c>
      <c r="J35" s="2">
        <v>4643</v>
      </c>
      <c r="K35" s="2">
        <v>-40.119999999999997</v>
      </c>
      <c r="L35" s="2"/>
    </row>
    <row r="36" spans="1:12" ht="15.6">
      <c r="A36" s="2" t="s">
        <v>2000</v>
      </c>
      <c r="B36" s="2" t="s">
        <v>2373</v>
      </c>
      <c r="C36" s="2" t="s">
        <v>2357</v>
      </c>
      <c r="D36" s="2" t="s">
        <v>2333</v>
      </c>
      <c r="E36" s="2" t="s">
        <v>1070</v>
      </c>
      <c r="F36" s="13">
        <v>133.12770735524251</v>
      </c>
      <c r="G36" s="5">
        <v>5780000000</v>
      </c>
      <c r="H36" s="7">
        <v>14.571428571428571</v>
      </c>
      <c r="I36" s="5">
        <v>31193650793.650795</v>
      </c>
      <c r="J36" s="2">
        <v>4644</v>
      </c>
      <c r="K36" s="2">
        <v>-40.4</v>
      </c>
      <c r="L36" s="2"/>
    </row>
    <row r="37" spans="1:12" ht="15.6">
      <c r="A37" s="2" t="s">
        <v>2000</v>
      </c>
      <c r="B37" s="2" t="s">
        <v>2373</v>
      </c>
      <c r="C37" s="2" t="s">
        <v>2357</v>
      </c>
      <c r="D37" s="2" t="s">
        <v>2333</v>
      </c>
      <c r="E37" s="2" t="s">
        <v>1070</v>
      </c>
      <c r="F37" s="13">
        <v>133.13790688575895</v>
      </c>
      <c r="G37" s="5">
        <v>3070000000</v>
      </c>
      <c r="H37" s="7">
        <v>14.571428571428571</v>
      </c>
      <c r="I37" s="5">
        <v>16568253968.253967</v>
      </c>
      <c r="J37" s="2">
        <v>4645</v>
      </c>
      <c r="K37" s="2">
        <v>-40.729999999999997</v>
      </c>
      <c r="L37" s="2"/>
    </row>
    <row r="38" spans="1:12" ht="15.6">
      <c r="A38" s="2" t="s">
        <v>2000</v>
      </c>
      <c r="B38" s="2" t="s">
        <v>2373</v>
      </c>
      <c r="C38" s="2" t="s">
        <v>2357</v>
      </c>
      <c r="D38" s="2" t="s">
        <v>2333</v>
      </c>
      <c r="E38" s="2" t="s">
        <v>1070</v>
      </c>
      <c r="F38" s="13">
        <v>133.14996087636928</v>
      </c>
      <c r="G38" s="5">
        <v>4420000000</v>
      </c>
      <c r="H38" s="7">
        <v>14.571428571428571</v>
      </c>
      <c r="I38" s="5">
        <v>23853968253.968254</v>
      </c>
      <c r="J38" s="2">
        <v>4646</v>
      </c>
      <c r="K38" s="2">
        <v>-41.12</v>
      </c>
      <c r="L38" s="2"/>
    </row>
    <row r="39" spans="1:12" ht="15.6">
      <c r="A39" s="2" t="s">
        <v>2000</v>
      </c>
      <c r="B39" s="2" t="s">
        <v>2373</v>
      </c>
      <c r="C39" s="2" t="s">
        <v>2357</v>
      </c>
      <c r="D39" s="2" t="s">
        <v>2333</v>
      </c>
      <c r="E39" s="2" t="s">
        <v>1070</v>
      </c>
      <c r="F39" s="13">
        <v>133.16479655712044</v>
      </c>
      <c r="G39" s="5">
        <v>3840000000</v>
      </c>
      <c r="H39" s="7">
        <v>14.571428571428571</v>
      </c>
      <c r="I39" s="5">
        <v>20723809523.809521</v>
      </c>
      <c r="J39" s="2">
        <v>4647</v>
      </c>
      <c r="K39" s="2">
        <v>-41.6</v>
      </c>
      <c r="L39" s="2"/>
    </row>
    <row r="40" spans="1:12" ht="15.6">
      <c r="A40" s="2" t="s">
        <v>2000</v>
      </c>
      <c r="B40" s="2" t="s">
        <v>2373</v>
      </c>
      <c r="C40" s="2" t="s">
        <v>2357</v>
      </c>
      <c r="D40" s="2" t="s">
        <v>2333</v>
      </c>
      <c r="E40" s="2" t="s">
        <v>1070</v>
      </c>
      <c r="F40" s="13">
        <v>133.17406885758993</v>
      </c>
      <c r="G40" s="5">
        <v>1210000000</v>
      </c>
      <c r="H40" s="7">
        <v>14.571428571428571</v>
      </c>
      <c r="I40" s="5">
        <v>6530158730.1587296</v>
      </c>
      <c r="J40" s="2">
        <v>4648</v>
      </c>
      <c r="K40" s="2">
        <v>-41.9</v>
      </c>
      <c r="L40" s="2"/>
    </row>
    <row r="41" spans="1:12" ht="15.6">
      <c r="A41" s="2" t="s">
        <v>2000</v>
      </c>
      <c r="B41" s="2" t="s">
        <v>2373</v>
      </c>
      <c r="C41" s="2" t="s">
        <v>2357</v>
      </c>
      <c r="D41" s="2" t="s">
        <v>2333</v>
      </c>
      <c r="E41" s="2" t="s">
        <v>1070</v>
      </c>
      <c r="F41" s="13">
        <v>133.19014084507037</v>
      </c>
      <c r="G41" s="5">
        <v>2010000000</v>
      </c>
      <c r="H41" s="7">
        <v>14.571428571428571</v>
      </c>
      <c r="I41" s="5">
        <v>10847619047.619045</v>
      </c>
      <c r="J41" s="2">
        <v>4649</v>
      </c>
      <c r="K41" s="2">
        <v>-42.42</v>
      </c>
      <c r="L41" s="2"/>
    </row>
    <row r="42" spans="1:12" ht="15.6">
      <c r="A42" s="2" t="s">
        <v>2000</v>
      </c>
      <c r="B42" s="2" t="s">
        <v>2373</v>
      </c>
      <c r="C42" s="2" t="s">
        <v>2357</v>
      </c>
      <c r="D42" s="2" t="s">
        <v>2333</v>
      </c>
      <c r="E42" s="2" t="s">
        <v>1070</v>
      </c>
      <c r="F42" s="13">
        <v>133.20404929577461</v>
      </c>
      <c r="G42" s="5">
        <v>3200000000</v>
      </c>
      <c r="H42" s="7">
        <v>14.571428571428571</v>
      </c>
      <c r="I42" s="5">
        <v>17269841269.841267</v>
      </c>
      <c r="J42" s="2">
        <v>4650</v>
      </c>
      <c r="K42" s="2">
        <v>-42.87</v>
      </c>
      <c r="L42" s="2"/>
    </row>
    <row r="43" spans="1:12" ht="15.6">
      <c r="A43" s="2" t="s">
        <v>2000</v>
      </c>
      <c r="B43" s="2" t="s">
        <v>2373</v>
      </c>
      <c r="C43" s="2" t="s">
        <v>2357</v>
      </c>
      <c r="D43" s="2" t="s">
        <v>2333</v>
      </c>
      <c r="E43" s="2" t="s">
        <v>1070</v>
      </c>
      <c r="F43" s="13">
        <v>133.21424882629105</v>
      </c>
      <c r="G43" s="5">
        <v>2800000000</v>
      </c>
      <c r="H43" s="7">
        <v>14.571428571428571</v>
      </c>
      <c r="I43" s="5">
        <v>15111111111.111111</v>
      </c>
      <c r="J43" s="2">
        <v>4651</v>
      </c>
      <c r="K43" s="2">
        <v>-43.2</v>
      </c>
      <c r="L43" s="2"/>
    </row>
    <row r="44" spans="1:12" ht="15.6">
      <c r="A44" s="2" t="s">
        <v>2000</v>
      </c>
      <c r="B44" s="2" t="s">
        <v>2373</v>
      </c>
      <c r="C44" s="2" t="s">
        <v>2357</v>
      </c>
      <c r="D44" s="2" t="s">
        <v>2333</v>
      </c>
      <c r="E44" s="2" t="s">
        <v>1070</v>
      </c>
      <c r="F44" s="13">
        <v>133.24021126760562</v>
      </c>
      <c r="G44" s="5">
        <v>3110000000</v>
      </c>
      <c r="H44" s="7">
        <v>14.571428571428571</v>
      </c>
      <c r="I44" s="5">
        <v>16784126984.126982</v>
      </c>
      <c r="J44" s="2">
        <v>4653</v>
      </c>
      <c r="K44" s="2">
        <v>-44.04</v>
      </c>
      <c r="L44" s="2"/>
    </row>
    <row r="45" spans="1:12" ht="15.6">
      <c r="A45" s="2" t="s">
        <v>2000</v>
      </c>
      <c r="B45" s="2" t="s">
        <v>2373</v>
      </c>
      <c r="C45" s="2" t="s">
        <v>2357</v>
      </c>
      <c r="D45" s="2" t="s">
        <v>2333</v>
      </c>
      <c r="E45" s="2" t="s">
        <v>1070</v>
      </c>
      <c r="F45" s="13">
        <v>133.26895539906101</v>
      </c>
      <c r="G45" s="5">
        <v>4050000000</v>
      </c>
      <c r="H45" s="7">
        <v>14.571428571428571</v>
      </c>
      <c r="I45" s="5">
        <v>21857142857.142857</v>
      </c>
      <c r="J45" s="2">
        <v>4655</v>
      </c>
      <c r="K45" s="2">
        <v>-44.97</v>
      </c>
      <c r="L45" s="2"/>
    </row>
    <row r="46" spans="1:12" ht="15.6">
      <c r="A46" s="2" t="s">
        <v>2000</v>
      </c>
      <c r="B46" s="2" t="s">
        <v>2373</v>
      </c>
      <c r="C46" s="2" t="s">
        <v>2357</v>
      </c>
      <c r="D46" s="2" t="s">
        <v>2333</v>
      </c>
      <c r="E46" s="2" t="s">
        <v>1070</v>
      </c>
      <c r="F46" s="13">
        <v>133.28131846635367</v>
      </c>
      <c r="G46" s="5">
        <v>6100000000</v>
      </c>
      <c r="H46" s="7">
        <v>14.571428571428571</v>
      </c>
      <c r="I46" s="5">
        <v>32920634920.634914</v>
      </c>
      <c r="J46" s="2">
        <v>4656</v>
      </c>
      <c r="K46" s="2">
        <v>-45.37</v>
      </c>
      <c r="L46" s="2"/>
    </row>
    <row r="47" spans="1:12" ht="15.6">
      <c r="A47" s="2" t="s">
        <v>2000</v>
      </c>
      <c r="B47" s="2" t="s">
        <v>2373</v>
      </c>
      <c r="C47" s="2" t="s">
        <v>2357</v>
      </c>
      <c r="D47" s="2" t="s">
        <v>2333</v>
      </c>
      <c r="E47" s="2" t="s">
        <v>1070</v>
      </c>
      <c r="F47" s="13">
        <v>133.29337245696399</v>
      </c>
      <c r="G47" s="5">
        <v>3680000000</v>
      </c>
      <c r="H47" s="7">
        <v>14.571428571428571</v>
      </c>
      <c r="I47" s="5">
        <v>19860317460.317459</v>
      </c>
      <c r="J47" s="2">
        <v>4657</v>
      </c>
      <c r="K47" s="2">
        <v>-45.76</v>
      </c>
      <c r="L47" s="2"/>
    </row>
    <row r="48" spans="1:12" ht="15.6">
      <c r="A48" s="2" t="s">
        <v>2000</v>
      </c>
      <c r="B48" s="2" t="s">
        <v>2373</v>
      </c>
      <c r="C48" s="2" t="s">
        <v>2357</v>
      </c>
      <c r="D48" s="2" t="s">
        <v>2333</v>
      </c>
      <c r="E48" s="2" t="s">
        <v>1070</v>
      </c>
      <c r="F48" s="13">
        <v>133.31593505477306</v>
      </c>
      <c r="G48" s="5">
        <v>3610000000</v>
      </c>
      <c r="H48" s="7">
        <v>14.571428571428571</v>
      </c>
      <c r="I48" s="5">
        <v>19482539682.53968</v>
      </c>
      <c r="J48" s="2">
        <v>4658</v>
      </c>
      <c r="K48" s="2">
        <v>-46.49</v>
      </c>
      <c r="L48" s="2"/>
    </row>
    <row r="49" spans="1:12" ht="15.6">
      <c r="A49" s="2" t="s">
        <v>2000</v>
      </c>
      <c r="B49" s="2" t="s">
        <v>2373</v>
      </c>
      <c r="C49" s="2" t="s">
        <v>2357</v>
      </c>
      <c r="D49" s="2" t="s">
        <v>2333</v>
      </c>
      <c r="E49" s="2" t="s">
        <v>1070</v>
      </c>
      <c r="F49" s="13">
        <v>133.33107981220655</v>
      </c>
      <c r="G49" s="5">
        <v>3750000000</v>
      </c>
      <c r="H49" s="7">
        <v>14.571428571428571</v>
      </c>
      <c r="I49" s="5">
        <v>20238095238.095234</v>
      </c>
      <c r="J49" s="2">
        <v>4659</v>
      </c>
      <c r="K49" s="2">
        <v>-46.98</v>
      </c>
      <c r="L49" s="2"/>
    </row>
    <row r="50" spans="1:12" ht="15.6">
      <c r="A50" s="2" t="s">
        <v>2000</v>
      </c>
      <c r="B50" s="2" t="s">
        <v>2373</v>
      </c>
      <c r="C50" s="2" t="s">
        <v>2357</v>
      </c>
      <c r="D50" s="2" t="s">
        <v>2333</v>
      </c>
      <c r="E50" s="2" t="s">
        <v>1070</v>
      </c>
      <c r="F50" s="13">
        <v>133.347151799687</v>
      </c>
      <c r="G50" s="5">
        <v>3410000000</v>
      </c>
      <c r="H50" s="7">
        <v>14.571428571428571</v>
      </c>
      <c r="I50" s="5">
        <v>18403174603.174603</v>
      </c>
      <c r="J50" s="2">
        <v>4660</v>
      </c>
      <c r="K50" s="2">
        <v>-47.5</v>
      </c>
      <c r="L50" s="2"/>
    </row>
    <row r="51" spans="1:12" ht="15.6">
      <c r="A51" s="2" t="s">
        <v>2000</v>
      </c>
      <c r="B51" s="2" t="s">
        <v>2373</v>
      </c>
      <c r="C51" s="2" t="s">
        <v>2357</v>
      </c>
      <c r="D51" s="2" t="s">
        <v>2333</v>
      </c>
      <c r="E51" s="2" t="s">
        <v>1070</v>
      </c>
      <c r="F51" s="13">
        <v>133.36538732394365</v>
      </c>
      <c r="G51" s="5">
        <v>4040000000</v>
      </c>
      <c r="H51" s="7">
        <v>14.571428571428571</v>
      </c>
      <c r="I51" s="5">
        <v>21803174603.174603</v>
      </c>
      <c r="J51" s="2">
        <v>4661</v>
      </c>
      <c r="K51" s="2">
        <v>-48.09</v>
      </c>
      <c r="L51" s="2"/>
    </row>
    <row r="52" spans="1:12" ht="15.6">
      <c r="A52" s="2" t="s">
        <v>2000</v>
      </c>
      <c r="B52" s="2" t="s">
        <v>2373</v>
      </c>
      <c r="C52" s="2" t="s">
        <v>2357</v>
      </c>
      <c r="D52" s="2" t="s">
        <v>2333</v>
      </c>
      <c r="E52" s="2" t="s">
        <v>1070</v>
      </c>
      <c r="F52" s="13">
        <v>133.37744131455398</v>
      </c>
      <c r="G52" s="5">
        <v>4010000000</v>
      </c>
      <c r="H52" s="7">
        <v>14.571428571428571</v>
      </c>
      <c r="I52" s="5">
        <v>21641269841.26984</v>
      </c>
      <c r="J52" s="2">
        <v>4662</v>
      </c>
      <c r="K52" s="2">
        <v>-48.48</v>
      </c>
      <c r="L52" s="2"/>
    </row>
    <row r="53" spans="1:12" ht="15.6">
      <c r="A53" s="2" t="s">
        <v>2000</v>
      </c>
      <c r="B53" s="2" t="s">
        <v>2373</v>
      </c>
      <c r="C53" s="2" t="s">
        <v>2357</v>
      </c>
      <c r="D53" s="2" t="s">
        <v>2333</v>
      </c>
      <c r="E53" s="2" t="s">
        <v>1070</v>
      </c>
      <c r="F53" s="13">
        <v>133.38918622848198</v>
      </c>
      <c r="G53" s="5">
        <v>3310000000</v>
      </c>
      <c r="H53" s="7">
        <v>14.571428571428571</v>
      </c>
      <c r="I53" s="5">
        <v>17863492063.492062</v>
      </c>
      <c r="J53" s="2">
        <v>4663</v>
      </c>
      <c r="K53" s="2">
        <v>-48.86</v>
      </c>
      <c r="L53" s="2"/>
    </row>
    <row r="54" spans="1:12" ht="15.6">
      <c r="A54" s="2" t="s">
        <v>2000</v>
      </c>
      <c r="B54" s="2" t="s">
        <v>2373</v>
      </c>
      <c r="C54" s="2" t="s">
        <v>2357</v>
      </c>
      <c r="D54" s="2" t="s">
        <v>2333</v>
      </c>
      <c r="E54" s="2" t="s">
        <v>1070</v>
      </c>
      <c r="F54" s="13">
        <v>133.39845852895147</v>
      </c>
      <c r="G54" s="5">
        <v>2480000000</v>
      </c>
      <c r="H54" s="7">
        <v>14.571428571428571</v>
      </c>
      <c r="I54" s="5">
        <v>13384126984.126982</v>
      </c>
      <c r="J54" s="2">
        <v>4664</v>
      </c>
      <c r="K54" s="2">
        <v>-49.16</v>
      </c>
      <c r="L54" s="2"/>
    </row>
    <row r="55" spans="1:12" ht="15.6">
      <c r="A55" s="2" t="s">
        <v>2000</v>
      </c>
      <c r="B55" s="2" t="s">
        <v>2373</v>
      </c>
      <c r="C55" s="2" t="s">
        <v>2357</v>
      </c>
      <c r="D55" s="2" t="s">
        <v>2333</v>
      </c>
      <c r="E55" s="2" t="s">
        <v>1070</v>
      </c>
      <c r="F55" s="13">
        <v>133.43523865414707</v>
      </c>
      <c r="G55" s="5">
        <v>3760000000</v>
      </c>
      <c r="H55" s="7">
        <v>14.571428571428571</v>
      </c>
      <c r="I55" s="5">
        <v>20292063492.063492</v>
      </c>
      <c r="J55" s="2">
        <v>4666</v>
      </c>
      <c r="K55" s="2">
        <v>-50.35</v>
      </c>
      <c r="L55" s="2"/>
    </row>
    <row r="56" spans="1:12" ht="15.6">
      <c r="A56" s="2" t="s">
        <v>2000</v>
      </c>
      <c r="B56" s="2" t="s">
        <v>2373</v>
      </c>
      <c r="C56" s="2" t="s">
        <v>2357</v>
      </c>
      <c r="D56" s="2" t="s">
        <v>2333</v>
      </c>
      <c r="E56" s="2" t="s">
        <v>1070</v>
      </c>
      <c r="F56" s="13">
        <v>133.4528560250391</v>
      </c>
      <c r="G56" s="5">
        <v>3230000000</v>
      </c>
      <c r="H56" s="7">
        <v>14.571428571428571</v>
      </c>
      <c r="I56" s="5">
        <v>17431746031.746033</v>
      </c>
      <c r="J56" s="2">
        <v>4667</v>
      </c>
      <c r="K56" s="2">
        <v>-50.92</v>
      </c>
      <c r="L56" s="2"/>
    </row>
    <row r="57" spans="1:12" ht="15.6">
      <c r="A57" s="2" t="s">
        <v>2000</v>
      </c>
      <c r="B57" s="2" t="s">
        <v>2373</v>
      </c>
      <c r="C57" s="2" t="s">
        <v>2357</v>
      </c>
      <c r="D57" s="2" t="s">
        <v>2333</v>
      </c>
      <c r="E57" s="2" t="s">
        <v>1070</v>
      </c>
      <c r="F57" s="13">
        <v>133.46552816901405</v>
      </c>
      <c r="G57" s="5">
        <v>5120000000</v>
      </c>
      <c r="H57" s="7">
        <v>14.571428571428571</v>
      </c>
      <c r="I57" s="5">
        <v>27631746031.746029</v>
      </c>
      <c r="J57" s="2">
        <v>4668</v>
      </c>
      <c r="K57" s="2">
        <v>-51.33</v>
      </c>
      <c r="L57" s="2"/>
    </row>
    <row r="58" spans="1:12" ht="15.6">
      <c r="A58" s="2" t="s">
        <v>2000</v>
      </c>
      <c r="B58" s="2" t="s">
        <v>2373</v>
      </c>
      <c r="C58" s="2" t="s">
        <v>2357</v>
      </c>
      <c r="D58" s="2" t="s">
        <v>2333</v>
      </c>
      <c r="E58" s="2" t="s">
        <v>1070</v>
      </c>
      <c r="F58" s="13">
        <v>133.47943661971829</v>
      </c>
      <c r="G58" s="5">
        <v>3510000000</v>
      </c>
      <c r="H58" s="7">
        <v>14.571428571428571</v>
      </c>
      <c r="I58" s="5">
        <v>18942857142.857143</v>
      </c>
      <c r="J58" s="2">
        <v>4669</v>
      </c>
      <c r="K58" s="2">
        <v>-51.78</v>
      </c>
      <c r="L58" s="2"/>
    </row>
    <row r="59" spans="1:12" ht="15.6">
      <c r="A59" s="2" t="s">
        <v>2000</v>
      </c>
      <c r="B59" s="2" t="s">
        <v>2373</v>
      </c>
      <c r="C59" s="2" t="s">
        <v>2357</v>
      </c>
      <c r="D59" s="2" t="s">
        <v>2333</v>
      </c>
      <c r="E59" s="2" t="s">
        <v>1070</v>
      </c>
      <c r="F59" s="13">
        <v>133.49210876369324</v>
      </c>
      <c r="G59" s="5">
        <v>1190000000</v>
      </c>
      <c r="H59" s="7">
        <v>14.571428571428571</v>
      </c>
      <c r="I59" s="5">
        <v>6422222222.2222214</v>
      </c>
      <c r="J59" s="2">
        <v>4670</v>
      </c>
      <c r="K59" s="2">
        <v>-52.19</v>
      </c>
      <c r="L59" s="2"/>
    </row>
    <row r="60" spans="1:12" ht="15.6">
      <c r="A60" s="2" t="s">
        <v>2000</v>
      </c>
      <c r="B60" s="2" t="s">
        <v>2373</v>
      </c>
      <c r="C60" s="2" t="s">
        <v>2357</v>
      </c>
      <c r="D60" s="2" t="s">
        <v>2333</v>
      </c>
      <c r="E60" s="2" t="s">
        <v>1070</v>
      </c>
      <c r="F60" s="13">
        <v>133.50725352112673</v>
      </c>
      <c r="G60" s="5">
        <v>5150000000</v>
      </c>
      <c r="H60" s="7">
        <v>14.571428571428571</v>
      </c>
      <c r="I60" s="5">
        <v>27793650793.650795</v>
      </c>
      <c r="J60" s="2">
        <v>4671</v>
      </c>
      <c r="K60" s="2">
        <v>-52.68</v>
      </c>
      <c r="L60" s="2"/>
    </row>
    <row r="61" spans="1:12" ht="15.6">
      <c r="A61" s="2" t="s">
        <v>2000</v>
      </c>
      <c r="B61" s="2" t="s">
        <v>2373</v>
      </c>
      <c r="C61" s="2" t="s">
        <v>2357</v>
      </c>
      <c r="D61" s="2" t="s">
        <v>2333</v>
      </c>
      <c r="E61" s="2" t="s">
        <v>1015</v>
      </c>
      <c r="F61" s="13">
        <v>133.53599765258213</v>
      </c>
      <c r="G61" s="5">
        <v>1330000000</v>
      </c>
      <c r="H61" s="7">
        <v>14.571428571428571</v>
      </c>
      <c r="I61" s="5">
        <v>7177777777.7777777</v>
      </c>
      <c r="J61" s="2">
        <v>4673</v>
      </c>
      <c r="K61" s="2">
        <v>-53.61</v>
      </c>
      <c r="L61" s="2"/>
    </row>
    <row r="62" spans="1:12" ht="15.6">
      <c r="A62" s="2" t="s">
        <v>2000</v>
      </c>
      <c r="B62" s="2" t="s">
        <v>2373</v>
      </c>
      <c r="C62" s="2" t="s">
        <v>2357</v>
      </c>
      <c r="D62" s="2" t="s">
        <v>2333</v>
      </c>
      <c r="E62" s="2" t="s">
        <v>1015</v>
      </c>
      <c r="F62" s="13">
        <v>133.54526995305162</v>
      </c>
      <c r="G62" s="5">
        <v>1920000000</v>
      </c>
      <c r="H62" s="7">
        <v>14.571428571428571</v>
      </c>
      <c r="I62" s="5">
        <v>10361904761.90476</v>
      </c>
      <c r="J62" s="2">
        <v>4674</v>
      </c>
      <c r="K62" s="2">
        <v>-53.91</v>
      </c>
      <c r="L62" s="2"/>
    </row>
    <row r="63" spans="1:12" ht="15.6">
      <c r="A63" s="2" t="s">
        <v>2000</v>
      </c>
      <c r="B63" s="2" t="s">
        <v>2373</v>
      </c>
      <c r="C63" s="2" t="s">
        <v>2357</v>
      </c>
      <c r="D63" s="2" t="s">
        <v>2333</v>
      </c>
      <c r="E63" s="2" t="s">
        <v>1015</v>
      </c>
      <c r="F63" s="13">
        <v>133.57154147104848</v>
      </c>
      <c r="G63" s="5">
        <v>2930000000</v>
      </c>
      <c r="H63" s="7">
        <v>14.571428571428571</v>
      </c>
      <c r="I63" s="5">
        <v>15812698412.698412</v>
      </c>
      <c r="J63" s="2">
        <v>4675</v>
      </c>
      <c r="K63" s="2">
        <v>-54.76</v>
      </c>
      <c r="L63" s="2"/>
    </row>
    <row r="64" spans="1:12" ht="15.6">
      <c r="A64" s="2" t="s">
        <v>2000</v>
      </c>
      <c r="B64" s="2" t="s">
        <v>2373</v>
      </c>
      <c r="C64" s="2" t="s">
        <v>2357</v>
      </c>
      <c r="D64" s="2" t="s">
        <v>2333</v>
      </c>
      <c r="E64" s="2" t="s">
        <v>1015</v>
      </c>
      <c r="F64" s="13">
        <v>133.60028560250387</v>
      </c>
      <c r="G64" s="5">
        <v>1890000000</v>
      </c>
      <c r="H64" s="7">
        <v>14.571428571428571</v>
      </c>
      <c r="I64" s="5">
        <v>10200000000</v>
      </c>
      <c r="J64" s="2">
        <v>4677</v>
      </c>
      <c r="K64" s="2">
        <v>-55.69</v>
      </c>
      <c r="L64" s="2"/>
    </row>
    <row r="65" spans="1:12" ht="15.6">
      <c r="A65" s="2" t="s">
        <v>2000</v>
      </c>
      <c r="B65" s="2" t="s">
        <v>2373</v>
      </c>
      <c r="C65" s="2" t="s">
        <v>2357</v>
      </c>
      <c r="D65" s="2" t="s">
        <v>2333</v>
      </c>
      <c r="E65" s="2" t="s">
        <v>2004</v>
      </c>
      <c r="F65" s="13">
        <v>133.63304773082939</v>
      </c>
      <c r="G65" s="5">
        <v>1990000000</v>
      </c>
      <c r="H65" s="7">
        <v>14.571428571428571</v>
      </c>
      <c r="I65" s="5">
        <v>10739682539.682539</v>
      </c>
      <c r="J65" s="2">
        <v>4678</v>
      </c>
      <c r="K65" s="2">
        <v>-56.75</v>
      </c>
      <c r="L65" s="2"/>
    </row>
    <row r="66" spans="1:12" ht="15.6">
      <c r="A66" s="2" t="s">
        <v>2000</v>
      </c>
      <c r="B66" s="2" t="s">
        <v>2373</v>
      </c>
      <c r="C66" s="2" t="s">
        <v>2357</v>
      </c>
      <c r="D66" s="2" t="s">
        <v>2333</v>
      </c>
      <c r="E66" s="2" t="s">
        <v>2004</v>
      </c>
      <c r="F66" s="13">
        <v>133.64602895148667</v>
      </c>
      <c r="G66" s="5">
        <v>2010000000</v>
      </c>
      <c r="H66" s="7">
        <v>14.571428571428571</v>
      </c>
      <c r="I66" s="5">
        <v>10847619047.619045</v>
      </c>
      <c r="J66" s="2">
        <v>4679</v>
      </c>
      <c r="K66" s="2">
        <v>-57.17</v>
      </c>
      <c r="L66" s="2"/>
    </row>
    <row r="67" spans="1:12" ht="15.6">
      <c r="A67" s="2" t="s">
        <v>2000</v>
      </c>
      <c r="B67" s="2" t="s">
        <v>2373</v>
      </c>
      <c r="C67" s="2" t="s">
        <v>2357</v>
      </c>
      <c r="D67" s="2" t="s">
        <v>2333</v>
      </c>
      <c r="E67" s="2" t="s">
        <v>2004</v>
      </c>
      <c r="F67" s="13">
        <v>133.66704616588416</v>
      </c>
      <c r="G67" s="5">
        <v>1800000000</v>
      </c>
      <c r="H67" s="7">
        <v>14.571428571428571</v>
      </c>
      <c r="I67" s="5">
        <v>9714285714.2857132</v>
      </c>
      <c r="J67" s="2">
        <v>4680</v>
      </c>
      <c r="K67" s="2">
        <v>-57.85</v>
      </c>
      <c r="L67" s="2"/>
    </row>
    <row r="68" spans="1:12" ht="15.6">
      <c r="A68" s="2" t="s">
        <v>2000</v>
      </c>
      <c r="B68" s="2" t="s">
        <v>2373</v>
      </c>
      <c r="C68" s="2" t="s">
        <v>2357</v>
      </c>
      <c r="D68" s="2" t="s">
        <v>2333</v>
      </c>
      <c r="E68" s="2" t="s">
        <v>2004</v>
      </c>
      <c r="F68" s="13">
        <v>133.6772456964006</v>
      </c>
      <c r="G68" s="5">
        <v>1740000000</v>
      </c>
      <c r="H68" s="7">
        <v>14.571428571428571</v>
      </c>
      <c r="I68" s="5">
        <v>9390476190.4761887</v>
      </c>
      <c r="J68" s="2">
        <v>4682</v>
      </c>
      <c r="K68" s="2">
        <v>-58.18</v>
      </c>
      <c r="L68" s="2"/>
    </row>
    <row r="69" spans="1:12" ht="15.6">
      <c r="A69" s="2" t="s">
        <v>2000</v>
      </c>
      <c r="B69" s="2" t="s">
        <v>2373</v>
      </c>
      <c r="C69" s="2" t="s">
        <v>2357</v>
      </c>
      <c r="D69" s="2" t="s">
        <v>2333</v>
      </c>
      <c r="E69" s="2" t="s">
        <v>2004</v>
      </c>
      <c r="F69" s="13">
        <v>133.68620892018777</v>
      </c>
      <c r="G69" s="5">
        <v>599000000</v>
      </c>
      <c r="H69" s="7">
        <v>14.571428571428571</v>
      </c>
      <c r="I69" s="5">
        <v>3232698412.6984119</v>
      </c>
      <c r="J69" s="2">
        <v>4683</v>
      </c>
      <c r="K69" s="2">
        <v>-58.47</v>
      </c>
      <c r="L69" s="2"/>
    </row>
    <row r="70" spans="1:12" ht="15.6">
      <c r="A70" s="2" t="s">
        <v>2000</v>
      </c>
      <c r="B70" s="2" t="s">
        <v>2373</v>
      </c>
      <c r="C70" s="2" t="s">
        <v>2357</v>
      </c>
      <c r="D70" s="2" t="s">
        <v>2333</v>
      </c>
      <c r="E70" s="2" t="s">
        <v>2004</v>
      </c>
      <c r="F70" s="13">
        <v>133.71278951486696</v>
      </c>
      <c r="G70" s="5">
        <v>1310000000</v>
      </c>
      <c r="H70" s="7">
        <v>14.571428571428571</v>
      </c>
      <c r="I70" s="5">
        <v>7069841269.8412685</v>
      </c>
      <c r="J70" s="2">
        <v>4686</v>
      </c>
      <c r="K70" s="2">
        <v>-59.33</v>
      </c>
      <c r="L70" s="2"/>
    </row>
    <row r="71" spans="1:12" ht="15.6">
      <c r="A71" s="2" t="s">
        <v>2000</v>
      </c>
      <c r="B71" s="2" t="s">
        <v>2373</v>
      </c>
      <c r="C71" s="2" t="s">
        <v>2357</v>
      </c>
      <c r="D71" s="2" t="s">
        <v>2333</v>
      </c>
      <c r="E71" s="2" t="s">
        <v>2004</v>
      </c>
      <c r="F71" s="13">
        <v>133.72391627543033</v>
      </c>
      <c r="G71" s="5">
        <v>2360000000</v>
      </c>
      <c r="H71" s="7">
        <v>14.571428571428571</v>
      </c>
      <c r="I71" s="5">
        <v>12736507936.507935</v>
      </c>
      <c r="J71" s="2">
        <v>4687</v>
      </c>
      <c r="K71" s="2">
        <v>-59.69</v>
      </c>
      <c r="L71" s="2"/>
    </row>
    <row r="72" spans="1:12" ht="15.6">
      <c r="A72" s="2" t="s">
        <v>2000</v>
      </c>
      <c r="B72" s="2" t="s">
        <v>2373</v>
      </c>
      <c r="C72" s="2" t="s">
        <v>2357</v>
      </c>
      <c r="D72" s="2" t="s">
        <v>2333</v>
      </c>
      <c r="E72" s="2" t="s">
        <v>2004</v>
      </c>
      <c r="F72" s="13">
        <v>133.7576056338028</v>
      </c>
      <c r="G72" s="5">
        <v>1680000000</v>
      </c>
      <c r="H72" s="7">
        <v>14.571428571428571</v>
      </c>
      <c r="I72" s="5">
        <v>9066666666.666666</v>
      </c>
      <c r="J72" s="2">
        <v>4689</v>
      </c>
      <c r="K72" s="2">
        <v>-60.78</v>
      </c>
      <c r="L72" s="2"/>
    </row>
    <row r="73" spans="1:12" ht="15.6">
      <c r="A73" s="2" t="s">
        <v>2000</v>
      </c>
      <c r="B73" s="2" t="s">
        <v>2373</v>
      </c>
      <c r="C73" s="2" t="s">
        <v>2357</v>
      </c>
      <c r="D73" s="2" t="s">
        <v>2333</v>
      </c>
      <c r="E73" s="2" t="s">
        <v>2004</v>
      </c>
      <c r="F73" s="13">
        <v>133.77429577464787</v>
      </c>
      <c r="G73" s="5">
        <v>2250000000</v>
      </c>
      <c r="H73" s="7">
        <v>14.571428571428571</v>
      </c>
      <c r="I73" s="5">
        <v>12142857142.857143</v>
      </c>
      <c r="J73" s="2">
        <v>4690</v>
      </c>
      <c r="K73" s="2">
        <v>-61.32</v>
      </c>
      <c r="L73" s="2"/>
    </row>
    <row r="74" spans="1:12" ht="15.6">
      <c r="A74" s="2" t="s">
        <v>2000</v>
      </c>
      <c r="B74" s="2" t="s">
        <v>2373</v>
      </c>
      <c r="C74" s="2" t="s">
        <v>2357</v>
      </c>
      <c r="D74" s="2" t="s">
        <v>2333</v>
      </c>
      <c r="E74" s="2" t="s">
        <v>2004</v>
      </c>
      <c r="F74" s="13">
        <v>133.78913145539903</v>
      </c>
      <c r="G74" s="5">
        <v>4790000000</v>
      </c>
      <c r="H74" s="7">
        <v>14.571428571428571</v>
      </c>
      <c r="I74" s="5">
        <v>25850793650.793648</v>
      </c>
      <c r="J74" s="2">
        <v>4691</v>
      </c>
      <c r="K74" s="2">
        <v>-61.8</v>
      </c>
      <c r="L74" s="2"/>
    </row>
    <row r="75" spans="1:12" ht="15.6">
      <c r="A75" s="2" t="s">
        <v>2000</v>
      </c>
      <c r="B75" s="2" t="s">
        <v>2373</v>
      </c>
      <c r="C75" s="2" t="s">
        <v>2357</v>
      </c>
      <c r="D75" s="2" t="s">
        <v>2333</v>
      </c>
      <c r="E75" s="2" t="s">
        <v>2004</v>
      </c>
      <c r="F75" s="13">
        <v>133.8058215962441</v>
      </c>
      <c r="G75" s="5">
        <v>845000000</v>
      </c>
      <c r="H75" s="7">
        <v>14.571428571428571</v>
      </c>
      <c r="I75" s="5">
        <v>4560317460.3174601</v>
      </c>
      <c r="J75" s="2">
        <v>4692</v>
      </c>
      <c r="K75" s="2">
        <v>-62.34</v>
      </c>
      <c r="L75" s="2"/>
    </row>
    <row r="76" spans="1:12" ht="15.6">
      <c r="A76" s="2" t="s">
        <v>2000</v>
      </c>
      <c r="B76" s="2" t="s">
        <v>2373</v>
      </c>
      <c r="C76" s="2" t="s">
        <v>2357</v>
      </c>
      <c r="D76" s="2" t="s">
        <v>2333</v>
      </c>
      <c r="E76" s="2" t="s">
        <v>2004</v>
      </c>
      <c r="F76" s="13">
        <v>133.82498435054771</v>
      </c>
      <c r="G76" s="5">
        <v>610000000</v>
      </c>
      <c r="H76" s="7">
        <v>14.571428571428571</v>
      </c>
      <c r="I76" s="5">
        <v>3292063492.0634918</v>
      </c>
      <c r="J76" s="2">
        <v>4693</v>
      </c>
      <c r="K76" s="2">
        <v>-62.96</v>
      </c>
      <c r="L76" s="2"/>
    </row>
    <row r="77" spans="1:12" ht="15.6">
      <c r="A77" s="2" t="s">
        <v>2000</v>
      </c>
      <c r="B77" s="2" t="s">
        <v>2373</v>
      </c>
      <c r="C77" s="2" t="s">
        <v>2357</v>
      </c>
      <c r="D77" s="2" t="s">
        <v>2333</v>
      </c>
      <c r="E77" s="2" t="s">
        <v>2005</v>
      </c>
      <c r="F77" s="13">
        <v>133.84291079812203</v>
      </c>
      <c r="G77" s="5">
        <v>1580000000</v>
      </c>
      <c r="H77" s="7">
        <v>14.571428571428571</v>
      </c>
      <c r="I77" s="5">
        <v>8526984126.984127</v>
      </c>
      <c r="J77" s="2">
        <v>4694</v>
      </c>
      <c r="K77" s="2">
        <v>-63.54</v>
      </c>
      <c r="L77" s="2"/>
    </row>
    <row r="78" spans="1:12" ht="15.6">
      <c r="A78" s="2" t="s">
        <v>2000</v>
      </c>
      <c r="B78" s="2" t="s">
        <v>2373</v>
      </c>
      <c r="C78" s="2" t="s">
        <v>2357</v>
      </c>
      <c r="D78" s="2" t="s">
        <v>2333</v>
      </c>
      <c r="E78" s="2" t="s">
        <v>2005</v>
      </c>
      <c r="F78" s="13">
        <v>133.85558294209699</v>
      </c>
      <c r="G78" s="5">
        <v>3380000000</v>
      </c>
      <c r="H78" s="7">
        <v>14.571428571428571</v>
      </c>
      <c r="I78" s="5">
        <v>18241269841.26984</v>
      </c>
      <c r="J78" s="2">
        <v>4695</v>
      </c>
      <c r="K78" s="2">
        <v>-63.95</v>
      </c>
      <c r="L78" s="2"/>
    </row>
    <row r="79" spans="1:12" ht="15.6">
      <c r="A79" s="2" t="s">
        <v>2000</v>
      </c>
      <c r="B79" s="2" t="s">
        <v>2373</v>
      </c>
      <c r="C79" s="2" t="s">
        <v>2357</v>
      </c>
      <c r="D79" s="2" t="s">
        <v>2333</v>
      </c>
      <c r="E79" s="2" t="s">
        <v>2005</v>
      </c>
      <c r="F79" s="13">
        <v>133.87999999999997</v>
      </c>
      <c r="G79" s="5">
        <v>2850000000</v>
      </c>
      <c r="H79" s="7">
        <v>14.571428571428571</v>
      </c>
      <c r="I79" s="5">
        <v>15380952380.952379</v>
      </c>
      <c r="J79" s="2">
        <v>4697</v>
      </c>
      <c r="K79" s="2">
        <v>-64.739999999999995</v>
      </c>
      <c r="L79" s="2"/>
    </row>
    <row r="80" spans="1:12" ht="15.6">
      <c r="A80" s="2" t="s">
        <v>2000</v>
      </c>
      <c r="B80" s="2" t="s">
        <v>2373</v>
      </c>
      <c r="C80" s="2" t="s">
        <v>2356</v>
      </c>
      <c r="D80" s="2" t="s">
        <v>2333</v>
      </c>
      <c r="E80" s="2" t="s">
        <v>2005</v>
      </c>
      <c r="F80" s="13">
        <v>134.42816666666664</v>
      </c>
      <c r="G80" s="5">
        <v>2890000000</v>
      </c>
      <c r="H80" s="7">
        <v>0.96899224806201545</v>
      </c>
      <c r="I80" s="5">
        <v>1037180591.4441572</v>
      </c>
      <c r="J80" s="2">
        <v>4698</v>
      </c>
      <c r="K80" s="2">
        <v>-65.260000000000005</v>
      </c>
      <c r="L80" s="2"/>
    </row>
    <row r="81" spans="1:12" ht="15.6">
      <c r="A81" s="2" t="s">
        <v>2000</v>
      </c>
      <c r="B81" s="2" t="s">
        <v>2373</v>
      </c>
      <c r="C81" s="2" t="s">
        <v>2356</v>
      </c>
      <c r="D81" s="2" t="s">
        <v>2333</v>
      </c>
      <c r="E81" s="2" t="s">
        <v>2005</v>
      </c>
      <c r="F81" s="13">
        <v>134.82874999999996</v>
      </c>
      <c r="G81" s="5">
        <v>2730000000</v>
      </c>
      <c r="H81" s="7">
        <v>0.96899224806201545</v>
      </c>
      <c r="I81" s="5">
        <v>979758828.59603775</v>
      </c>
      <c r="J81" s="2">
        <v>4699</v>
      </c>
      <c r="K81" s="2">
        <v>-65.64</v>
      </c>
      <c r="L81" s="2"/>
    </row>
    <row r="82" spans="1:12" ht="15.6">
      <c r="A82" s="2" t="s">
        <v>2000</v>
      </c>
      <c r="B82" s="2" t="s">
        <v>2373</v>
      </c>
      <c r="C82" s="2" t="s">
        <v>2356</v>
      </c>
      <c r="D82" s="2" t="s">
        <v>2333</v>
      </c>
      <c r="E82" s="2" t="s">
        <v>1017</v>
      </c>
      <c r="F82" s="13">
        <v>135.46124999999995</v>
      </c>
      <c r="G82" s="5">
        <v>3130000000</v>
      </c>
      <c r="H82" s="7">
        <v>0.96899224806201545</v>
      </c>
      <c r="I82" s="5">
        <v>1123313235.7163363</v>
      </c>
      <c r="J82" s="2">
        <v>4700</v>
      </c>
      <c r="K82" s="2">
        <v>-66.239999999999995</v>
      </c>
      <c r="L82" s="2"/>
    </row>
    <row r="83" spans="1:12" ht="15.6">
      <c r="A83" s="2" t="s">
        <v>2000</v>
      </c>
      <c r="B83" s="2" t="s">
        <v>2373</v>
      </c>
      <c r="C83" s="2" t="s">
        <v>2356</v>
      </c>
      <c r="D83" s="2" t="s">
        <v>2333</v>
      </c>
      <c r="E83" s="2" t="s">
        <v>1017</v>
      </c>
      <c r="F83" s="13">
        <v>136.09374999999997</v>
      </c>
      <c r="G83" s="5">
        <v>1820000000</v>
      </c>
      <c r="H83" s="7">
        <v>0.96899224806201545</v>
      </c>
      <c r="I83" s="5">
        <v>653172552.39735854</v>
      </c>
      <c r="J83" s="2">
        <v>4701</v>
      </c>
      <c r="K83" s="2">
        <v>-66.84</v>
      </c>
      <c r="L83" s="2"/>
    </row>
    <row r="84" spans="1:12" ht="15.6">
      <c r="A84" s="2" t="s">
        <v>2000</v>
      </c>
      <c r="B84" s="2" t="s">
        <v>2373</v>
      </c>
      <c r="C84" s="2" t="s">
        <v>2356</v>
      </c>
      <c r="D84" s="2" t="s">
        <v>2333</v>
      </c>
      <c r="E84" s="2" t="s">
        <v>1017</v>
      </c>
      <c r="F84" s="13">
        <v>136.40999999999997</v>
      </c>
      <c r="G84" s="5">
        <v>286000000</v>
      </c>
      <c r="H84" s="7">
        <v>0.96899224806201545</v>
      </c>
      <c r="I84" s="5">
        <v>102641401.09101348</v>
      </c>
      <c r="J84" s="2">
        <v>4703</v>
      </c>
      <c r="K84" s="2">
        <v>-67.14</v>
      </c>
      <c r="L84" s="2"/>
    </row>
    <row r="85" spans="1:12" ht="15.6">
      <c r="H85" s="2"/>
    </row>
    <row r="86" spans="1:12" ht="15.6">
      <c r="H86" s="5"/>
    </row>
    <row r="87" spans="1:12" ht="15.6">
      <c r="H87" s="2"/>
    </row>
    <row r="88" spans="1:12" ht="15.6">
      <c r="H88" s="2"/>
    </row>
    <row r="89" spans="1:12" ht="15.6">
      <c r="H89" s="2"/>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73"/>
  <sheetViews>
    <sheetView zoomScale="80" zoomScaleNormal="80" zoomScalePageLayoutView="80" workbookViewId="0"/>
  </sheetViews>
  <sheetFormatPr baseColWidth="10" defaultRowHeight="14.4"/>
  <cols>
    <col min="1" max="1" width="9.33203125" bestFit="1" customWidth="1"/>
    <col min="2" max="2" width="9.88671875" bestFit="1" customWidth="1"/>
    <col min="3" max="3" width="19.109375" bestFit="1" customWidth="1"/>
    <col min="4" max="4" width="17.6640625" bestFit="1" customWidth="1"/>
    <col min="5" max="5" width="30.88671875" bestFit="1" customWidth="1"/>
    <col min="6" max="6" width="10.6640625" style="27" bestFit="1" customWidth="1"/>
    <col min="7" max="7" width="46.6640625" style="18" bestFit="1" customWidth="1"/>
    <col min="8" max="8" width="30" bestFit="1" customWidth="1"/>
    <col min="9" max="9" width="32.109375" bestFit="1" customWidth="1"/>
    <col min="10" max="10" width="13.5546875" bestFit="1" customWidth="1"/>
    <col min="11" max="11" width="12" bestFit="1" customWidth="1"/>
    <col min="12" max="12" width="235.109375" bestFit="1" customWidth="1"/>
  </cols>
  <sheetData>
    <row r="1" spans="1:12" ht="15.6">
      <c r="A1" s="2" t="s">
        <v>1024</v>
      </c>
      <c r="B1" s="2" t="s">
        <v>723</v>
      </c>
      <c r="C1" s="2" t="s">
        <v>1018</v>
      </c>
      <c r="D1" s="2" t="s">
        <v>637</v>
      </c>
      <c r="E1" s="2" t="s">
        <v>1019</v>
      </c>
      <c r="F1" s="33" t="s">
        <v>2307</v>
      </c>
      <c r="G1" s="23" t="s">
        <v>2386</v>
      </c>
      <c r="H1" s="23" t="s">
        <v>2328</v>
      </c>
      <c r="I1" s="23" t="s">
        <v>2329</v>
      </c>
      <c r="J1" s="2" t="s">
        <v>1022</v>
      </c>
      <c r="K1" s="2" t="s">
        <v>2371</v>
      </c>
      <c r="L1" s="2" t="s">
        <v>919</v>
      </c>
    </row>
    <row r="2" spans="1:12" ht="15.6">
      <c r="A2" s="2" t="s">
        <v>1034</v>
      </c>
      <c r="B2" s="2" t="s">
        <v>2078</v>
      </c>
      <c r="C2" s="2" t="s">
        <v>2001</v>
      </c>
      <c r="D2" s="2" t="s">
        <v>2333</v>
      </c>
      <c r="E2" s="2" t="s">
        <v>2079</v>
      </c>
      <c r="F2" s="13">
        <v>128.09307692307695</v>
      </c>
      <c r="G2" s="5">
        <v>199000000</v>
      </c>
      <c r="H2" s="13">
        <v>26.495726495726498</v>
      </c>
      <c r="I2" s="5">
        <v>14236153846.153849</v>
      </c>
      <c r="J2" s="2" t="s">
        <v>2006</v>
      </c>
      <c r="K2" s="2">
        <v>30.1</v>
      </c>
      <c r="L2" s="2" t="s">
        <v>2372</v>
      </c>
    </row>
    <row r="3" spans="1:12" ht="15.6">
      <c r="A3" s="2" t="s">
        <v>1034</v>
      </c>
      <c r="B3" s="2" t="s">
        <v>2078</v>
      </c>
      <c r="C3" s="2" t="s">
        <v>2001</v>
      </c>
      <c r="D3" s="2" t="s">
        <v>2333</v>
      </c>
      <c r="E3" s="2" t="s">
        <v>2079</v>
      </c>
      <c r="F3" s="13">
        <v>128.14406593406596</v>
      </c>
      <c r="G3" s="5">
        <v>290000000</v>
      </c>
      <c r="H3" s="13">
        <v>26.495726495726498</v>
      </c>
      <c r="I3" s="5">
        <v>20746153846.153847</v>
      </c>
      <c r="J3" s="2" t="s">
        <v>2007</v>
      </c>
      <c r="K3" s="2">
        <v>29.5</v>
      </c>
      <c r="L3" s="2" t="s">
        <v>2337</v>
      </c>
    </row>
    <row r="4" spans="1:12" ht="15.6">
      <c r="A4" s="2" t="s">
        <v>1034</v>
      </c>
      <c r="B4" s="2" t="s">
        <v>2078</v>
      </c>
      <c r="C4" s="2" t="s">
        <v>2001</v>
      </c>
      <c r="D4" s="2" t="s">
        <v>2333</v>
      </c>
      <c r="E4" s="2" t="s">
        <v>2079</v>
      </c>
      <c r="F4" s="13">
        <v>128.20355311355314</v>
      </c>
      <c r="G4" s="5">
        <v>649000000</v>
      </c>
      <c r="H4" s="13">
        <v>26.495726495726498</v>
      </c>
      <c r="I4" s="5">
        <v>46428461538.461548</v>
      </c>
      <c r="J4" s="2" t="s">
        <v>2008</v>
      </c>
      <c r="K4" s="2">
        <v>28.8</v>
      </c>
      <c r="L4" s="2"/>
    </row>
    <row r="5" spans="1:12" ht="15.6">
      <c r="A5" s="2" t="s">
        <v>1034</v>
      </c>
      <c r="B5" s="2" t="s">
        <v>2078</v>
      </c>
      <c r="C5" s="2" t="s">
        <v>2001</v>
      </c>
      <c r="D5" s="2" t="s">
        <v>2333</v>
      </c>
      <c r="E5" s="2" t="s">
        <v>2079</v>
      </c>
      <c r="F5" s="13">
        <v>128.27153846153848</v>
      </c>
      <c r="G5" s="5">
        <v>709000000</v>
      </c>
      <c r="H5" s="13">
        <v>26.495726495726498</v>
      </c>
      <c r="I5" s="5">
        <v>50720769230.769234</v>
      </c>
      <c r="J5" s="2" t="s">
        <v>2009</v>
      </c>
      <c r="K5" s="2">
        <v>28</v>
      </c>
      <c r="L5" s="2"/>
    </row>
    <row r="6" spans="1:12" ht="15.6">
      <c r="A6" s="2" t="s">
        <v>1034</v>
      </c>
      <c r="B6" s="2" t="s">
        <v>2078</v>
      </c>
      <c r="C6" s="2" t="s">
        <v>2001</v>
      </c>
      <c r="D6" s="2" t="s">
        <v>2333</v>
      </c>
      <c r="E6" s="2" t="s">
        <v>2079</v>
      </c>
      <c r="F6" s="13">
        <v>128.35652014652018</v>
      </c>
      <c r="G6" s="5">
        <v>497000000</v>
      </c>
      <c r="H6" s="13">
        <v>26.495726495726498</v>
      </c>
      <c r="I6" s="5">
        <v>35554615384.615395</v>
      </c>
      <c r="J6" s="2" t="s">
        <v>2010</v>
      </c>
      <c r="K6" s="2">
        <v>27</v>
      </c>
      <c r="L6" s="2"/>
    </row>
    <row r="7" spans="1:12" ht="15.6">
      <c r="A7" s="2" t="s">
        <v>1034</v>
      </c>
      <c r="B7" s="2" t="s">
        <v>2078</v>
      </c>
      <c r="C7" s="2" t="s">
        <v>2001</v>
      </c>
      <c r="D7" s="2" t="s">
        <v>2333</v>
      </c>
      <c r="E7" s="2" t="s">
        <v>2079</v>
      </c>
      <c r="F7" s="13">
        <v>128.41600732600736</v>
      </c>
      <c r="G7" s="5">
        <v>829000000</v>
      </c>
      <c r="H7" s="13">
        <v>26.495726495726498</v>
      </c>
      <c r="I7" s="5">
        <v>59305384615.384628</v>
      </c>
      <c r="J7" s="2" t="s">
        <v>2011</v>
      </c>
      <c r="K7" s="2">
        <v>26.3</v>
      </c>
      <c r="L7" s="2"/>
    </row>
    <row r="8" spans="1:12" ht="15.6">
      <c r="A8" s="2" t="s">
        <v>1034</v>
      </c>
      <c r="B8" s="2" t="s">
        <v>2078</v>
      </c>
      <c r="C8" s="2" t="s">
        <v>2001</v>
      </c>
      <c r="D8" s="2" t="s">
        <v>2333</v>
      </c>
      <c r="E8" s="2" t="s">
        <v>2079</v>
      </c>
      <c r="F8" s="13">
        <v>128.4839926739927</v>
      </c>
      <c r="G8" s="5">
        <v>166000000</v>
      </c>
      <c r="H8" s="13">
        <v>26.495726495726498</v>
      </c>
      <c r="I8" s="5">
        <v>11875384615.384617</v>
      </c>
      <c r="J8" s="2" t="s">
        <v>2012</v>
      </c>
      <c r="K8" s="2">
        <v>25.5</v>
      </c>
      <c r="L8" s="2"/>
    </row>
    <row r="9" spans="1:12" ht="15.6">
      <c r="A9" s="2" t="s">
        <v>1034</v>
      </c>
      <c r="B9" s="2" t="s">
        <v>2078</v>
      </c>
      <c r="C9" s="2" t="s">
        <v>2001</v>
      </c>
      <c r="D9" s="2" t="s">
        <v>2333</v>
      </c>
      <c r="E9" s="2" t="s">
        <v>2079</v>
      </c>
      <c r="F9" s="13">
        <v>128.54347985347988</v>
      </c>
      <c r="G9" s="5">
        <v>423000000</v>
      </c>
      <c r="H9" s="13">
        <v>26.495726495726498</v>
      </c>
      <c r="I9" s="5">
        <v>30260769230.769234</v>
      </c>
      <c r="J9" s="2" t="s">
        <v>2013</v>
      </c>
      <c r="K9" s="2">
        <v>24.8</v>
      </c>
      <c r="L9" s="2"/>
    </row>
    <row r="10" spans="1:12" ht="15.6">
      <c r="A10" s="2" t="s">
        <v>1034</v>
      </c>
      <c r="B10" s="2" t="s">
        <v>2078</v>
      </c>
      <c r="C10" s="2" t="s">
        <v>2001</v>
      </c>
      <c r="D10" s="2" t="s">
        <v>2333</v>
      </c>
      <c r="E10" s="2" t="s">
        <v>2079</v>
      </c>
      <c r="F10" s="13">
        <v>128.58597069597073</v>
      </c>
      <c r="G10" s="5">
        <v>150000000</v>
      </c>
      <c r="H10" s="13">
        <v>26.495726495726498</v>
      </c>
      <c r="I10" s="5">
        <v>10730769230.769232</v>
      </c>
      <c r="J10" s="2" t="s">
        <v>2014</v>
      </c>
      <c r="K10" s="2">
        <v>24.3</v>
      </c>
      <c r="L10" s="2"/>
    </row>
    <row r="11" spans="1:12" ht="15.6">
      <c r="A11" s="2" t="s">
        <v>1034</v>
      </c>
      <c r="B11" s="2" t="s">
        <v>2078</v>
      </c>
      <c r="C11" s="2" t="s">
        <v>2001</v>
      </c>
      <c r="D11" s="2" t="s">
        <v>2333</v>
      </c>
      <c r="E11" s="2" t="s">
        <v>2079</v>
      </c>
      <c r="F11" s="13">
        <v>128.69644688644692</v>
      </c>
      <c r="G11" s="5">
        <v>124000000</v>
      </c>
      <c r="H11" s="13">
        <v>26.495726495726498</v>
      </c>
      <c r="I11" s="5">
        <v>8870769230.7692318</v>
      </c>
      <c r="J11" s="2" t="s">
        <v>2015</v>
      </c>
      <c r="K11" s="2">
        <v>23</v>
      </c>
      <c r="L11" s="2"/>
    </row>
    <row r="12" spans="1:12" ht="15.6">
      <c r="A12" s="2" t="s">
        <v>1034</v>
      </c>
      <c r="B12" s="2" t="s">
        <v>2078</v>
      </c>
      <c r="C12" s="2" t="s">
        <v>2001</v>
      </c>
      <c r="D12" s="2" t="s">
        <v>2333</v>
      </c>
      <c r="E12" s="2" t="s">
        <v>2079</v>
      </c>
      <c r="F12" s="13">
        <v>128.82391941391944</v>
      </c>
      <c r="G12" s="5">
        <v>111000000</v>
      </c>
      <c r="H12" s="13">
        <v>26.495726495726498</v>
      </c>
      <c r="I12" s="5">
        <v>7940769230.7692327</v>
      </c>
      <c r="J12" s="2" t="s">
        <v>2016</v>
      </c>
      <c r="K12" s="2">
        <v>21.5</v>
      </c>
      <c r="L12" s="2"/>
    </row>
    <row r="13" spans="1:12" ht="15.6">
      <c r="A13" s="2" t="s">
        <v>1034</v>
      </c>
      <c r="B13" s="2" t="s">
        <v>2078</v>
      </c>
      <c r="C13" s="2" t="s">
        <v>2001</v>
      </c>
      <c r="D13" s="2" t="s">
        <v>2333</v>
      </c>
      <c r="E13" s="2" t="s">
        <v>2079</v>
      </c>
      <c r="F13" s="13">
        <v>128.86641025641029</v>
      </c>
      <c r="G13" s="5">
        <v>124000000</v>
      </c>
      <c r="H13" s="13">
        <v>26.495726495726498</v>
      </c>
      <c r="I13" s="5">
        <v>8870769230.7692318</v>
      </c>
      <c r="J13" s="2" t="s">
        <v>2017</v>
      </c>
      <c r="K13" s="2">
        <v>21</v>
      </c>
      <c r="L13" s="2"/>
    </row>
    <row r="14" spans="1:12" ht="15.6">
      <c r="A14" s="2" t="s">
        <v>1034</v>
      </c>
      <c r="B14" s="2" t="s">
        <v>2078</v>
      </c>
      <c r="C14" s="2" t="s">
        <v>2001</v>
      </c>
      <c r="D14" s="2" t="s">
        <v>2333</v>
      </c>
      <c r="E14" s="2" t="s">
        <v>1016</v>
      </c>
      <c r="F14" s="13">
        <v>128.95139194139199</v>
      </c>
      <c r="G14" s="5">
        <v>99500000</v>
      </c>
      <c r="H14" s="13">
        <v>26.495726495726498</v>
      </c>
      <c r="I14" s="5">
        <v>7118076923.0769243</v>
      </c>
      <c r="J14" s="2" t="s">
        <v>2018</v>
      </c>
      <c r="K14" s="2">
        <v>20</v>
      </c>
      <c r="L14" s="2"/>
    </row>
    <row r="15" spans="1:12" ht="15.6">
      <c r="A15" s="2" t="s">
        <v>1034</v>
      </c>
      <c r="B15" s="2" t="s">
        <v>2078</v>
      </c>
      <c r="C15" s="2" t="s">
        <v>2001</v>
      </c>
      <c r="D15" s="2" t="s">
        <v>2333</v>
      </c>
      <c r="E15" s="2" t="s">
        <v>1016</v>
      </c>
      <c r="F15" s="13">
        <v>129.1893406593407</v>
      </c>
      <c r="G15" s="5">
        <v>622000000</v>
      </c>
      <c r="H15" s="13">
        <v>26.495726495726498</v>
      </c>
      <c r="I15" s="5">
        <v>44496923076.92308</v>
      </c>
      <c r="J15" s="2" t="s">
        <v>2019</v>
      </c>
      <c r="K15" s="2">
        <v>17.2</v>
      </c>
      <c r="L15" s="2"/>
    </row>
    <row r="16" spans="1:12" ht="15.6">
      <c r="A16" s="2" t="s">
        <v>1034</v>
      </c>
      <c r="B16" s="2" t="s">
        <v>2078</v>
      </c>
      <c r="C16" s="2" t="s">
        <v>2001</v>
      </c>
      <c r="D16" s="2" t="s">
        <v>2333</v>
      </c>
      <c r="E16" s="2" t="s">
        <v>1016</v>
      </c>
      <c r="F16" s="13">
        <v>129.29981684981689</v>
      </c>
      <c r="G16" s="5">
        <v>580000000</v>
      </c>
      <c r="H16" s="13">
        <v>26.495726495726498</v>
      </c>
      <c r="I16" s="5">
        <v>41492307692.307693</v>
      </c>
      <c r="J16" s="2" t="s">
        <v>2020</v>
      </c>
      <c r="K16" s="2">
        <v>15.9</v>
      </c>
      <c r="L16" s="2"/>
    </row>
    <row r="17" spans="1:12" ht="15.6">
      <c r="A17" s="2" t="s">
        <v>1034</v>
      </c>
      <c r="B17" s="2" t="s">
        <v>2078</v>
      </c>
      <c r="C17" s="2" t="s">
        <v>2001</v>
      </c>
      <c r="D17" s="2" t="s">
        <v>2333</v>
      </c>
      <c r="E17" s="2" t="s">
        <v>1016</v>
      </c>
      <c r="F17" s="13">
        <v>129.36780219780223</v>
      </c>
      <c r="G17" s="5">
        <v>304000000</v>
      </c>
      <c r="H17" s="13">
        <v>26.495726495726498</v>
      </c>
      <c r="I17" s="5">
        <v>21747692307.69231</v>
      </c>
      <c r="J17" s="2" t="s">
        <v>2021</v>
      </c>
      <c r="K17" s="2">
        <v>15.1</v>
      </c>
      <c r="L17" s="2"/>
    </row>
    <row r="18" spans="1:12" ht="15.6">
      <c r="A18" s="2" t="s">
        <v>1034</v>
      </c>
      <c r="B18" s="2" t="s">
        <v>2078</v>
      </c>
      <c r="C18" s="2" t="s">
        <v>2001</v>
      </c>
      <c r="D18" s="2" t="s">
        <v>2333</v>
      </c>
      <c r="E18" s="2" t="s">
        <v>1016</v>
      </c>
      <c r="F18" s="13">
        <v>129.42728937728941</v>
      </c>
      <c r="G18" s="5">
        <v>1800000000</v>
      </c>
      <c r="H18" s="13">
        <v>26.495726495726498</v>
      </c>
      <c r="I18" s="5">
        <v>128769230769.23077</v>
      </c>
      <c r="J18" s="2" t="s">
        <v>2022</v>
      </c>
      <c r="K18" s="2">
        <v>14.4</v>
      </c>
      <c r="L18" s="2"/>
    </row>
    <row r="19" spans="1:12" ht="15.6">
      <c r="A19" s="2" t="s">
        <v>1034</v>
      </c>
      <c r="B19" s="2" t="s">
        <v>2078</v>
      </c>
      <c r="C19" s="2" t="s">
        <v>2001</v>
      </c>
      <c r="D19" s="2" t="s">
        <v>2333</v>
      </c>
      <c r="E19" s="2" t="s">
        <v>1016</v>
      </c>
      <c r="F19" s="13">
        <v>129.49527472527475</v>
      </c>
      <c r="G19" s="5">
        <v>235000000</v>
      </c>
      <c r="H19" s="13">
        <v>26.495726495726498</v>
      </c>
      <c r="I19" s="5">
        <v>16811538461.538464</v>
      </c>
      <c r="J19" s="2" t="s">
        <v>2023</v>
      </c>
      <c r="K19" s="2">
        <v>13.6</v>
      </c>
      <c r="L19" s="2"/>
    </row>
    <row r="20" spans="1:12" ht="15.6">
      <c r="A20" s="2" t="s">
        <v>1034</v>
      </c>
      <c r="B20" s="2" t="s">
        <v>2078</v>
      </c>
      <c r="C20" s="2" t="s">
        <v>2001</v>
      </c>
      <c r="D20" s="2" t="s">
        <v>2333</v>
      </c>
      <c r="E20" s="2" t="s">
        <v>1999</v>
      </c>
      <c r="F20" s="13">
        <v>129.71622710622714</v>
      </c>
      <c r="G20" s="5">
        <v>448000000</v>
      </c>
      <c r="H20" s="13">
        <v>26.495726495726498</v>
      </c>
      <c r="I20" s="5">
        <v>32049230769.23077</v>
      </c>
      <c r="J20" s="2" t="s">
        <v>2024</v>
      </c>
      <c r="K20" s="2">
        <v>11</v>
      </c>
      <c r="L20" s="2"/>
    </row>
    <row r="21" spans="1:12" ht="15.6">
      <c r="A21" s="2" t="s">
        <v>1034</v>
      </c>
      <c r="B21" s="2" t="s">
        <v>2078</v>
      </c>
      <c r="C21" s="2" t="s">
        <v>2001</v>
      </c>
      <c r="D21" s="2" t="s">
        <v>2333</v>
      </c>
      <c r="E21" s="2" t="s">
        <v>1999</v>
      </c>
      <c r="F21" s="13">
        <v>129.88619047619051</v>
      </c>
      <c r="G21" s="5">
        <v>689000000</v>
      </c>
      <c r="H21" s="13">
        <v>26.495726495726498</v>
      </c>
      <c r="I21" s="5">
        <v>49290000000.000008</v>
      </c>
      <c r="J21" s="2" t="s">
        <v>2025</v>
      </c>
      <c r="K21" s="2">
        <v>9</v>
      </c>
      <c r="L21" s="2"/>
    </row>
    <row r="22" spans="1:12" ht="15.6">
      <c r="A22" s="2" t="s">
        <v>1034</v>
      </c>
      <c r="B22" s="2" t="s">
        <v>2078</v>
      </c>
      <c r="C22" s="2" t="s">
        <v>2001</v>
      </c>
      <c r="D22" s="2" t="s">
        <v>2333</v>
      </c>
      <c r="E22" s="2" t="s">
        <v>1999</v>
      </c>
      <c r="F22" s="13">
        <v>129.92868131868136</v>
      </c>
      <c r="G22" s="5">
        <v>137000000</v>
      </c>
      <c r="H22" s="13">
        <v>26.495726495726498</v>
      </c>
      <c r="I22" s="5">
        <v>9800769230.7692318</v>
      </c>
      <c r="J22" s="2" t="s">
        <v>2026</v>
      </c>
      <c r="K22" s="2">
        <v>8.5</v>
      </c>
      <c r="L22" s="2"/>
    </row>
    <row r="23" spans="1:12" ht="15.6">
      <c r="A23" s="2" t="s">
        <v>1034</v>
      </c>
      <c r="B23" s="2" t="s">
        <v>2078</v>
      </c>
      <c r="C23" s="2" t="s">
        <v>2001</v>
      </c>
      <c r="D23" s="2" t="s">
        <v>2333</v>
      </c>
      <c r="E23" s="2" t="s">
        <v>1999</v>
      </c>
      <c r="F23" s="13">
        <v>129.97117216117221</v>
      </c>
      <c r="G23" s="5">
        <v>836000000</v>
      </c>
      <c r="H23" s="13">
        <v>26.495726495726498</v>
      </c>
      <c r="I23" s="5">
        <v>59806153846.153854</v>
      </c>
      <c r="J23" s="2" t="s">
        <v>2027</v>
      </c>
      <c r="K23" s="2">
        <v>8</v>
      </c>
      <c r="L23" s="2"/>
    </row>
    <row r="24" spans="1:12" ht="15.6">
      <c r="A24" s="2" t="s">
        <v>1034</v>
      </c>
      <c r="B24" s="2" t="s">
        <v>2078</v>
      </c>
      <c r="C24" s="2" t="s">
        <v>2001</v>
      </c>
      <c r="D24" s="2" t="s">
        <v>2333</v>
      </c>
      <c r="E24" s="2" t="s">
        <v>1999</v>
      </c>
      <c r="F24" s="13">
        <v>130.04765567765571</v>
      </c>
      <c r="G24" s="5">
        <v>162000000</v>
      </c>
      <c r="H24" s="13">
        <v>26.495726495726498</v>
      </c>
      <c r="I24" s="5">
        <v>11589230769.23077</v>
      </c>
      <c r="J24" s="2" t="s">
        <v>2028</v>
      </c>
      <c r="K24" s="2">
        <v>7.1</v>
      </c>
      <c r="L24" s="2"/>
    </row>
    <row r="25" spans="1:12" ht="15.6">
      <c r="A25" s="2" t="s">
        <v>1034</v>
      </c>
      <c r="B25" s="2" t="s">
        <v>2078</v>
      </c>
      <c r="C25" s="2" t="s">
        <v>2001</v>
      </c>
      <c r="D25" s="2" t="s">
        <v>2333</v>
      </c>
      <c r="E25" s="2" t="s">
        <v>1999</v>
      </c>
      <c r="F25" s="13">
        <v>130.05615384615388</v>
      </c>
      <c r="G25" s="5">
        <v>166000000</v>
      </c>
      <c r="H25" s="13">
        <v>26.495726495726498</v>
      </c>
      <c r="I25" s="5">
        <v>11875384615.384617</v>
      </c>
      <c r="J25" s="2" t="s">
        <v>2029</v>
      </c>
      <c r="K25" s="2">
        <v>7</v>
      </c>
      <c r="L25" s="2"/>
    </row>
    <row r="26" spans="1:12" ht="15.6">
      <c r="A26" s="2" t="s">
        <v>1034</v>
      </c>
      <c r="B26" s="2" t="s">
        <v>2078</v>
      </c>
      <c r="C26" s="2" t="s">
        <v>2001</v>
      </c>
      <c r="D26" s="2" t="s">
        <v>2333</v>
      </c>
      <c r="E26" s="2" t="s">
        <v>1999</v>
      </c>
      <c r="F26" s="13">
        <v>130.09014652014656</v>
      </c>
      <c r="G26" s="5">
        <v>1170000000</v>
      </c>
      <c r="H26" s="13">
        <v>26.495726495726498</v>
      </c>
      <c r="I26" s="5">
        <v>83700000000.000015</v>
      </c>
      <c r="J26" s="2" t="s">
        <v>2030</v>
      </c>
      <c r="K26" s="2">
        <v>6.6</v>
      </c>
      <c r="L26" s="2"/>
    </row>
    <row r="27" spans="1:12" ht="15.6">
      <c r="A27" s="2" t="s">
        <v>1034</v>
      </c>
      <c r="B27" s="2" t="s">
        <v>2078</v>
      </c>
      <c r="C27" s="2" t="s">
        <v>2001</v>
      </c>
      <c r="D27" s="2" t="s">
        <v>2333</v>
      </c>
      <c r="E27" s="2" t="s">
        <v>1999</v>
      </c>
      <c r="F27" s="13">
        <v>130.10714285714289</v>
      </c>
      <c r="G27" s="5">
        <v>1290000000</v>
      </c>
      <c r="H27" s="13">
        <v>26.495726495726498</v>
      </c>
      <c r="I27" s="5">
        <v>92284615384.615402</v>
      </c>
      <c r="J27" s="2" t="s">
        <v>2031</v>
      </c>
      <c r="K27" s="2">
        <v>6.4</v>
      </c>
      <c r="L27" s="2"/>
    </row>
    <row r="28" spans="1:12" ht="15.6">
      <c r="A28" s="2" t="s">
        <v>1034</v>
      </c>
      <c r="B28" s="2" t="s">
        <v>2078</v>
      </c>
      <c r="C28" s="2" t="s">
        <v>2001</v>
      </c>
      <c r="D28" s="2" t="s">
        <v>2333</v>
      </c>
      <c r="E28" s="2" t="s">
        <v>1999</v>
      </c>
      <c r="F28" s="13">
        <v>130.26860805860809</v>
      </c>
      <c r="G28" s="5">
        <v>1510000000</v>
      </c>
      <c r="H28" s="13">
        <v>26.495726495726498</v>
      </c>
      <c r="I28" s="5">
        <v>108023076923.07693</v>
      </c>
      <c r="J28" s="2" t="s">
        <v>2032</v>
      </c>
      <c r="K28" s="2">
        <v>4.5</v>
      </c>
      <c r="L28" s="2"/>
    </row>
    <row r="29" spans="1:12" ht="15.6">
      <c r="A29" s="2" t="s">
        <v>1034</v>
      </c>
      <c r="B29" s="2" t="s">
        <v>2078</v>
      </c>
      <c r="C29" s="2" t="s">
        <v>2001</v>
      </c>
      <c r="D29" s="2" t="s">
        <v>2333</v>
      </c>
      <c r="E29" s="2" t="s">
        <v>1999</v>
      </c>
      <c r="F29" s="13">
        <v>130.32809523809527</v>
      </c>
      <c r="G29" s="5">
        <v>1090000000</v>
      </c>
      <c r="H29" s="13">
        <v>26.495726495726498</v>
      </c>
      <c r="I29" s="5">
        <v>77976923076.92308</v>
      </c>
      <c r="J29" s="2" t="s">
        <v>2033</v>
      </c>
      <c r="K29" s="2">
        <v>3.8</v>
      </c>
      <c r="L29" s="2"/>
    </row>
    <row r="30" spans="1:12" ht="15.6">
      <c r="A30" s="2" t="s">
        <v>1034</v>
      </c>
      <c r="B30" s="2" t="s">
        <v>2078</v>
      </c>
      <c r="C30" s="2" t="s">
        <v>2001</v>
      </c>
      <c r="D30" s="2" t="s">
        <v>2333</v>
      </c>
      <c r="E30" s="2" t="s">
        <v>1999</v>
      </c>
      <c r="F30" s="13">
        <v>130.38758241758245</v>
      </c>
      <c r="G30" s="5">
        <v>1600000000</v>
      </c>
      <c r="H30" s="13">
        <v>26.495726495726498</v>
      </c>
      <c r="I30" s="5">
        <v>114461538461.53848</v>
      </c>
      <c r="J30" s="2" t="s">
        <v>2034</v>
      </c>
      <c r="K30" s="2">
        <v>3.1</v>
      </c>
      <c r="L30" s="2"/>
    </row>
    <row r="31" spans="1:12" ht="15.6">
      <c r="A31" s="2" t="s">
        <v>1034</v>
      </c>
      <c r="B31" s="2" t="s">
        <v>2078</v>
      </c>
      <c r="C31" s="2" t="s">
        <v>2001</v>
      </c>
      <c r="D31" s="2" t="s">
        <v>2333</v>
      </c>
      <c r="E31" s="2" t="s">
        <v>1999</v>
      </c>
      <c r="F31" s="13">
        <v>130.40457875457878</v>
      </c>
      <c r="G31" s="5">
        <v>1910000000</v>
      </c>
      <c r="H31" s="13">
        <v>26.495726495726498</v>
      </c>
      <c r="I31" s="5">
        <v>136638461538.46155</v>
      </c>
      <c r="J31" s="2" t="s">
        <v>2035</v>
      </c>
      <c r="K31" s="2">
        <v>2.9</v>
      </c>
      <c r="L31" s="2"/>
    </row>
    <row r="32" spans="1:12" ht="15.6">
      <c r="A32" s="2" t="s">
        <v>1034</v>
      </c>
      <c r="B32" s="2" t="s">
        <v>2078</v>
      </c>
      <c r="C32" s="2" t="s">
        <v>2001</v>
      </c>
      <c r="D32" s="2" t="s">
        <v>2333</v>
      </c>
      <c r="E32" s="2" t="s">
        <v>1999</v>
      </c>
      <c r="F32" s="13">
        <v>130.48956043956048</v>
      </c>
      <c r="G32" s="5">
        <v>497000000</v>
      </c>
      <c r="H32" s="13">
        <v>26.495726495726498</v>
      </c>
      <c r="I32" s="5">
        <v>35554615384.615395</v>
      </c>
      <c r="J32" s="2" t="s">
        <v>2036</v>
      </c>
      <c r="K32" s="2">
        <v>1.9</v>
      </c>
      <c r="L32" s="2"/>
    </row>
    <row r="33" spans="1:12" ht="15.6">
      <c r="A33" s="2" t="s">
        <v>1034</v>
      </c>
      <c r="B33" s="2" t="s">
        <v>2078</v>
      </c>
      <c r="C33" s="2" t="s">
        <v>2001</v>
      </c>
      <c r="D33" s="2" t="s">
        <v>2333</v>
      </c>
      <c r="E33" s="2" t="s">
        <v>1999</v>
      </c>
      <c r="F33" s="13">
        <v>130.51505494505497</v>
      </c>
      <c r="G33" s="5">
        <v>1010000000</v>
      </c>
      <c r="H33" s="13">
        <v>26.495726495726498</v>
      </c>
      <c r="I33" s="5">
        <v>72253846153.846161</v>
      </c>
      <c r="J33" s="2" t="s">
        <v>2037</v>
      </c>
      <c r="K33" s="2">
        <v>1.6</v>
      </c>
      <c r="L33" s="2"/>
    </row>
    <row r="34" spans="1:12" ht="15.6">
      <c r="A34" s="2" t="s">
        <v>1034</v>
      </c>
      <c r="B34" s="2" t="s">
        <v>2078</v>
      </c>
      <c r="C34" s="2" t="s">
        <v>2001</v>
      </c>
      <c r="D34" s="2" t="s">
        <v>2333</v>
      </c>
      <c r="E34" s="2" t="s">
        <v>1999</v>
      </c>
      <c r="F34" s="13">
        <v>130.54904761904766</v>
      </c>
      <c r="G34" s="5">
        <v>1200000000</v>
      </c>
      <c r="H34" s="13">
        <v>26.495726495726498</v>
      </c>
      <c r="I34" s="5">
        <v>85846153846.153854</v>
      </c>
      <c r="J34" s="2" t="s">
        <v>2038</v>
      </c>
      <c r="K34" s="2">
        <v>1.2</v>
      </c>
      <c r="L34" s="2"/>
    </row>
    <row r="35" spans="1:12" ht="15.6">
      <c r="A35" s="2" t="s">
        <v>1034</v>
      </c>
      <c r="B35" s="2" t="s">
        <v>2078</v>
      </c>
      <c r="C35" s="2" t="s">
        <v>2001</v>
      </c>
      <c r="D35" s="2" t="s">
        <v>2333</v>
      </c>
      <c r="E35" s="5" t="s">
        <v>2002</v>
      </c>
      <c r="F35" s="13">
        <v>130.59153846153851</v>
      </c>
      <c r="G35" s="5">
        <v>1040000000</v>
      </c>
      <c r="H35" s="13">
        <v>26.495726495726498</v>
      </c>
      <c r="I35" s="5">
        <v>74400000000.000015</v>
      </c>
      <c r="J35" s="2" t="s">
        <v>2039</v>
      </c>
      <c r="K35" s="2">
        <v>0.7</v>
      </c>
      <c r="L35" s="2"/>
    </row>
    <row r="36" spans="1:12" ht="15.6">
      <c r="A36" s="2" t="s">
        <v>1034</v>
      </c>
      <c r="B36" s="2" t="s">
        <v>2078</v>
      </c>
      <c r="C36" s="2" t="s">
        <v>2001</v>
      </c>
      <c r="D36" s="2" t="s">
        <v>2333</v>
      </c>
      <c r="E36" s="5" t="s">
        <v>2002</v>
      </c>
      <c r="F36" s="13">
        <v>130.617032967033</v>
      </c>
      <c r="G36" s="5">
        <v>2210000000</v>
      </c>
      <c r="H36" s="13">
        <v>26.495726495726498</v>
      </c>
      <c r="I36" s="5">
        <v>158100000000</v>
      </c>
      <c r="J36" s="2" t="s">
        <v>2040</v>
      </c>
      <c r="K36" s="2">
        <v>0.4</v>
      </c>
      <c r="L36" s="2"/>
    </row>
    <row r="37" spans="1:12" ht="15.6">
      <c r="A37" s="2" t="s">
        <v>1034</v>
      </c>
      <c r="B37" s="2" t="s">
        <v>2078</v>
      </c>
      <c r="C37" s="2" t="s">
        <v>2001</v>
      </c>
      <c r="D37" s="2" t="s">
        <v>2333</v>
      </c>
      <c r="E37" s="5" t="s">
        <v>2002</v>
      </c>
      <c r="F37" s="13">
        <v>130.66802197802201</v>
      </c>
      <c r="G37" s="5">
        <v>2520000000</v>
      </c>
      <c r="H37" s="13">
        <v>26.495726495726498</v>
      </c>
      <c r="I37" s="5">
        <v>180276923076.9231</v>
      </c>
      <c r="J37" s="2" t="s">
        <v>2041</v>
      </c>
      <c r="K37" s="2">
        <v>-0.2</v>
      </c>
      <c r="L37" s="2"/>
    </row>
    <row r="38" spans="1:12" ht="15.6">
      <c r="A38" s="2" t="s">
        <v>1034</v>
      </c>
      <c r="B38" s="2" t="s">
        <v>2078</v>
      </c>
      <c r="C38" s="2" t="s">
        <v>2001</v>
      </c>
      <c r="D38" s="2" t="s">
        <v>2333</v>
      </c>
      <c r="E38" s="5" t="s">
        <v>2002</v>
      </c>
      <c r="F38" s="13">
        <v>130.6935164835165</v>
      </c>
      <c r="G38" s="5">
        <v>1860000000</v>
      </c>
      <c r="H38" s="13">
        <v>26.495726495726498</v>
      </c>
      <c r="I38" s="5">
        <v>133061538461.53848</v>
      </c>
      <c r="J38" s="2" t="s">
        <v>2042</v>
      </c>
      <c r="K38" s="2">
        <v>-0.5</v>
      </c>
      <c r="L38" s="2"/>
    </row>
    <row r="39" spans="1:12" ht="15.6">
      <c r="A39" s="2" t="s">
        <v>1034</v>
      </c>
      <c r="B39" s="2" t="s">
        <v>2078</v>
      </c>
      <c r="C39" s="2" t="s">
        <v>2001</v>
      </c>
      <c r="D39" s="2" t="s">
        <v>2333</v>
      </c>
      <c r="E39" s="5" t="s">
        <v>2002</v>
      </c>
      <c r="F39" s="13">
        <v>130.70201465201467</v>
      </c>
      <c r="G39" s="5">
        <v>2360000000</v>
      </c>
      <c r="H39" s="13">
        <v>26.495726495726498</v>
      </c>
      <c r="I39" s="5">
        <v>168830769230.76926</v>
      </c>
      <c r="J39" s="2" t="s">
        <v>2043</v>
      </c>
      <c r="K39" s="2">
        <v>-0.6</v>
      </c>
      <c r="L39" s="2"/>
    </row>
    <row r="40" spans="1:12" ht="15.6">
      <c r="A40" s="2" t="s">
        <v>1034</v>
      </c>
      <c r="B40" s="2" t="s">
        <v>2078</v>
      </c>
      <c r="C40" s="2" t="s">
        <v>2001</v>
      </c>
      <c r="D40" s="2" t="s">
        <v>2333</v>
      </c>
      <c r="E40" s="5" t="s">
        <v>2002</v>
      </c>
      <c r="F40" s="13">
        <v>130.719010989011</v>
      </c>
      <c r="G40" s="5">
        <v>1930000000</v>
      </c>
      <c r="H40" s="13">
        <v>26.495726495726498</v>
      </c>
      <c r="I40" s="5">
        <v>138069230769.2308</v>
      </c>
      <c r="J40" s="2" t="s">
        <v>2044</v>
      </c>
      <c r="K40" s="2">
        <v>-0.8</v>
      </c>
      <c r="L40" s="2"/>
    </row>
    <row r="41" spans="1:12" ht="15.6">
      <c r="A41" s="2" t="s">
        <v>1034</v>
      </c>
      <c r="B41" s="2" t="s">
        <v>2078</v>
      </c>
      <c r="C41" s="2" t="s">
        <v>2001</v>
      </c>
      <c r="D41" s="2" t="s">
        <v>2333</v>
      </c>
      <c r="E41" s="5" t="s">
        <v>2002</v>
      </c>
      <c r="F41" s="13">
        <v>130.77000000000001</v>
      </c>
      <c r="G41" s="5">
        <v>2360000000</v>
      </c>
      <c r="H41" s="13">
        <v>26.495726495726498</v>
      </c>
      <c r="I41" s="5">
        <v>168830769230.76926</v>
      </c>
      <c r="J41" s="2" t="s">
        <v>2045</v>
      </c>
      <c r="K41" s="2">
        <v>-1.4</v>
      </c>
      <c r="L41" s="2"/>
    </row>
    <row r="42" spans="1:12" ht="15.6">
      <c r="A42" s="2" t="s">
        <v>1034</v>
      </c>
      <c r="B42" s="2" t="s">
        <v>2078</v>
      </c>
      <c r="C42" s="2" t="s">
        <v>2358</v>
      </c>
      <c r="D42" s="2" t="s">
        <v>2333</v>
      </c>
      <c r="E42" s="5" t="s">
        <v>2002</v>
      </c>
      <c r="F42" s="13">
        <v>130.7954945054945</v>
      </c>
      <c r="G42" s="5">
        <v>3030000000</v>
      </c>
      <c r="H42" s="13">
        <v>20.296296296296294</v>
      </c>
      <c r="I42" s="5">
        <v>166044000000</v>
      </c>
      <c r="J42" s="2" t="s">
        <v>2046</v>
      </c>
      <c r="K42" s="2">
        <v>-1.7</v>
      </c>
      <c r="L42" s="2"/>
    </row>
    <row r="43" spans="1:12" ht="15.6">
      <c r="A43" s="2" t="s">
        <v>1034</v>
      </c>
      <c r="B43" s="2" t="s">
        <v>2078</v>
      </c>
      <c r="C43" s="2" t="s">
        <v>2358</v>
      </c>
      <c r="D43" s="2" t="s">
        <v>2333</v>
      </c>
      <c r="E43" s="5" t="s">
        <v>2002</v>
      </c>
      <c r="F43" s="13">
        <v>130.85498168498168</v>
      </c>
      <c r="G43" s="5">
        <v>1130000000</v>
      </c>
      <c r="H43" s="13">
        <v>20.296296296296294</v>
      </c>
      <c r="I43" s="5">
        <v>61923999999.999992</v>
      </c>
      <c r="J43" s="2" t="s">
        <v>2047</v>
      </c>
      <c r="K43" s="2">
        <v>-2.4</v>
      </c>
      <c r="L43" s="2"/>
    </row>
    <row r="44" spans="1:12" ht="15.6">
      <c r="A44" s="2" t="s">
        <v>1034</v>
      </c>
      <c r="B44" s="2" t="s">
        <v>2078</v>
      </c>
      <c r="C44" s="2" t="s">
        <v>2358</v>
      </c>
      <c r="D44" s="2" t="s">
        <v>2333</v>
      </c>
      <c r="E44" s="5" t="s">
        <v>2002</v>
      </c>
      <c r="F44" s="13">
        <v>130.87197802197801</v>
      </c>
      <c r="G44" s="5">
        <v>203000000</v>
      </c>
      <c r="H44" s="13">
        <v>20.296296296296294</v>
      </c>
      <c r="I44" s="5">
        <v>11124400000</v>
      </c>
      <c r="J44" s="2" t="s">
        <v>2048</v>
      </c>
      <c r="K44" s="2">
        <v>-2.6</v>
      </c>
      <c r="L44" s="2"/>
    </row>
    <row r="45" spans="1:12" ht="15.6">
      <c r="A45" s="2" t="s">
        <v>1034</v>
      </c>
      <c r="B45" s="2" t="s">
        <v>2078</v>
      </c>
      <c r="C45" s="2" t="s">
        <v>2358</v>
      </c>
      <c r="D45" s="2" t="s">
        <v>2333</v>
      </c>
      <c r="E45" s="5" t="s">
        <v>2003</v>
      </c>
      <c r="F45" s="13">
        <v>130.90597069597069</v>
      </c>
      <c r="G45" s="5">
        <v>23300000</v>
      </c>
      <c r="H45" s="13">
        <v>20.296296296296294</v>
      </c>
      <c r="I45" s="5">
        <v>1276840000</v>
      </c>
      <c r="J45" s="2" t="s">
        <v>2049</v>
      </c>
      <c r="K45" s="2">
        <v>-3</v>
      </c>
      <c r="L45" s="2"/>
    </row>
    <row r="46" spans="1:12" ht="15.6">
      <c r="A46" s="2" t="s">
        <v>1034</v>
      </c>
      <c r="B46" s="2" t="s">
        <v>2078</v>
      </c>
      <c r="C46" s="2" t="s">
        <v>2358</v>
      </c>
      <c r="D46" s="2" t="s">
        <v>2333</v>
      </c>
      <c r="E46" s="5" t="s">
        <v>2003</v>
      </c>
      <c r="F46" s="13">
        <v>130.90597069597069</v>
      </c>
      <c r="G46" s="5">
        <v>771000000</v>
      </c>
      <c r="H46" s="13">
        <v>20.296296296296294</v>
      </c>
      <c r="I46" s="5">
        <v>42250800000</v>
      </c>
      <c r="J46" s="2" t="s">
        <v>2050</v>
      </c>
      <c r="K46" s="2">
        <v>-3</v>
      </c>
      <c r="L46" s="2"/>
    </row>
    <row r="47" spans="1:12" ht="15.6">
      <c r="A47" s="2" t="s">
        <v>1034</v>
      </c>
      <c r="B47" s="2" t="s">
        <v>2078</v>
      </c>
      <c r="C47" s="2" t="s">
        <v>2358</v>
      </c>
      <c r="D47" s="2" t="s">
        <v>2333</v>
      </c>
      <c r="E47" s="5" t="s">
        <v>2003</v>
      </c>
      <c r="F47" s="13">
        <v>131.03344322344321</v>
      </c>
      <c r="G47" s="5">
        <v>1240000000</v>
      </c>
      <c r="H47" s="13">
        <v>20.296296296296294</v>
      </c>
      <c r="I47" s="5">
        <v>67952000000</v>
      </c>
      <c r="J47" s="2" t="s">
        <v>2051</v>
      </c>
      <c r="K47" s="2">
        <v>-4.5</v>
      </c>
      <c r="L47" s="2"/>
    </row>
    <row r="48" spans="1:12" ht="15.6">
      <c r="A48" s="2" t="s">
        <v>1034</v>
      </c>
      <c r="B48" s="2" t="s">
        <v>2078</v>
      </c>
      <c r="C48" s="2" t="s">
        <v>2358</v>
      </c>
      <c r="D48" s="2" t="s">
        <v>2333</v>
      </c>
      <c r="E48" s="5" t="s">
        <v>2003</v>
      </c>
      <c r="F48" s="13">
        <v>131.17791208791209</v>
      </c>
      <c r="G48" s="5">
        <v>983000000</v>
      </c>
      <c r="H48" s="13">
        <v>20.296296296296294</v>
      </c>
      <c r="I48" s="5">
        <v>53868400000</v>
      </c>
      <c r="J48" s="2" t="s">
        <v>2052</v>
      </c>
      <c r="K48" s="2">
        <v>-6.2</v>
      </c>
      <c r="L48" s="2"/>
    </row>
    <row r="49" spans="1:12" ht="15.6">
      <c r="A49" s="2" t="s">
        <v>1034</v>
      </c>
      <c r="B49" s="2" t="s">
        <v>2078</v>
      </c>
      <c r="C49" s="2" t="s">
        <v>2358</v>
      </c>
      <c r="D49" s="2" t="s">
        <v>2333</v>
      </c>
      <c r="E49" s="5" t="s">
        <v>2003</v>
      </c>
      <c r="F49" s="13">
        <v>131.23739926739927</v>
      </c>
      <c r="G49" s="5">
        <v>224000000</v>
      </c>
      <c r="H49" s="13">
        <v>20.296296296296294</v>
      </c>
      <c r="I49" s="5">
        <v>12275200000</v>
      </c>
      <c r="J49" s="2" t="s">
        <v>2053</v>
      </c>
      <c r="K49" s="2">
        <v>-6.9</v>
      </c>
      <c r="L49" s="2"/>
    </row>
    <row r="50" spans="1:12" ht="15.6">
      <c r="A50" s="2" t="s">
        <v>1034</v>
      </c>
      <c r="B50" s="2" t="s">
        <v>2078</v>
      </c>
      <c r="C50" s="2" t="s">
        <v>2358</v>
      </c>
      <c r="D50" s="2" t="s">
        <v>2333</v>
      </c>
      <c r="E50" s="5" t="s">
        <v>1070</v>
      </c>
      <c r="F50" s="13">
        <v>132.70758241758242</v>
      </c>
      <c r="G50" s="5">
        <v>49700000</v>
      </c>
      <c r="H50" s="13">
        <v>20.296296296296294</v>
      </c>
      <c r="I50" s="5">
        <v>2723560000</v>
      </c>
      <c r="J50" s="2" t="s">
        <v>2054</v>
      </c>
      <c r="K50" s="2">
        <v>-24.2</v>
      </c>
      <c r="L50" s="2"/>
    </row>
    <row r="51" spans="1:12" ht="15.6">
      <c r="A51" s="2" t="s">
        <v>1034</v>
      </c>
      <c r="B51" s="2" t="s">
        <v>2078</v>
      </c>
      <c r="C51" s="2" t="s">
        <v>2358</v>
      </c>
      <c r="D51" s="2" t="s">
        <v>2333</v>
      </c>
      <c r="E51" s="5" t="s">
        <v>1070</v>
      </c>
      <c r="F51" s="13">
        <v>132.73307692307691</v>
      </c>
      <c r="G51" s="5">
        <v>6220000</v>
      </c>
      <c r="H51" s="13">
        <v>20.296296296296294</v>
      </c>
      <c r="I51" s="5">
        <v>340856000</v>
      </c>
      <c r="J51" s="2" t="s">
        <v>2055</v>
      </c>
      <c r="K51" s="2">
        <v>-24.5</v>
      </c>
      <c r="L51" s="2"/>
    </row>
    <row r="52" spans="1:12" ht="15.6">
      <c r="A52" s="2" t="s">
        <v>1034</v>
      </c>
      <c r="B52" s="2" t="s">
        <v>2078</v>
      </c>
      <c r="C52" s="2" t="s">
        <v>2358</v>
      </c>
      <c r="D52" s="2" t="s">
        <v>2333</v>
      </c>
      <c r="E52" s="5" t="s">
        <v>1070</v>
      </c>
      <c r="F52" s="13">
        <v>132.86054945054943</v>
      </c>
      <c r="G52" s="5">
        <v>566000000</v>
      </c>
      <c r="H52" s="13">
        <v>20.296296296296294</v>
      </c>
      <c r="I52" s="5">
        <v>31016800000</v>
      </c>
      <c r="J52" s="2" t="s">
        <v>2056</v>
      </c>
      <c r="K52" s="2">
        <v>-26</v>
      </c>
      <c r="L52" s="2"/>
    </row>
    <row r="53" spans="1:12" ht="15.6">
      <c r="A53" s="2" t="s">
        <v>1034</v>
      </c>
      <c r="B53" s="2" t="s">
        <v>2078</v>
      </c>
      <c r="C53" s="2" t="s">
        <v>2358</v>
      </c>
      <c r="D53" s="2" t="s">
        <v>2333</v>
      </c>
      <c r="E53" s="5" t="s">
        <v>1015</v>
      </c>
      <c r="F53" s="13">
        <v>133.0305128205128</v>
      </c>
      <c r="G53" s="5">
        <v>290000000</v>
      </c>
      <c r="H53" s="13">
        <v>20.296296296296294</v>
      </c>
      <c r="I53" s="5">
        <v>15892000000</v>
      </c>
      <c r="J53" s="2" t="s">
        <v>2057</v>
      </c>
      <c r="K53" s="2">
        <v>-28</v>
      </c>
      <c r="L53" s="2"/>
    </row>
    <row r="54" spans="1:12" ht="15.6">
      <c r="A54" s="2" t="s">
        <v>1034</v>
      </c>
      <c r="B54" s="2" t="s">
        <v>2078</v>
      </c>
      <c r="C54" s="2" t="s">
        <v>2358</v>
      </c>
      <c r="D54" s="2" t="s">
        <v>2333</v>
      </c>
      <c r="E54" s="5" t="s">
        <v>1015</v>
      </c>
      <c r="F54" s="13">
        <v>133.08999999999997</v>
      </c>
      <c r="G54" s="5">
        <v>82900000</v>
      </c>
      <c r="H54" s="13">
        <v>20.296296296296294</v>
      </c>
      <c r="I54" s="5">
        <v>4542920000</v>
      </c>
      <c r="J54" s="2" t="s">
        <v>2058</v>
      </c>
      <c r="K54" s="2">
        <v>-28.7</v>
      </c>
      <c r="L54" s="2"/>
    </row>
    <row r="55" spans="1:12" ht="15.6">
      <c r="A55" s="2" t="s">
        <v>1034</v>
      </c>
      <c r="B55" s="2" t="s">
        <v>2078</v>
      </c>
      <c r="C55" s="2" t="s">
        <v>2357</v>
      </c>
      <c r="D55" s="2" t="s">
        <v>2333</v>
      </c>
      <c r="E55" s="5" t="s">
        <v>1015</v>
      </c>
      <c r="F55" s="13">
        <v>133.13249084249082</v>
      </c>
      <c r="G55" s="5">
        <v>10400000</v>
      </c>
      <c r="H55" s="13">
        <v>6.9714285714285706</v>
      </c>
      <c r="I55" s="5">
        <v>195757714.28571427</v>
      </c>
      <c r="J55" s="2" t="s">
        <v>2059</v>
      </c>
      <c r="K55" s="2">
        <v>-29.2</v>
      </c>
      <c r="L55" s="2"/>
    </row>
    <row r="56" spans="1:12" ht="15.6">
      <c r="A56" s="2" t="s">
        <v>1034</v>
      </c>
      <c r="B56" s="2" t="s">
        <v>2078</v>
      </c>
      <c r="C56" s="2" t="s">
        <v>2357</v>
      </c>
      <c r="D56" s="2" t="s">
        <v>2333</v>
      </c>
      <c r="E56" s="5" t="s">
        <v>1015</v>
      </c>
      <c r="F56" s="13">
        <v>133.15798534798532</v>
      </c>
      <c r="G56" s="5">
        <v>104000000</v>
      </c>
      <c r="H56" s="13">
        <v>6.9714285714285706</v>
      </c>
      <c r="I56" s="5">
        <v>1957577142.8571427</v>
      </c>
      <c r="J56" s="2" t="s">
        <v>2060</v>
      </c>
      <c r="K56" s="2">
        <v>-29.5</v>
      </c>
      <c r="L56" s="2"/>
    </row>
    <row r="57" spans="1:12" ht="15.6">
      <c r="A57" s="2" t="s">
        <v>1034</v>
      </c>
      <c r="B57" s="2" t="s">
        <v>2078</v>
      </c>
      <c r="C57" s="2" t="s">
        <v>2357</v>
      </c>
      <c r="D57" s="2" t="s">
        <v>2333</v>
      </c>
      <c r="E57" s="5" t="s">
        <v>1015</v>
      </c>
      <c r="F57" s="13">
        <v>133.22597069597066</v>
      </c>
      <c r="G57" s="5">
        <v>1500000000</v>
      </c>
      <c r="H57" s="13">
        <v>6.9714285714285706</v>
      </c>
      <c r="I57" s="5">
        <v>28234285714.285713</v>
      </c>
      <c r="J57" s="2" t="s">
        <v>2061</v>
      </c>
      <c r="K57" s="2">
        <v>-30.3</v>
      </c>
      <c r="L57" s="2"/>
    </row>
    <row r="58" spans="1:12" ht="15.6">
      <c r="A58" s="2" t="s">
        <v>1034</v>
      </c>
      <c r="B58" s="2" t="s">
        <v>2078</v>
      </c>
      <c r="C58" s="2" t="s">
        <v>2357</v>
      </c>
      <c r="D58" s="2" t="s">
        <v>2333</v>
      </c>
      <c r="E58" s="5" t="s">
        <v>2004</v>
      </c>
      <c r="F58" s="13">
        <v>133.24296703296699</v>
      </c>
      <c r="G58" s="5">
        <v>1160000000</v>
      </c>
      <c r="H58" s="13">
        <v>6.9714285714285706</v>
      </c>
      <c r="I58" s="5">
        <v>21834514285.714283</v>
      </c>
      <c r="J58" s="2" t="s">
        <v>2062</v>
      </c>
      <c r="K58" s="2">
        <v>-30.5</v>
      </c>
      <c r="L58" s="2"/>
    </row>
    <row r="59" spans="1:12" ht="15.6">
      <c r="A59" s="2" t="s">
        <v>1034</v>
      </c>
      <c r="B59" s="2" t="s">
        <v>2078</v>
      </c>
      <c r="C59" s="2" t="s">
        <v>2357</v>
      </c>
      <c r="D59" s="2" t="s">
        <v>2333</v>
      </c>
      <c r="E59" s="5" t="s">
        <v>2004</v>
      </c>
      <c r="F59" s="13">
        <v>133.27695970695967</v>
      </c>
      <c r="G59" s="5">
        <v>124000000</v>
      </c>
      <c r="H59" s="13">
        <v>6.9714285714285706</v>
      </c>
      <c r="I59" s="5">
        <v>2334034285.7142859</v>
      </c>
      <c r="J59" s="2" t="s">
        <v>2063</v>
      </c>
      <c r="K59" s="2">
        <v>-30.9</v>
      </c>
      <c r="L59" s="2"/>
    </row>
    <row r="60" spans="1:12" ht="15.6">
      <c r="A60" s="2" t="s">
        <v>1034</v>
      </c>
      <c r="B60" s="2" t="s">
        <v>2078</v>
      </c>
      <c r="C60" s="2" t="s">
        <v>2357</v>
      </c>
      <c r="D60" s="2" t="s">
        <v>2333</v>
      </c>
      <c r="E60" s="5" t="s">
        <v>2004</v>
      </c>
      <c r="F60" s="13">
        <v>133.32794871794869</v>
      </c>
      <c r="G60" s="5">
        <v>531000000</v>
      </c>
      <c r="H60" s="13">
        <v>6.9714285714285706</v>
      </c>
      <c r="I60" s="5">
        <v>9994937142.8571434</v>
      </c>
      <c r="J60" s="2" t="s">
        <v>2064</v>
      </c>
      <c r="K60" s="2">
        <v>-31.5</v>
      </c>
      <c r="L60" s="2"/>
    </row>
    <row r="61" spans="1:12" ht="15.6">
      <c r="A61" s="2" t="s">
        <v>1034</v>
      </c>
      <c r="B61" s="2" t="s">
        <v>2078</v>
      </c>
      <c r="C61" s="2" t="s">
        <v>2357</v>
      </c>
      <c r="D61" s="2" t="s">
        <v>2333</v>
      </c>
      <c r="E61" s="5" t="s">
        <v>2004</v>
      </c>
      <c r="F61" s="13">
        <v>133.35344322344318</v>
      </c>
      <c r="G61" s="5">
        <v>845000000</v>
      </c>
      <c r="H61" s="13">
        <v>6.9714285714285706</v>
      </c>
      <c r="I61" s="5">
        <v>15905314285.714285</v>
      </c>
      <c r="J61" s="2" t="s">
        <v>2065</v>
      </c>
      <c r="K61" s="2">
        <v>-31.8</v>
      </c>
      <c r="L61" s="2"/>
    </row>
    <row r="62" spans="1:12" ht="15.6">
      <c r="A62" s="2" t="s">
        <v>1034</v>
      </c>
      <c r="B62" s="2" t="s">
        <v>2078</v>
      </c>
      <c r="C62" s="2" t="s">
        <v>2357</v>
      </c>
      <c r="D62" s="2" t="s">
        <v>2333</v>
      </c>
      <c r="E62" s="5" t="s">
        <v>2004</v>
      </c>
      <c r="F62" s="13">
        <v>133.38743589743586</v>
      </c>
      <c r="G62" s="5">
        <v>221000000</v>
      </c>
      <c r="H62" s="13">
        <v>6.9714285714285706</v>
      </c>
      <c r="I62" s="5">
        <v>4159851428.5714283</v>
      </c>
      <c r="J62" s="2" t="s">
        <v>2066</v>
      </c>
      <c r="K62" s="2">
        <v>-32.200000000000003</v>
      </c>
      <c r="L62" s="2"/>
    </row>
    <row r="63" spans="1:12" ht="15.6">
      <c r="A63" s="2" t="s">
        <v>1034</v>
      </c>
      <c r="B63" s="2" t="s">
        <v>2078</v>
      </c>
      <c r="C63" s="2" t="s">
        <v>2357</v>
      </c>
      <c r="D63" s="2" t="s">
        <v>2333</v>
      </c>
      <c r="E63" s="5" t="s">
        <v>2004</v>
      </c>
      <c r="F63" s="13">
        <v>133.45542124542121</v>
      </c>
      <c r="G63" s="5">
        <v>1210000000</v>
      </c>
      <c r="H63" s="13">
        <v>6.9714285714285706</v>
      </c>
      <c r="I63" s="5">
        <v>22775657142.857143</v>
      </c>
      <c r="J63" s="2" t="s">
        <v>2067</v>
      </c>
      <c r="K63" s="2">
        <v>-33</v>
      </c>
      <c r="L63" s="2"/>
    </row>
    <row r="64" spans="1:12" ht="15.6">
      <c r="A64" s="2" t="s">
        <v>1034</v>
      </c>
      <c r="B64" s="2" t="s">
        <v>2078</v>
      </c>
      <c r="C64" s="2" t="s">
        <v>2357</v>
      </c>
      <c r="D64" s="2" t="s">
        <v>2333</v>
      </c>
      <c r="E64" s="5" t="s">
        <v>2004</v>
      </c>
      <c r="F64" s="13">
        <v>133.54040293040291</v>
      </c>
      <c r="G64" s="5">
        <v>172000000</v>
      </c>
      <c r="H64" s="13">
        <v>6.9714285714285706</v>
      </c>
      <c r="I64" s="5">
        <v>3237531428.5714283</v>
      </c>
      <c r="J64" s="2" t="s">
        <v>2068</v>
      </c>
      <c r="K64" s="2">
        <v>-34</v>
      </c>
      <c r="L64" s="2"/>
    </row>
    <row r="65" spans="1:12" ht="15.6">
      <c r="A65" s="2" t="s">
        <v>1034</v>
      </c>
      <c r="B65" s="2" t="s">
        <v>2078</v>
      </c>
      <c r="C65" s="2" t="s">
        <v>2357</v>
      </c>
      <c r="D65" s="2" t="s">
        <v>2333</v>
      </c>
      <c r="E65" s="5" t="s">
        <v>2004</v>
      </c>
      <c r="F65" s="13">
        <v>133.59139194139192</v>
      </c>
      <c r="G65" s="5">
        <v>622000000</v>
      </c>
      <c r="H65" s="13">
        <v>6.9714285714285706</v>
      </c>
      <c r="I65" s="5">
        <v>11707817142.857141</v>
      </c>
      <c r="J65" s="2" t="s">
        <v>2069</v>
      </c>
      <c r="K65" s="2">
        <v>-34.6</v>
      </c>
      <c r="L65" s="2"/>
    </row>
    <row r="66" spans="1:12" ht="15.6">
      <c r="A66" s="2" t="s">
        <v>1034</v>
      </c>
      <c r="B66" s="2" t="s">
        <v>2078</v>
      </c>
      <c r="C66" s="2" t="s">
        <v>2357</v>
      </c>
      <c r="D66" s="2" t="s">
        <v>2333</v>
      </c>
      <c r="E66" s="5" t="s">
        <v>2004</v>
      </c>
      <c r="F66" s="13">
        <v>133.6508791208791</v>
      </c>
      <c r="G66" s="5">
        <v>33900000</v>
      </c>
      <c r="H66" s="13">
        <v>6.9714285714285706</v>
      </c>
      <c r="I66" s="5">
        <v>638094857.14285707</v>
      </c>
      <c r="J66" s="2" t="s">
        <v>2070</v>
      </c>
      <c r="K66" s="2">
        <v>-35.299999999999997</v>
      </c>
      <c r="L66" s="2"/>
    </row>
    <row r="67" spans="1:12" ht="15.6">
      <c r="A67" s="2" t="s">
        <v>1034</v>
      </c>
      <c r="B67" s="2" t="s">
        <v>2078</v>
      </c>
      <c r="C67" s="2" t="s">
        <v>2357</v>
      </c>
      <c r="D67" s="2" t="s">
        <v>2333</v>
      </c>
      <c r="E67" s="5" t="s">
        <v>2004</v>
      </c>
      <c r="F67" s="13">
        <v>133.68487179487178</v>
      </c>
      <c r="G67" s="5">
        <v>1740000000</v>
      </c>
      <c r="H67" s="13">
        <v>6.9714285714285706</v>
      </c>
      <c r="I67" s="5">
        <v>32751771428.571426</v>
      </c>
      <c r="J67" s="2" t="s">
        <v>2071</v>
      </c>
      <c r="K67" s="2">
        <v>-35.700000000000003</v>
      </c>
      <c r="L67" s="2"/>
    </row>
    <row r="68" spans="1:12" ht="15.6">
      <c r="A68" s="2" t="s">
        <v>1034</v>
      </c>
      <c r="B68" s="2" t="s">
        <v>2078</v>
      </c>
      <c r="C68" s="2" t="s">
        <v>2357</v>
      </c>
      <c r="D68" s="2" t="s">
        <v>2333</v>
      </c>
      <c r="E68" s="5" t="s">
        <v>2004</v>
      </c>
      <c r="F68" s="13">
        <v>133.75285714285712</v>
      </c>
      <c r="G68" s="5">
        <v>839000000</v>
      </c>
      <c r="H68" s="13">
        <v>6.9714285714285706</v>
      </c>
      <c r="I68" s="5">
        <v>15792377142.857141</v>
      </c>
      <c r="J68" s="2" t="s">
        <v>2072</v>
      </c>
      <c r="K68" s="2">
        <v>-36.5</v>
      </c>
      <c r="L68" s="2"/>
    </row>
    <row r="69" spans="1:12" ht="15.6">
      <c r="A69" s="2" t="s">
        <v>1034</v>
      </c>
      <c r="B69" s="2" t="s">
        <v>2078</v>
      </c>
      <c r="C69" s="2" t="s">
        <v>2357</v>
      </c>
      <c r="D69" s="2" t="s">
        <v>2333</v>
      </c>
      <c r="E69" s="5" t="s">
        <v>2005</v>
      </c>
      <c r="F69" s="13">
        <v>133.88032967032964</v>
      </c>
      <c r="G69" s="5">
        <v>2060000000</v>
      </c>
      <c r="H69" s="13">
        <v>6.9714285714285706</v>
      </c>
      <c r="I69" s="5">
        <v>38775085714.285713</v>
      </c>
      <c r="J69" s="2" t="s">
        <v>2073</v>
      </c>
      <c r="K69" s="2">
        <v>-38</v>
      </c>
      <c r="L69" s="2"/>
    </row>
    <row r="70" spans="1:12" ht="15.6">
      <c r="A70" s="2" t="s">
        <v>1034</v>
      </c>
      <c r="B70" s="2" t="s">
        <v>2078</v>
      </c>
      <c r="C70" s="2" t="s">
        <v>2357</v>
      </c>
      <c r="D70" s="2" t="s">
        <v>2333</v>
      </c>
      <c r="E70" s="5" t="s">
        <v>2005</v>
      </c>
      <c r="F70" s="13">
        <v>133.96531135531134</v>
      </c>
      <c r="G70" s="5">
        <v>755000000</v>
      </c>
      <c r="H70" s="13">
        <v>6.9714285714285706</v>
      </c>
      <c r="I70" s="5">
        <v>14211257142.857141</v>
      </c>
      <c r="J70" s="2" t="s">
        <v>2074</v>
      </c>
      <c r="K70" s="2">
        <v>-39</v>
      </c>
      <c r="L70" s="2"/>
    </row>
    <row r="71" spans="1:12" ht="15.6">
      <c r="A71" s="2" t="s">
        <v>1034</v>
      </c>
      <c r="B71" s="2" t="s">
        <v>2078</v>
      </c>
      <c r="C71" s="2" t="s">
        <v>2357</v>
      </c>
      <c r="D71" s="2" t="s">
        <v>2333</v>
      </c>
      <c r="E71" s="5" t="s">
        <v>2005</v>
      </c>
      <c r="F71" s="13">
        <v>134.05029304029304</v>
      </c>
      <c r="G71" s="5">
        <v>2090000000</v>
      </c>
      <c r="H71" s="13">
        <v>6.9714285714285706</v>
      </c>
      <c r="I71" s="5">
        <v>39339771428.571426</v>
      </c>
      <c r="J71" s="2" t="s">
        <v>2075</v>
      </c>
      <c r="K71" s="2">
        <v>-40</v>
      </c>
      <c r="L71" s="2"/>
    </row>
    <row r="72" spans="1:12" ht="15.6">
      <c r="A72" s="2" t="s">
        <v>1034</v>
      </c>
      <c r="B72" s="2" t="s">
        <v>2078</v>
      </c>
      <c r="C72" s="2" t="s">
        <v>2357</v>
      </c>
      <c r="D72" s="2" t="s">
        <v>2333</v>
      </c>
      <c r="E72" s="5" t="s">
        <v>2005</v>
      </c>
      <c r="F72" s="13">
        <v>134.17776556776556</v>
      </c>
      <c r="G72" s="5">
        <v>1010000000</v>
      </c>
      <c r="H72" s="13">
        <v>6.9714285714285706</v>
      </c>
      <c r="I72" s="5">
        <v>19011085714.285713</v>
      </c>
      <c r="J72" s="2" t="s">
        <v>2076</v>
      </c>
      <c r="K72" s="2">
        <v>-41.5</v>
      </c>
      <c r="L72" s="2"/>
    </row>
    <row r="73" spans="1:12" ht="15.6">
      <c r="A73" s="2" t="s">
        <v>1034</v>
      </c>
      <c r="B73" s="2" t="s">
        <v>2078</v>
      </c>
      <c r="C73" s="2" t="s">
        <v>2357</v>
      </c>
      <c r="D73" s="2" t="s">
        <v>2333</v>
      </c>
      <c r="E73" s="5" t="s">
        <v>2005</v>
      </c>
      <c r="F73" s="13">
        <v>134.22025641025641</v>
      </c>
      <c r="G73" s="5">
        <v>1290000000</v>
      </c>
      <c r="H73" s="13">
        <v>6.9714285714285706</v>
      </c>
      <c r="I73" s="5">
        <v>24281485714.285713</v>
      </c>
      <c r="J73" s="2" t="s">
        <v>2077</v>
      </c>
      <c r="K73" s="2">
        <v>-42</v>
      </c>
      <c r="L73" s="2"/>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51"/>
  <sheetViews>
    <sheetView zoomScale="80" zoomScaleNormal="80" zoomScalePageLayoutView="70" workbookViewId="0"/>
  </sheetViews>
  <sheetFormatPr baseColWidth="10" defaultRowHeight="14.4"/>
  <cols>
    <col min="1" max="1" width="9.5546875" bestFit="1" customWidth="1"/>
    <col min="2" max="2" width="9.44140625" bestFit="1" customWidth="1"/>
    <col min="3" max="3" width="21" bestFit="1" customWidth="1"/>
    <col min="4" max="4" width="16.88671875" bestFit="1" customWidth="1"/>
    <col min="5" max="5" width="18.5546875" bestFit="1" customWidth="1"/>
    <col min="6" max="6" width="15.44140625" style="35" bestFit="1" customWidth="1"/>
    <col min="7" max="7" width="46.6640625" bestFit="1" customWidth="1"/>
    <col min="8" max="8" width="28.5546875" bestFit="1" customWidth="1"/>
    <col min="9" max="9" width="31.109375" bestFit="1" customWidth="1"/>
    <col min="10" max="10" width="17.5546875" bestFit="1" customWidth="1"/>
    <col min="11" max="11" width="11.5546875" bestFit="1" customWidth="1"/>
    <col min="12" max="12" width="255.6640625" bestFit="1" customWidth="1"/>
  </cols>
  <sheetData>
    <row r="1" spans="1:12" ht="15.6">
      <c r="A1" s="2" t="s">
        <v>1024</v>
      </c>
      <c r="B1" s="2" t="s">
        <v>723</v>
      </c>
      <c r="C1" s="3" t="s">
        <v>1018</v>
      </c>
      <c r="D1" s="3" t="s">
        <v>637</v>
      </c>
      <c r="E1" s="4" t="s">
        <v>1019</v>
      </c>
      <c r="F1" s="33" t="s">
        <v>2307</v>
      </c>
      <c r="G1" s="23" t="s">
        <v>2386</v>
      </c>
      <c r="H1" s="8" t="s">
        <v>2328</v>
      </c>
      <c r="I1" s="8" t="s">
        <v>2329</v>
      </c>
      <c r="J1" s="3" t="s">
        <v>1022</v>
      </c>
      <c r="K1" s="4" t="s">
        <v>1039</v>
      </c>
      <c r="L1" s="2" t="s">
        <v>919</v>
      </c>
    </row>
    <row r="2" spans="1:12" ht="15.6">
      <c r="A2" s="2" t="s">
        <v>1025</v>
      </c>
      <c r="B2" s="2" t="s">
        <v>1026</v>
      </c>
      <c r="C2" s="2" t="s">
        <v>914</v>
      </c>
      <c r="D2" s="2" t="s">
        <v>799</v>
      </c>
      <c r="E2" s="2" t="s">
        <v>814</v>
      </c>
      <c r="F2" s="13">
        <v>182.7332631578947</v>
      </c>
      <c r="G2" s="5">
        <v>673493437.84300005</v>
      </c>
      <c r="H2" s="2">
        <v>29.375</v>
      </c>
      <c r="I2" s="5">
        <v>53416448288.922943</v>
      </c>
      <c r="J2" s="6" t="s">
        <v>305</v>
      </c>
      <c r="K2" s="2">
        <v>104.35</v>
      </c>
      <c r="L2" s="16" t="s">
        <v>2322</v>
      </c>
    </row>
    <row r="3" spans="1:12" ht="15.6">
      <c r="A3" s="2" t="s">
        <v>1025</v>
      </c>
      <c r="B3" s="2" t="s">
        <v>1026</v>
      </c>
      <c r="C3" s="2" t="s">
        <v>914</v>
      </c>
      <c r="D3" s="2" t="s">
        <v>799</v>
      </c>
      <c r="E3" s="2" t="s">
        <v>814</v>
      </c>
      <c r="F3" s="13">
        <v>182.73658947368418</v>
      </c>
      <c r="G3" s="5">
        <v>54356504.152000003</v>
      </c>
      <c r="H3" s="2">
        <v>29.375</v>
      </c>
      <c r="I3" s="5">
        <v>4311150235.555501</v>
      </c>
      <c r="J3" s="6" t="s">
        <v>306</v>
      </c>
      <c r="K3" s="2">
        <v>104.25</v>
      </c>
    </row>
    <row r="4" spans="1:12" ht="15.6">
      <c r="A4" s="2" t="s">
        <v>1025</v>
      </c>
      <c r="B4" s="2" t="s">
        <v>1026</v>
      </c>
      <c r="C4" s="2" t="s">
        <v>914</v>
      </c>
      <c r="D4" s="2" t="s">
        <v>799</v>
      </c>
      <c r="E4" s="2" t="s">
        <v>814</v>
      </c>
      <c r="F4" s="13">
        <v>182.74823157894733</v>
      </c>
      <c r="G4" s="5">
        <v>417001326.18599999</v>
      </c>
      <c r="H4" s="2">
        <v>29.375</v>
      </c>
      <c r="I4" s="5">
        <v>33073417683.127125</v>
      </c>
      <c r="J4" s="6" t="s">
        <v>307</v>
      </c>
      <c r="K4" s="2">
        <v>103.9</v>
      </c>
    </row>
    <row r="5" spans="1:12" ht="15.6">
      <c r="A5" s="2" t="s">
        <v>1025</v>
      </c>
      <c r="B5" s="2" t="s">
        <v>1026</v>
      </c>
      <c r="C5" s="2" t="s">
        <v>914</v>
      </c>
      <c r="D5" s="2" t="s">
        <v>799</v>
      </c>
      <c r="E5" s="2" t="s">
        <v>814</v>
      </c>
      <c r="F5" s="13">
        <v>182.75222315789469</v>
      </c>
      <c r="G5" s="5">
        <v>438408148.514</v>
      </c>
      <c r="H5" s="2">
        <v>29.375</v>
      </c>
      <c r="I5" s="5">
        <v>34771246279.016624</v>
      </c>
      <c r="J5" s="6" t="s">
        <v>308</v>
      </c>
      <c r="K5" s="2">
        <v>103.78</v>
      </c>
    </row>
    <row r="6" spans="1:12" ht="15.6">
      <c r="A6" s="2" t="s">
        <v>1025</v>
      </c>
      <c r="B6" s="2" t="s">
        <v>1026</v>
      </c>
      <c r="C6" s="2" t="s">
        <v>914</v>
      </c>
      <c r="D6" s="2" t="s">
        <v>799</v>
      </c>
      <c r="E6" s="2" t="s">
        <v>814</v>
      </c>
      <c r="F6" s="13">
        <v>182.77983157894732</v>
      </c>
      <c r="G6" s="5">
        <v>32099304.145</v>
      </c>
      <c r="H6" s="2">
        <v>29.375</v>
      </c>
      <c r="I6" s="5">
        <v>2545876060.0003128</v>
      </c>
      <c r="J6" s="6" t="s">
        <v>309</v>
      </c>
      <c r="K6" s="2">
        <v>102.95</v>
      </c>
    </row>
    <row r="7" spans="1:12" ht="15.6">
      <c r="A7" s="2" t="s">
        <v>1025</v>
      </c>
      <c r="B7" s="2" t="s">
        <v>1026</v>
      </c>
      <c r="C7" s="2" t="s">
        <v>914</v>
      </c>
      <c r="D7" s="2" t="s">
        <v>799</v>
      </c>
      <c r="E7" s="2" t="s">
        <v>814</v>
      </c>
      <c r="F7" s="13">
        <v>182.80810526315787</v>
      </c>
      <c r="G7" s="5">
        <v>23811637.008000001</v>
      </c>
      <c r="H7" s="2">
        <v>29.375</v>
      </c>
      <c r="I7" s="5">
        <v>1888560460.1970003</v>
      </c>
      <c r="J7" s="6" t="s">
        <v>310</v>
      </c>
      <c r="K7" s="2">
        <v>102.1</v>
      </c>
    </row>
    <row r="8" spans="1:12" ht="15.6">
      <c r="A8" s="2" t="s">
        <v>1025</v>
      </c>
      <c r="B8" s="2" t="s">
        <v>1026</v>
      </c>
      <c r="C8" s="2" t="s">
        <v>914</v>
      </c>
      <c r="D8" s="2" t="s">
        <v>799</v>
      </c>
      <c r="E8" s="2" t="s">
        <v>918</v>
      </c>
      <c r="F8" s="13">
        <v>182.81642105263157</v>
      </c>
      <c r="G8" s="5">
        <v>14526755.443710461</v>
      </c>
      <c r="H8" s="2">
        <v>29.375</v>
      </c>
      <c r="I8" s="5">
        <v>1152153291.1292861</v>
      </c>
      <c r="J8" s="6" t="s">
        <v>311</v>
      </c>
      <c r="K8" s="2">
        <v>101.85</v>
      </c>
    </row>
    <row r="9" spans="1:12" ht="15.6">
      <c r="A9" s="2" t="s">
        <v>1025</v>
      </c>
      <c r="B9" s="2" t="s">
        <v>1026</v>
      </c>
      <c r="C9" s="2" t="s">
        <v>914</v>
      </c>
      <c r="D9" s="2" t="s">
        <v>799</v>
      </c>
      <c r="E9" s="2" t="s">
        <v>918</v>
      </c>
      <c r="F9" s="13">
        <v>182.82307368421053</v>
      </c>
      <c r="G9" s="5">
        <v>17464448.103013691</v>
      </c>
      <c r="H9" s="2">
        <v>29.375</v>
      </c>
      <c r="I9" s="5">
        <v>1385149040.1702733</v>
      </c>
      <c r="J9" s="6" t="s">
        <v>312</v>
      </c>
      <c r="K9" s="2">
        <v>101.65</v>
      </c>
    </row>
    <row r="10" spans="1:12" ht="15.6">
      <c r="A10" s="2" t="s">
        <v>1025</v>
      </c>
      <c r="B10" s="2" t="s">
        <v>1026</v>
      </c>
      <c r="C10" s="2" t="s">
        <v>914</v>
      </c>
      <c r="D10" s="2" t="s">
        <v>799</v>
      </c>
      <c r="E10" s="2" t="s">
        <v>918</v>
      </c>
      <c r="F10" s="13">
        <v>182.86531789473685</v>
      </c>
      <c r="G10" s="5">
        <v>67849727.64841406</v>
      </c>
      <c r="H10" s="2">
        <v>29.375</v>
      </c>
      <c r="I10" s="5">
        <v>5381331524.1148405</v>
      </c>
      <c r="J10" s="6" t="s">
        <v>313</v>
      </c>
      <c r="K10" s="2">
        <v>100.38</v>
      </c>
    </row>
    <row r="11" spans="1:12" ht="15.6">
      <c r="A11" s="2" t="s">
        <v>1025</v>
      </c>
      <c r="B11" s="2" t="s">
        <v>1026</v>
      </c>
      <c r="C11" s="2" t="s">
        <v>914</v>
      </c>
      <c r="D11" s="2" t="s">
        <v>799</v>
      </c>
      <c r="E11" s="2" t="s">
        <v>918</v>
      </c>
      <c r="F11" s="13">
        <v>182.89192842105263</v>
      </c>
      <c r="G11" s="5">
        <v>33204012.442766767</v>
      </c>
      <c r="H11" s="2">
        <v>29.375</v>
      </c>
      <c r="I11" s="5">
        <v>2633493236.8669391</v>
      </c>
      <c r="J11" s="6" t="s">
        <v>314</v>
      </c>
      <c r="K11" s="2">
        <v>99.58</v>
      </c>
    </row>
    <row r="12" spans="1:12" ht="15.6">
      <c r="A12" s="2" t="s">
        <v>1025</v>
      </c>
      <c r="B12" s="2" t="s">
        <v>1026</v>
      </c>
      <c r="C12" s="2" t="s">
        <v>914</v>
      </c>
      <c r="D12" s="2" t="s">
        <v>799</v>
      </c>
      <c r="E12" s="2" t="s">
        <v>918</v>
      </c>
      <c r="F12" s="13">
        <v>182.93949473684211</v>
      </c>
      <c r="G12" s="5">
        <v>58165324.606125504</v>
      </c>
      <c r="H12" s="2">
        <v>29.375</v>
      </c>
      <c r="I12" s="5">
        <v>4613237307.823329</v>
      </c>
      <c r="J12" s="6" t="s">
        <v>315</v>
      </c>
      <c r="K12" s="2">
        <v>98.15</v>
      </c>
    </row>
    <row r="13" spans="1:12" ht="15.6">
      <c r="A13" s="2" t="s">
        <v>1025</v>
      </c>
      <c r="B13" s="2" t="s">
        <v>1026</v>
      </c>
      <c r="C13" s="2" t="s">
        <v>914</v>
      </c>
      <c r="D13" s="2" t="s">
        <v>799</v>
      </c>
      <c r="E13" s="2" t="s">
        <v>918</v>
      </c>
      <c r="F13" s="13">
        <v>182.95945263157896</v>
      </c>
      <c r="G13" s="5">
        <v>16812158.198869247</v>
      </c>
      <c r="H13" s="2">
        <v>29.375</v>
      </c>
      <c r="I13" s="5">
        <v>1333414297.1478171</v>
      </c>
      <c r="J13" s="6" t="s">
        <v>316</v>
      </c>
      <c r="K13" s="2">
        <v>97.55</v>
      </c>
    </row>
    <row r="14" spans="1:12" ht="15.6">
      <c r="A14" s="2" t="s">
        <v>1025</v>
      </c>
      <c r="B14" s="2" t="s">
        <v>1026</v>
      </c>
      <c r="C14" s="2" t="s">
        <v>914</v>
      </c>
      <c r="D14" s="2" t="s">
        <v>799</v>
      </c>
      <c r="E14" s="2" t="s">
        <v>918</v>
      </c>
      <c r="F14" s="13">
        <v>182.98340210526317</v>
      </c>
      <c r="G14" s="5">
        <v>136531899.21281403</v>
      </c>
      <c r="H14" s="2">
        <v>29.375</v>
      </c>
      <c r="I14" s="5">
        <v>10828686256.316315</v>
      </c>
      <c r="J14" s="6" t="s">
        <v>317</v>
      </c>
      <c r="K14" s="2">
        <v>96.83</v>
      </c>
    </row>
    <row r="15" spans="1:12" ht="15.6">
      <c r="A15" s="2" t="s">
        <v>1025</v>
      </c>
      <c r="B15" s="2" t="s">
        <v>1026</v>
      </c>
      <c r="C15" s="2" t="s">
        <v>914</v>
      </c>
      <c r="D15" s="2" t="s">
        <v>799</v>
      </c>
      <c r="E15" s="2" t="s">
        <v>918</v>
      </c>
      <c r="F15" s="13">
        <v>183.04992842105264</v>
      </c>
      <c r="G15" s="5">
        <v>86093260.833745241</v>
      </c>
      <c r="H15" s="2">
        <v>29.375</v>
      </c>
      <c r="I15" s="5">
        <v>6828271749.8764191</v>
      </c>
      <c r="J15" s="6" t="s">
        <v>318</v>
      </c>
      <c r="K15" s="2">
        <v>94.83</v>
      </c>
    </row>
    <row r="16" spans="1:12" ht="15.6">
      <c r="A16" s="2" t="s">
        <v>1025</v>
      </c>
      <c r="B16" s="2" t="s">
        <v>1026</v>
      </c>
      <c r="C16" s="2" t="s">
        <v>914</v>
      </c>
      <c r="D16" s="2" t="s">
        <v>799</v>
      </c>
      <c r="E16" s="2" t="s">
        <v>918</v>
      </c>
      <c r="F16" s="13">
        <v>183.10414736842105</v>
      </c>
      <c r="G16" s="5">
        <v>71224379.91081132</v>
      </c>
      <c r="H16" s="2">
        <v>29.375</v>
      </c>
      <c r="I16" s="5">
        <v>5648983631.6762238</v>
      </c>
      <c r="J16" s="6" t="s">
        <v>319</v>
      </c>
      <c r="K16" s="2">
        <v>93.2</v>
      </c>
    </row>
    <row r="17" spans="1:11" ht="15.6">
      <c r="A17" s="2" t="s">
        <v>1025</v>
      </c>
      <c r="B17" s="2" t="s">
        <v>1026</v>
      </c>
      <c r="C17" s="2" t="s">
        <v>914</v>
      </c>
      <c r="D17" s="2" t="s">
        <v>799</v>
      </c>
      <c r="E17" s="2" t="s">
        <v>917</v>
      </c>
      <c r="F17" s="13">
        <v>183.37357894736843</v>
      </c>
      <c r="G17" s="5">
        <v>240754168.7693058</v>
      </c>
      <c r="H17" s="2">
        <v>29.375</v>
      </c>
      <c r="I17" s="5">
        <v>19094815010.515568</v>
      </c>
      <c r="J17" s="6" t="s">
        <v>320</v>
      </c>
      <c r="K17" s="2">
        <v>85.1</v>
      </c>
    </row>
    <row r="18" spans="1:11" ht="15.6">
      <c r="A18" s="2" t="s">
        <v>1025</v>
      </c>
      <c r="B18" s="2" t="s">
        <v>1026</v>
      </c>
      <c r="C18" s="2" t="s">
        <v>914</v>
      </c>
      <c r="D18" s="2" t="s">
        <v>799</v>
      </c>
      <c r="E18" s="2" t="s">
        <v>917</v>
      </c>
      <c r="F18" s="13">
        <v>183.4633894736842</v>
      </c>
      <c r="G18" s="5">
        <v>124793692.86453858</v>
      </c>
      <c r="H18" s="2">
        <v>29.375</v>
      </c>
      <c r="I18" s="5">
        <v>9897699765.318716</v>
      </c>
      <c r="J18" s="6" t="s">
        <v>321</v>
      </c>
      <c r="K18" s="2">
        <v>82.4</v>
      </c>
    </row>
    <row r="19" spans="1:11" ht="15.6">
      <c r="A19" s="2" t="s">
        <v>1025</v>
      </c>
      <c r="B19" s="2" t="s">
        <v>1026</v>
      </c>
      <c r="C19" s="2" t="s">
        <v>914</v>
      </c>
      <c r="D19" s="2" t="s">
        <v>799</v>
      </c>
      <c r="E19" s="2" t="s">
        <v>917</v>
      </c>
      <c r="F19" s="13">
        <v>183.47004210526316</v>
      </c>
      <c r="G19" s="5">
        <v>73026006.746978432</v>
      </c>
      <c r="H19" s="2">
        <v>29.375</v>
      </c>
      <c r="I19" s="5">
        <v>5791875160.1197271</v>
      </c>
      <c r="J19" s="6" t="s">
        <v>322</v>
      </c>
      <c r="K19" s="2">
        <v>82.2</v>
      </c>
    </row>
    <row r="20" spans="1:11" ht="15.6">
      <c r="A20" s="2" t="s">
        <v>1025</v>
      </c>
      <c r="B20" s="2" t="s">
        <v>1026</v>
      </c>
      <c r="C20" s="2" t="s">
        <v>914</v>
      </c>
      <c r="D20" s="2" t="s">
        <v>799</v>
      </c>
      <c r="E20" s="2" t="s">
        <v>917</v>
      </c>
      <c r="F20" s="13">
        <v>183.49</v>
      </c>
      <c r="G20" s="5">
        <v>102561747.07900217</v>
      </c>
      <c r="H20" s="2">
        <v>29.375</v>
      </c>
      <c r="I20" s="5">
        <v>8134428565.2033606</v>
      </c>
      <c r="J20" s="6" t="s">
        <v>323</v>
      </c>
      <c r="K20" s="2">
        <v>81.599999999999994</v>
      </c>
    </row>
    <row r="21" spans="1:11" ht="15.6">
      <c r="A21" s="2" t="s">
        <v>1025</v>
      </c>
      <c r="B21" s="2" t="s">
        <v>1026</v>
      </c>
      <c r="C21" s="2" t="s">
        <v>914</v>
      </c>
      <c r="D21" s="2" t="s">
        <v>915</v>
      </c>
      <c r="E21" s="2" t="s">
        <v>917</v>
      </c>
      <c r="F21" s="13">
        <v>183.70543331603528</v>
      </c>
      <c r="G21" s="5">
        <v>88351546.152057648</v>
      </c>
      <c r="H21" s="2">
        <v>6.3030303030303036</v>
      </c>
      <c r="I21" s="5">
        <v>1503582676.3331993</v>
      </c>
      <c r="J21" s="6" t="s">
        <v>324</v>
      </c>
      <c r="K21" s="2">
        <v>80.58</v>
      </c>
    </row>
    <row r="22" spans="1:11" ht="15.6">
      <c r="A22" s="2" t="s">
        <v>1025</v>
      </c>
      <c r="B22" s="2" t="s">
        <v>1026</v>
      </c>
      <c r="C22" s="2" t="s">
        <v>914</v>
      </c>
      <c r="D22" s="2" t="s">
        <v>915</v>
      </c>
      <c r="E22" s="2" t="s">
        <v>917</v>
      </c>
      <c r="F22" s="13">
        <v>183.77724442138037</v>
      </c>
      <c r="G22" s="5">
        <v>47846102.599596672</v>
      </c>
      <c r="H22" s="2">
        <v>6.3030303030303036</v>
      </c>
      <c r="I22" s="5">
        <v>814253673.33131802</v>
      </c>
      <c r="J22" s="6" t="s">
        <v>325</v>
      </c>
      <c r="K22" s="2">
        <v>80.239999999999995</v>
      </c>
    </row>
    <row r="23" spans="1:11" ht="15.6">
      <c r="A23" s="2" t="s">
        <v>1025</v>
      </c>
      <c r="B23" s="2" t="s">
        <v>1026</v>
      </c>
      <c r="C23" s="2" t="s">
        <v>914</v>
      </c>
      <c r="D23" s="2" t="s">
        <v>915</v>
      </c>
      <c r="E23" s="2" t="s">
        <v>917</v>
      </c>
      <c r="F23" s="13">
        <v>183.95254800207576</v>
      </c>
      <c r="G23" s="5">
        <v>18269511.838643666</v>
      </c>
      <c r="H23" s="2">
        <v>6.3030303030303036</v>
      </c>
      <c r="I23" s="5">
        <v>310913874.19946319</v>
      </c>
      <c r="J23" s="6" t="s">
        <v>326</v>
      </c>
      <c r="K23" s="2">
        <v>79.41</v>
      </c>
    </row>
    <row r="24" spans="1:11" ht="15.6">
      <c r="A24" s="2" t="s">
        <v>1025</v>
      </c>
      <c r="B24" s="2" t="s">
        <v>1026</v>
      </c>
      <c r="C24" s="2" t="s">
        <v>914</v>
      </c>
      <c r="D24" s="2" t="s">
        <v>915</v>
      </c>
      <c r="E24" s="2" t="s">
        <v>917</v>
      </c>
      <c r="F24" s="13">
        <v>184.14686040477426</v>
      </c>
      <c r="G24" s="5">
        <v>43226311.864174627</v>
      </c>
      <c r="H24" s="2">
        <v>6.3030303030303036</v>
      </c>
      <c r="I24" s="5">
        <v>735633234.63395381</v>
      </c>
      <c r="J24" s="6" t="s">
        <v>327</v>
      </c>
      <c r="K24" s="2">
        <v>78.489999999999995</v>
      </c>
    </row>
    <row r="25" spans="1:11" ht="15.6">
      <c r="A25" s="2" t="s">
        <v>1025</v>
      </c>
      <c r="B25" s="2" t="s">
        <v>1026</v>
      </c>
      <c r="C25" s="2" t="s">
        <v>914</v>
      </c>
      <c r="D25" s="2" t="s">
        <v>915</v>
      </c>
      <c r="E25" s="2" t="s">
        <v>917</v>
      </c>
      <c r="F25" s="13">
        <v>184.29259470679813</v>
      </c>
      <c r="G25" s="5">
        <v>25835403.844213493</v>
      </c>
      <c r="H25" s="2">
        <v>6.3030303030303036</v>
      </c>
      <c r="I25" s="5">
        <v>439671599.96697879</v>
      </c>
      <c r="J25" s="6" t="s">
        <v>328</v>
      </c>
      <c r="K25" s="2">
        <v>77.8</v>
      </c>
    </row>
    <row r="26" spans="1:11" ht="15.6">
      <c r="A26" s="2" t="s">
        <v>1025</v>
      </c>
      <c r="B26" s="2" t="s">
        <v>1026</v>
      </c>
      <c r="C26" s="2" t="s">
        <v>914</v>
      </c>
      <c r="D26" s="2" t="s">
        <v>915</v>
      </c>
      <c r="E26" s="2" t="s">
        <v>917</v>
      </c>
      <c r="F26" s="13">
        <v>184.40875973015048</v>
      </c>
      <c r="G26" s="5">
        <v>45008912.655971475</v>
      </c>
      <c r="H26" s="2">
        <v>6.3030303030303036</v>
      </c>
      <c r="I26" s="5">
        <v>765969859.01798737</v>
      </c>
      <c r="J26" s="6" t="s">
        <v>329</v>
      </c>
      <c r="K26" s="2">
        <v>77.25</v>
      </c>
    </row>
    <row r="27" spans="1:11" ht="15.6">
      <c r="A27" s="2" t="s">
        <v>1025</v>
      </c>
      <c r="B27" s="2" t="s">
        <v>1026</v>
      </c>
      <c r="C27" s="2" t="s">
        <v>914</v>
      </c>
      <c r="D27" s="2" t="s">
        <v>915</v>
      </c>
      <c r="E27" s="2" t="s">
        <v>917</v>
      </c>
      <c r="F27" s="13">
        <v>184.65587441619095</v>
      </c>
      <c r="G27" s="5">
        <v>29297658.037735369</v>
      </c>
      <c r="H27" s="2">
        <v>6.3030303030303036</v>
      </c>
      <c r="I27" s="5">
        <v>498592871.3330965</v>
      </c>
      <c r="J27" s="6" t="s">
        <v>330</v>
      </c>
      <c r="K27" s="2">
        <v>76.08</v>
      </c>
    </row>
    <row r="28" spans="1:11" ht="15.6">
      <c r="A28" s="2" t="s">
        <v>1025</v>
      </c>
      <c r="B28" s="2" t="s">
        <v>1026</v>
      </c>
      <c r="C28" s="2" t="s">
        <v>914</v>
      </c>
      <c r="D28" s="2" t="s">
        <v>915</v>
      </c>
      <c r="E28" s="2" t="s">
        <v>917</v>
      </c>
      <c r="F28" s="13">
        <v>184.97268811624286</v>
      </c>
      <c r="G28" s="5">
        <v>17553162.827816803</v>
      </c>
      <c r="H28" s="2">
        <v>6.3030303030303036</v>
      </c>
      <c r="I28" s="5">
        <v>298722916.48793691</v>
      </c>
      <c r="J28" s="6" t="s">
        <v>331</v>
      </c>
      <c r="K28" s="2">
        <v>74.58</v>
      </c>
    </row>
    <row r="29" spans="1:11" ht="15.6">
      <c r="A29" s="2" t="s">
        <v>1025</v>
      </c>
      <c r="B29" s="2" t="s">
        <v>1026</v>
      </c>
      <c r="C29" s="2" t="s">
        <v>914</v>
      </c>
      <c r="D29" s="2" t="s">
        <v>915</v>
      </c>
      <c r="E29" s="2" t="s">
        <v>917</v>
      </c>
      <c r="F29" s="13">
        <v>185.09518941359627</v>
      </c>
      <c r="G29" s="5">
        <v>39787169.076384753</v>
      </c>
      <c r="H29" s="2">
        <v>6.3030303030303036</v>
      </c>
      <c r="I29" s="5">
        <v>677105277.37265706</v>
      </c>
      <c r="J29" s="6" t="s">
        <v>332</v>
      </c>
      <c r="K29" s="2">
        <v>74</v>
      </c>
    </row>
    <row r="30" spans="1:11" ht="15.6">
      <c r="A30" s="2" t="s">
        <v>1025</v>
      </c>
      <c r="B30" s="2" t="s">
        <v>1026</v>
      </c>
      <c r="C30" s="2" t="s">
        <v>914</v>
      </c>
      <c r="D30" s="2" t="s">
        <v>915</v>
      </c>
      <c r="E30" s="2" t="s">
        <v>917</v>
      </c>
      <c r="F30" s="13">
        <v>185.27260508562534</v>
      </c>
      <c r="G30" s="5">
        <v>222565247.85426515</v>
      </c>
      <c r="H30" s="2">
        <v>6.3030303030303036</v>
      </c>
      <c r="I30" s="5">
        <v>3787655854.3925858</v>
      </c>
      <c r="J30" s="6" t="s">
        <v>333</v>
      </c>
      <c r="K30" s="2">
        <v>73.16</v>
      </c>
    </row>
    <row r="31" spans="1:11" ht="15.6">
      <c r="A31" s="2" t="s">
        <v>1025</v>
      </c>
      <c r="B31" s="2" t="s">
        <v>1026</v>
      </c>
      <c r="C31" s="2" t="s">
        <v>914</v>
      </c>
      <c r="D31" s="2" t="s">
        <v>915</v>
      </c>
      <c r="E31" s="2" t="s">
        <v>917</v>
      </c>
      <c r="F31" s="13">
        <v>185.55984950700574</v>
      </c>
      <c r="G31" s="5">
        <v>137144262.57556742</v>
      </c>
      <c r="H31" s="2">
        <v>6.3030303030303036</v>
      </c>
      <c r="I31" s="5">
        <v>2333945995.8314753</v>
      </c>
      <c r="J31" s="6" t="s">
        <v>334</v>
      </c>
      <c r="K31" s="2">
        <v>71.8</v>
      </c>
    </row>
    <row r="32" spans="1:11" ht="15.6">
      <c r="A32" s="2" t="s">
        <v>1025</v>
      </c>
      <c r="B32" s="2" t="s">
        <v>1026</v>
      </c>
      <c r="C32" s="2" t="s">
        <v>914</v>
      </c>
      <c r="D32" s="2" t="s">
        <v>915</v>
      </c>
      <c r="E32" s="2" t="s">
        <v>917</v>
      </c>
      <c r="F32" s="13">
        <v>185.65911779968866</v>
      </c>
      <c r="G32" s="5">
        <v>32197598.494909242</v>
      </c>
      <c r="H32" s="2">
        <v>6.3030303030303036</v>
      </c>
      <c r="I32" s="5">
        <v>547944585.29518282</v>
      </c>
      <c r="J32" s="6" t="s">
        <v>335</v>
      </c>
      <c r="K32" s="2">
        <v>71.33</v>
      </c>
    </row>
    <row r="33" spans="1:11" ht="15.6">
      <c r="A33" s="2" t="s">
        <v>1025</v>
      </c>
      <c r="B33" s="2" t="s">
        <v>1026</v>
      </c>
      <c r="C33" s="2" t="s">
        <v>914</v>
      </c>
      <c r="D33" s="2" t="s">
        <v>915</v>
      </c>
      <c r="E33" s="2" t="s">
        <v>917</v>
      </c>
      <c r="F33" s="13">
        <v>185.78373118837573</v>
      </c>
      <c r="G33" s="5">
        <v>18283641.521168634</v>
      </c>
      <c r="H33" s="2">
        <v>6.3030303030303036</v>
      </c>
      <c r="I33" s="5">
        <v>311154335.7057063</v>
      </c>
      <c r="J33" s="6" t="s">
        <v>336</v>
      </c>
      <c r="K33" s="2">
        <v>70.739999999999995</v>
      </c>
    </row>
    <row r="34" spans="1:11" ht="15.6">
      <c r="A34" s="2" t="s">
        <v>1025</v>
      </c>
      <c r="B34" s="2" t="s">
        <v>1026</v>
      </c>
      <c r="C34" s="2" t="s">
        <v>914</v>
      </c>
      <c r="D34" s="2" t="s">
        <v>915</v>
      </c>
      <c r="E34" s="2" t="s">
        <v>917</v>
      </c>
      <c r="F34" s="13">
        <v>185.90623248572913</v>
      </c>
      <c r="G34" s="5">
        <v>17081415.420023017</v>
      </c>
      <c r="H34" s="2">
        <v>6.3030303030303036</v>
      </c>
      <c r="I34" s="5">
        <v>290694633.32984626</v>
      </c>
      <c r="J34" s="6" t="s">
        <v>337</v>
      </c>
      <c r="K34" s="2">
        <v>70.16</v>
      </c>
    </row>
    <row r="35" spans="1:11" ht="15.6">
      <c r="A35" s="2" t="s">
        <v>1025</v>
      </c>
      <c r="B35" s="2" t="s">
        <v>1026</v>
      </c>
      <c r="C35" s="2" t="s">
        <v>914</v>
      </c>
      <c r="D35" s="2" t="s">
        <v>915</v>
      </c>
      <c r="E35" s="2" t="s">
        <v>917</v>
      </c>
      <c r="F35" s="13">
        <v>186.19347690710953</v>
      </c>
      <c r="G35" s="5">
        <v>84151650.13160558</v>
      </c>
      <c r="H35" s="2">
        <v>6.3030303030303036</v>
      </c>
      <c r="I35" s="5">
        <v>1432108082.2396879</v>
      </c>
      <c r="J35" s="6" t="s">
        <v>338</v>
      </c>
      <c r="K35" s="2">
        <v>68.8</v>
      </c>
    </row>
    <row r="36" spans="1:11" ht="15.6">
      <c r="A36" s="2" t="s">
        <v>1025</v>
      </c>
      <c r="B36" s="2" t="s">
        <v>1026</v>
      </c>
      <c r="C36" s="2" t="s">
        <v>914</v>
      </c>
      <c r="D36" s="2" t="s">
        <v>915</v>
      </c>
      <c r="E36" s="2" t="s">
        <v>916</v>
      </c>
      <c r="F36" s="13">
        <v>186.27796056045671</v>
      </c>
      <c r="G36" s="5">
        <v>23212305.986696228</v>
      </c>
      <c r="H36" s="2">
        <v>6.3030303030303036</v>
      </c>
      <c r="I36" s="5">
        <v>395031243.70086676</v>
      </c>
      <c r="J36" s="6" t="s">
        <v>339</v>
      </c>
      <c r="K36" s="2">
        <v>68.400000000000006</v>
      </c>
    </row>
    <row r="37" spans="1:11" ht="15.6">
      <c r="A37" s="2" t="s">
        <v>1025</v>
      </c>
      <c r="B37" s="2" t="s">
        <v>1026</v>
      </c>
      <c r="C37" s="2" t="s">
        <v>914</v>
      </c>
      <c r="D37" s="2" t="s">
        <v>915</v>
      </c>
      <c r="E37" s="2" t="s">
        <v>916</v>
      </c>
      <c r="F37" s="13">
        <v>186.48705760249095</v>
      </c>
      <c r="G37" s="5">
        <v>35431021.18469765</v>
      </c>
      <c r="H37" s="2">
        <v>6.3030303030303036</v>
      </c>
      <c r="I37" s="5">
        <v>602971560.52503645</v>
      </c>
      <c r="J37" s="6" t="s">
        <v>340</v>
      </c>
      <c r="K37" s="2">
        <v>67.41</v>
      </c>
    </row>
    <row r="38" spans="1:11" ht="15.6">
      <c r="A38" s="2" t="s">
        <v>1025</v>
      </c>
      <c r="B38" s="2" t="s">
        <v>1026</v>
      </c>
      <c r="C38" s="2" t="s">
        <v>914</v>
      </c>
      <c r="D38" s="2" t="s">
        <v>915</v>
      </c>
      <c r="E38" s="2" t="s">
        <v>916</v>
      </c>
      <c r="F38" s="13">
        <v>186.61589517384539</v>
      </c>
      <c r="G38" s="5">
        <v>23324376.772652626</v>
      </c>
      <c r="H38" s="2">
        <v>6.3030303030303036</v>
      </c>
      <c r="I38" s="5">
        <v>396938484.71277928</v>
      </c>
      <c r="J38" s="6" t="s">
        <v>341</v>
      </c>
      <c r="K38" s="2">
        <v>66.8</v>
      </c>
    </row>
    <row r="39" spans="1:11" ht="15.6">
      <c r="A39" s="2" t="s">
        <v>1025</v>
      </c>
      <c r="B39" s="2" t="s">
        <v>1026</v>
      </c>
      <c r="C39" s="2" t="s">
        <v>914</v>
      </c>
      <c r="D39" s="2" t="s">
        <v>915</v>
      </c>
      <c r="E39" s="2" t="s">
        <v>916</v>
      </c>
      <c r="F39" s="13">
        <v>186.82710430721332</v>
      </c>
      <c r="G39" s="5">
        <v>18249452.421328593</v>
      </c>
      <c r="H39" s="2">
        <v>6.3030303030303036</v>
      </c>
      <c r="I39" s="5">
        <v>310572499.38842851</v>
      </c>
      <c r="J39" s="6" t="s">
        <v>342</v>
      </c>
      <c r="K39" s="2">
        <v>65.8</v>
      </c>
    </row>
    <row r="40" spans="1:11" ht="15.6">
      <c r="A40" s="2" t="s">
        <v>1025</v>
      </c>
      <c r="B40" s="2" t="s">
        <v>1026</v>
      </c>
      <c r="C40" s="2" t="s">
        <v>914</v>
      </c>
      <c r="D40" s="2" t="s">
        <v>915</v>
      </c>
      <c r="E40" s="2" t="s">
        <v>916</v>
      </c>
      <c r="F40" s="13">
        <v>186.92637259989624</v>
      </c>
      <c r="G40" s="5">
        <v>27934751.477748346</v>
      </c>
      <c r="H40" s="2">
        <v>6.3030303030303036</v>
      </c>
      <c r="I40" s="5">
        <v>475398679.69404471</v>
      </c>
      <c r="J40" s="6" t="s">
        <v>343</v>
      </c>
      <c r="K40" s="2">
        <v>65.33</v>
      </c>
    </row>
    <row r="41" spans="1:11" ht="15.6">
      <c r="A41" s="2" t="s">
        <v>1025</v>
      </c>
      <c r="B41" s="2" t="s">
        <v>1026</v>
      </c>
      <c r="C41" s="2" t="s">
        <v>914</v>
      </c>
      <c r="D41" s="2" t="s">
        <v>915</v>
      </c>
      <c r="E41" s="2" t="s">
        <v>916</v>
      </c>
      <c r="F41" s="13">
        <v>187.06365853658539</v>
      </c>
      <c r="G41" s="5">
        <v>25162778.010952849</v>
      </c>
      <c r="H41" s="2">
        <v>6.3030303030303036</v>
      </c>
      <c r="I41" s="5">
        <v>428224731.24094313</v>
      </c>
      <c r="J41" s="6" t="s">
        <v>344</v>
      </c>
      <c r="K41" s="2">
        <v>64.680000000000007</v>
      </c>
    </row>
    <row r="42" spans="1:11" ht="15.6">
      <c r="A42" s="2" t="s">
        <v>1025</v>
      </c>
      <c r="B42" s="2" t="s">
        <v>1026</v>
      </c>
      <c r="C42" s="2" t="s">
        <v>914</v>
      </c>
      <c r="D42" s="2" t="s">
        <v>915</v>
      </c>
      <c r="E42" s="2" t="s">
        <v>916</v>
      </c>
      <c r="F42" s="13">
        <v>187.36779968863522</v>
      </c>
      <c r="G42" s="5">
        <v>15875964.642568056</v>
      </c>
      <c r="H42" s="2">
        <v>6.3030303030303036</v>
      </c>
      <c r="I42" s="5">
        <v>270180052.82624912</v>
      </c>
      <c r="J42" s="6" t="s">
        <v>345</v>
      </c>
      <c r="K42" s="2">
        <v>63.24</v>
      </c>
    </row>
    <row r="43" spans="1:11" ht="15.6">
      <c r="A43" s="2" t="s">
        <v>1025</v>
      </c>
      <c r="B43" s="2" t="s">
        <v>1026</v>
      </c>
      <c r="C43" s="2" t="s">
        <v>914</v>
      </c>
      <c r="D43" s="2" t="s">
        <v>915</v>
      </c>
      <c r="E43" s="2" t="s">
        <v>916</v>
      </c>
      <c r="F43" s="13">
        <v>187.56000000000003</v>
      </c>
      <c r="G43" s="5">
        <v>15867572.748815807</v>
      </c>
      <c r="H43" s="2">
        <v>6.3030303030303036</v>
      </c>
      <c r="I43" s="5">
        <v>270037238.05257452</v>
      </c>
      <c r="J43" s="6" t="s">
        <v>346</v>
      </c>
      <c r="K43" s="2">
        <v>62.33</v>
      </c>
    </row>
    <row r="44" spans="1:11" ht="15.6">
      <c r="A44" s="2" t="s">
        <v>1025</v>
      </c>
      <c r="B44" s="2" t="s">
        <v>1026</v>
      </c>
      <c r="C44" s="2" t="s">
        <v>913</v>
      </c>
      <c r="D44" s="2" t="s">
        <v>912</v>
      </c>
      <c r="E44" s="2" t="s">
        <v>916</v>
      </c>
      <c r="F44" s="13">
        <v>187.77120913336796</v>
      </c>
      <c r="G44" s="5">
        <v>38831875.367067479</v>
      </c>
      <c r="H44" s="2">
        <v>6.3</v>
      </c>
      <c r="I44" s="5">
        <v>660530199.99381781</v>
      </c>
      <c r="J44" s="6" t="s">
        <v>347</v>
      </c>
      <c r="K44" s="2">
        <v>61.33</v>
      </c>
    </row>
    <row r="45" spans="1:11" ht="15.6">
      <c r="A45" s="2" t="s">
        <v>1025</v>
      </c>
      <c r="B45" s="2" t="s">
        <v>1026</v>
      </c>
      <c r="C45" s="2" t="s">
        <v>913</v>
      </c>
      <c r="D45" s="2" t="s">
        <v>912</v>
      </c>
      <c r="E45" s="2" t="s">
        <v>916</v>
      </c>
      <c r="F45" s="13">
        <v>187.82401141670994</v>
      </c>
      <c r="G45" s="5">
        <v>63566240.03682825</v>
      </c>
      <c r="H45" s="2">
        <v>6.3</v>
      </c>
      <c r="I45" s="5">
        <v>1081261743.0264485</v>
      </c>
      <c r="J45" s="6" t="s">
        <v>348</v>
      </c>
      <c r="K45" s="2">
        <v>61.08</v>
      </c>
    </row>
    <row r="46" spans="1:11" ht="15.6">
      <c r="A46" s="2" t="s">
        <v>1025</v>
      </c>
      <c r="B46" s="2" t="s">
        <v>1026</v>
      </c>
      <c r="C46" s="2" t="s">
        <v>913</v>
      </c>
      <c r="D46" s="2" t="s">
        <v>912</v>
      </c>
      <c r="E46" s="2" t="s">
        <v>916</v>
      </c>
      <c r="F46" s="13">
        <v>187.948624805397</v>
      </c>
      <c r="G46" s="5">
        <v>19699914.315741099</v>
      </c>
      <c r="H46" s="2">
        <v>6.3</v>
      </c>
      <c r="I46" s="5">
        <v>335095542.51075613</v>
      </c>
      <c r="J46" s="6" t="s">
        <v>349</v>
      </c>
      <c r="K46" s="2">
        <v>60.49</v>
      </c>
    </row>
    <row r="47" spans="1:11" ht="15.6">
      <c r="A47" s="2" t="s">
        <v>1025</v>
      </c>
      <c r="B47" s="2" t="s">
        <v>1026</v>
      </c>
      <c r="C47" s="2" t="s">
        <v>913</v>
      </c>
      <c r="D47" s="2" t="s">
        <v>912</v>
      </c>
      <c r="E47" s="2" t="s">
        <v>916</v>
      </c>
      <c r="F47" s="13">
        <v>188.07112610275041</v>
      </c>
      <c r="G47" s="5">
        <v>35523772.965531841</v>
      </c>
      <c r="H47" s="2">
        <v>6.3</v>
      </c>
      <c r="I47" s="5">
        <v>604259378.14369667</v>
      </c>
      <c r="J47" s="6" t="s">
        <v>350</v>
      </c>
      <c r="K47" s="2">
        <v>59.91</v>
      </c>
    </row>
    <row r="48" spans="1:11" ht="15.6">
      <c r="A48" s="2" t="s">
        <v>1025</v>
      </c>
      <c r="B48" s="2" t="s">
        <v>1026</v>
      </c>
      <c r="C48" s="2" t="s">
        <v>913</v>
      </c>
      <c r="D48" s="2" t="s">
        <v>912</v>
      </c>
      <c r="E48" s="2" t="s">
        <v>916</v>
      </c>
      <c r="F48" s="13">
        <v>188.14082511676182</v>
      </c>
      <c r="G48" s="5">
        <v>14158901.626932312</v>
      </c>
      <c r="H48" s="2">
        <v>6.3</v>
      </c>
      <c r="I48" s="5">
        <v>240842916.67411864</v>
      </c>
      <c r="J48" s="6" t="s">
        <v>351</v>
      </c>
      <c r="K48" s="2">
        <v>59.58</v>
      </c>
    </row>
    <row r="49" spans="1:11" ht="15.6">
      <c r="A49" s="2" t="s">
        <v>1025</v>
      </c>
      <c r="B49" s="2" t="s">
        <v>1026</v>
      </c>
      <c r="C49" s="2" t="s">
        <v>913</v>
      </c>
      <c r="D49" s="2" t="s">
        <v>912</v>
      </c>
      <c r="E49" s="2" t="s">
        <v>916</v>
      </c>
      <c r="F49" s="13">
        <v>188.31824078879089</v>
      </c>
      <c r="G49" s="5">
        <v>66454013.822434865</v>
      </c>
      <c r="H49" s="2">
        <v>6.3</v>
      </c>
      <c r="I49" s="5">
        <v>1130382775.1196172</v>
      </c>
      <c r="J49" s="6" t="s">
        <v>352</v>
      </c>
      <c r="K49" s="2">
        <v>58.74</v>
      </c>
    </row>
    <row r="50" spans="1:11" ht="15.6">
      <c r="A50" s="2" t="s">
        <v>1025</v>
      </c>
      <c r="B50" s="2" t="s">
        <v>1026</v>
      </c>
      <c r="C50" s="2" t="s">
        <v>913</v>
      </c>
      <c r="D50" s="2" t="s">
        <v>912</v>
      </c>
      <c r="E50" s="2" t="s">
        <v>916</v>
      </c>
      <c r="F50" s="13">
        <v>188.38793980280229</v>
      </c>
      <c r="G50" s="5">
        <v>14426200.517459447</v>
      </c>
      <c r="H50" s="2">
        <v>6.3</v>
      </c>
      <c r="I50" s="5">
        <v>245389670.80198517</v>
      </c>
      <c r="J50" s="6" t="s">
        <v>353</v>
      </c>
      <c r="K50" s="2">
        <v>58.41</v>
      </c>
    </row>
    <row r="51" spans="1:11" ht="15.6">
      <c r="A51" s="2" t="s">
        <v>1025</v>
      </c>
      <c r="B51" s="2" t="s">
        <v>1026</v>
      </c>
      <c r="C51" s="2" t="s">
        <v>913</v>
      </c>
      <c r="D51" s="2" t="s">
        <v>912</v>
      </c>
      <c r="E51" s="2" t="s">
        <v>916</v>
      </c>
      <c r="F51" s="13">
        <v>188.5104411001557</v>
      </c>
      <c r="G51" s="5">
        <v>26253663.74734316</v>
      </c>
      <c r="H51" s="2">
        <v>6.3</v>
      </c>
      <c r="I51" s="5">
        <v>446574820.34230721</v>
      </c>
      <c r="J51" s="6" t="s">
        <v>354</v>
      </c>
      <c r="K51" s="2">
        <v>57.83</v>
      </c>
    </row>
  </sheetData>
  <pageMargins left="0.7" right="0.7" top="0.75" bottom="0.75" header="0.3" footer="0.3"/>
  <extLst>
    <ext xmlns:mx="http://schemas.microsoft.com/office/mac/excel/2008/main" uri="{64002731-A6B0-56B0-2670-7721B7C09600}">
      <mx:PLV Mode="0" OnePage="0" WScale="0"/>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51"/>
  <sheetViews>
    <sheetView zoomScale="80" zoomScaleNormal="80" zoomScalePageLayoutView="80" workbookViewId="0"/>
  </sheetViews>
  <sheetFormatPr baseColWidth="10" defaultRowHeight="14.4"/>
  <cols>
    <col min="1" max="1" width="10.6640625" bestFit="1" customWidth="1"/>
    <col min="2" max="2" width="10.88671875" bestFit="1" customWidth="1"/>
    <col min="3" max="3" width="19.109375" bestFit="1" customWidth="1"/>
    <col min="4" max="4" width="17.6640625" bestFit="1" customWidth="1"/>
    <col min="5" max="5" width="26.6640625" bestFit="1" customWidth="1"/>
    <col min="6" max="6" width="10.6640625" style="39" bestFit="1" customWidth="1"/>
    <col min="7" max="7" width="46.6640625" bestFit="1" customWidth="1"/>
    <col min="8" max="8" width="30" bestFit="1" customWidth="1"/>
    <col min="9" max="9" width="32.109375" bestFit="1" customWidth="1"/>
    <col min="10" max="10" width="9.109375" bestFit="1" customWidth="1"/>
    <col min="11" max="11" width="12" bestFit="1" customWidth="1"/>
    <col min="12" max="12" width="244.5546875" bestFit="1" customWidth="1"/>
  </cols>
  <sheetData>
    <row r="1" spans="1:12" ht="15.6">
      <c r="A1" s="2" t="s">
        <v>1024</v>
      </c>
      <c r="B1" s="2" t="s">
        <v>723</v>
      </c>
      <c r="C1" s="2" t="s">
        <v>1018</v>
      </c>
      <c r="D1" s="2" t="s">
        <v>637</v>
      </c>
      <c r="E1" s="2" t="s">
        <v>1019</v>
      </c>
      <c r="F1" s="33" t="s">
        <v>2307</v>
      </c>
      <c r="G1" s="23" t="s">
        <v>2386</v>
      </c>
      <c r="H1" s="23" t="s">
        <v>2328</v>
      </c>
      <c r="I1" s="23" t="s">
        <v>2329</v>
      </c>
      <c r="J1" s="2" t="s">
        <v>1022</v>
      </c>
      <c r="K1" s="2" t="s">
        <v>2371</v>
      </c>
      <c r="L1" s="2" t="s">
        <v>919</v>
      </c>
    </row>
    <row r="2" spans="1:12" ht="15.6">
      <c r="A2" s="2" t="s">
        <v>1037</v>
      </c>
      <c r="B2" s="2" t="s">
        <v>2106</v>
      </c>
      <c r="C2" s="2" t="s">
        <v>2374</v>
      </c>
      <c r="D2" s="2" t="s">
        <v>2333</v>
      </c>
      <c r="E2" s="5" t="s">
        <v>2079</v>
      </c>
      <c r="F2" s="13">
        <v>129.26718377088304</v>
      </c>
      <c r="G2" s="5">
        <v>3750000000</v>
      </c>
      <c r="H2" s="7">
        <v>11.212121212121213</v>
      </c>
      <c r="I2" s="5">
        <v>113522727272.72729</v>
      </c>
      <c r="J2" s="2" t="s">
        <v>2080</v>
      </c>
      <c r="K2" s="2">
        <v>34.65</v>
      </c>
      <c r="L2" s="2" t="s">
        <v>2372</v>
      </c>
    </row>
    <row r="3" spans="1:12" ht="15.6">
      <c r="A3" s="2" t="s">
        <v>1037</v>
      </c>
      <c r="B3" s="2" t="s">
        <v>2106</v>
      </c>
      <c r="C3" s="2" t="s">
        <v>2374</v>
      </c>
      <c r="D3" s="2" t="s">
        <v>2333</v>
      </c>
      <c r="E3" s="5" t="s">
        <v>2079</v>
      </c>
      <c r="F3" s="13">
        <v>129.31262529832935</v>
      </c>
      <c r="G3" s="5">
        <v>899000000</v>
      </c>
      <c r="H3" s="7">
        <v>11.212121212121213</v>
      </c>
      <c r="I3" s="5">
        <v>27215181818.18182</v>
      </c>
      <c r="J3" s="2" t="s">
        <v>2081</v>
      </c>
      <c r="K3" s="2">
        <v>33.950000000000003</v>
      </c>
      <c r="L3" s="2" t="s">
        <v>2376</v>
      </c>
    </row>
    <row r="4" spans="1:12" ht="15.6">
      <c r="A4" s="2" t="s">
        <v>1037</v>
      </c>
      <c r="B4" s="2" t="s">
        <v>2106</v>
      </c>
      <c r="C4" s="2" t="s">
        <v>2374</v>
      </c>
      <c r="D4" s="2" t="s">
        <v>2333</v>
      </c>
      <c r="E4" s="5" t="s">
        <v>2079</v>
      </c>
      <c r="F4" s="13">
        <v>129.41</v>
      </c>
      <c r="G4" s="5">
        <v>1530000000</v>
      </c>
      <c r="H4" s="7">
        <v>11.212121212121213</v>
      </c>
      <c r="I4" s="5">
        <v>46317272727.272736</v>
      </c>
      <c r="J4" s="2" t="s">
        <v>2082</v>
      </c>
      <c r="K4" s="2">
        <v>32.450000000000003</v>
      </c>
      <c r="L4" s="2" t="s">
        <v>2337</v>
      </c>
    </row>
    <row r="5" spans="1:12" ht="15.6">
      <c r="A5" s="2" t="s">
        <v>1037</v>
      </c>
      <c r="B5" s="2" t="s">
        <v>2106</v>
      </c>
      <c r="C5" s="2" t="s">
        <v>2375</v>
      </c>
      <c r="D5" s="2" t="s">
        <v>2333</v>
      </c>
      <c r="E5" s="5" t="s">
        <v>2079</v>
      </c>
      <c r="F5" s="13">
        <v>129.53658711217184</v>
      </c>
      <c r="G5" s="5">
        <v>1820000000</v>
      </c>
      <c r="H5" s="7">
        <v>16.239316239316242</v>
      </c>
      <c r="I5" s="5">
        <v>79800000000.000015</v>
      </c>
      <c r="J5" s="2">
        <v>2886</v>
      </c>
      <c r="K5" s="2">
        <v>30.5</v>
      </c>
      <c r="L5" s="2"/>
    </row>
    <row r="6" spans="1:12" ht="15.6">
      <c r="A6" s="2" t="s">
        <v>1037</v>
      </c>
      <c r="B6" s="2" t="s">
        <v>2106</v>
      </c>
      <c r="C6" s="2" t="s">
        <v>2375</v>
      </c>
      <c r="D6" s="2" t="s">
        <v>2333</v>
      </c>
      <c r="E6" s="5" t="s">
        <v>2079</v>
      </c>
      <c r="F6" s="13">
        <v>129.56904534606207</v>
      </c>
      <c r="G6" s="5">
        <v>1310000000</v>
      </c>
      <c r="H6" s="7">
        <v>16.239316239316242</v>
      </c>
      <c r="I6" s="5">
        <v>57438461538.461548</v>
      </c>
      <c r="J6" s="2">
        <v>2887</v>
      </c>
      <c r="K6" s="2">
        <v>30</v>
      </c>
      <c r="L6" s="2"/>
    </row>
    <row r="7" spans="1:12" ht="15.6">
      <c r="A7" s="2" t="s">
        <v>1037</v>
      </c>
      <c r="B7" s="2" t="s">
        <v>2106</v>
      </c>
      <c r="C7" s="2" t="s">
        <v>2375</v>
      </c>
      <c r="D7" s="2" t="s">
        <v>2333</v>
      </c>
      <c r="E7" s="5" t="s">
        <v>2079</v>
      </c>
      <c r="F7" s="13">
        <v>129.58527446300718</v>
      </c>
      <c r="G7" s="5">
        <v>845000000</v>
      </c>
      <c r="H7" s="7">
        <v>16.239316239316242</v>
      </c>
      <c r="I7" s="5">
        <v>37050000000.000008</v>
      </c>
      <c r="J7" s="2">
        <v>2888</v>
      </c>
      <c r="K7" s="2">
        <v>29.75</v>
      </c>
      <c r="L7" s="2"/>
    </row>
    <row r="8" spans="1:12" ht="15.6">
      <c r="A8" s="2" t="s">
        <v>1037</v>
      </c>
      <c r="B8" s="2" t="s">
        <v>2106</v>
      </c>
      <c r="C8" s="2" t="s">
        <v>2375</v>
      </c>
      <c r="D8" s="2" t="s">
        <v>2333</v>
      </c>
      <c r="E8" s="5" t="s">
        <v>2079</v>
      </c>
      <c r="F8" s="13">
        <v>129.67291169451076</v>
      </c>
      <c r="G8" s="5">
        <v>1180000000</v>
      </c>
      <c r="H8" s="7">
        <v>16.239316239316242</v>
      </c>
      <c r="I8" s="5">
        <v>51738461538.461548</v>
      </c>
      <c r="J8" s="2" t="s">
        <v>2083</v>
      </c>
      <c r="K8" s="2">
        <v>28.4</v>
      </c>
      <c r="L8" s="2"/>
    </row>
    <row r="9" spans="1:12" ht="15.6">
      <c r="A9" s="2" t="s">
        <v>1037</v>
      </c>
      <c r="B9" s="2" t="s">
        <v>2106</v>
      </c>
      <c r="C9" s="2" t="s">
        <v>2375</v>
      </c>
      <c r="D9" s="2" t="s">
        <v>2333</v>
      </c>
      <c r="E9" s="5" t="s">
        <v>2079</v>
      </c>
      <c r="F9" s="13">
        <v>129.72484486873509</v>
      </c>
      <c r="G9" s="5">
        <v>3440000000</v>
      </c>
      <c r="H9" s="7">
        <v>16.239316239316242</v>
      </c>
      <c r="I9" s="5">
        <v>150830769230.76926</v>
      </c>
      <c r="J9" s="2">
        <v>2889</v>
      </c>
      <c r="K9" s="2">
        <v>27.6</v>
      </c>
      <c r="L9" s="2"/>
    </row>
    <row r="10" spans="1:12" ht="15.6">
      <c r="A10" s="2" t="s">
        <v>1037</v>
      </c>
      <c r="B10" s="2" t="s">
        <v>2106</v>
      </c>
      <c r="C10" s="2" t="s">
        <v>2375</v>
      </c>
      <c r="D10" s="2" t="s">
        <v>2333</v>
      </c>
      <c r="E10" s="5" t="s">
        <v>1016</v>
      </c>
      <c r="F10" s="13">
        <v>129.78002386634844</v>
      </c>
      <c r="G10" s="5">
        <v>771000000</v>
      </c>
      <c r="H10" s="7">
        <v>16.239316239316242</v>
      </c>
      <c r="I10" s="5">
        <v>33805384615.384624</v>
      </c>
      <c r="J10" s="2">
        <v>2890</v>
      </c>
      <c r="K10" s="2">
        <v>26.75</v>
      </c>
      <c r="L10" s="2"/>
    </row>
    <row r="11" spans="1:12" ht="15.6">
      <c r="A11" s="2" t="s">
        <v>1037</v>
      </c>
      <c r="B11" s="2" t="s">
        <v>2106</v>
      </c>
      <c r="C11" s="2" t="s">
        <v>2375</v>
      </c>
      <c r="D11" s="2" t="s">
        <v>2333</v>
      </c>
      <c r="E11" s="5" t="s">
        <v>1016</v>
      </c>
      <c r="F11" s="13">
        <v>129.82221957040574</v>
      </c>
      <c r="G11" s="5">
        <v>442000000</v>
      </c>
      <c r="H11" s="7">
        <v>16.239316239316242</v>
      </c>
      <c r="I11" s="5">
        <v>19380000000.000004</v>
      </c>
      <c r="J11" s="2">
        <v>2833</v>
      </c>
      <c r="K11" s="2">
        <v>26.1</v>
      </c>
      <c r="L11" s="2"/>
    </row>
    <row r="12" spans="1:12" ht="15.6">
      <c r="A12" s="2" t="s">
        <v>1037</v>
      </c>
      <c r="B12" s="2" t="s">
        <v>2106</v>
      </c>
      <c r="C12" s="2" t="s">
        <v>2375</v>
      </c>
      <c r="D12" s="2" t="s">
        <v>2333</v>
      </c>
      <c r="E12" s="5" t="s">
        <v>1016</v>
      </c>
      <c r="F12" s="13">
        <v>129.85467780429596</v>
      </c>
      <c r="G12" s="5">
        <v>1700000000</v>
      </c>
      <c r="H12" s="7">
        <v>16.239316239316242</v>
      </c>
      <c r="I12" s="5">
        <v>74538461538.461563</v>
      </c>
      <c r="J12" s="2">
        <v>2834</v>
      </c>
      <c r="K12" s="2">
        <v>25.6</v>
      </c>
      <c r="L12" s="2"/>
    </row>
    <row r="13" spans="1:12" ht="15.6">
      <c r="A13" s="2" t="s">
        <v>1037</v>
      </c>
      <c r="B13" s="2" t="s">
        <v>2106</v>
      </c>
      <c r="C13" s="2" t="s">
        <v>2375</v>
      </c>
      <c r="D13" s="2" t="s">
        <v>2333</v>
      </c>
      <c r="E13" s="5" t="s">
        <v>1016</v>
      </c>
      <c r="F13" s="13">
        <v>129.91959427207638</v>
      </c>
      <c r="G13" s="5">
        <v>485000000</v>
      </c>
      <c r="H13" s="7">
        <v>16.239316239316242</v>
      </c>
      <c r="I13" s="5">
        <v>21265384615.384621</v>
      </c>
      <c r="J13" s="2">
        <v>2835</v>
      </c>
      <c r="K13" s="2">
        <v>24.6</v>
      </c>
      <c r="L13" s="2"/>
    </row>
    <row r="14" spans="1:12" ht="15.6">
      <c r="A14" s="2" t="s">
        <v>1037</v>
      </c>
      <c r="B14" s="2" t="s">
        <v>2106</v>
      </c>
      <c r="C14" s="2" t="s">
        <v>2375</v>
      </c>
      <c r="D14" s="2" t="s">
        <v>2333</v>
      </c>
      <c r="E14" s="5" t="s">
        <v>1016</v>
      </c>
      <c r="F14" s="13">
        <v>129.9845107398568</v>
      </c>
      <c r="G14" s="5">
        <v>304000000</v>
      </c>
      <c r="H14" s="7">
        <v>16.239316239316242</v>
      </c>
      <c r="I14" s="5">
        <v>13329230769.230772</v>
      </c>
      <c r="J14" s="2">
        <v>2836</v>
      </c>
      <c r="K14" s="2">
        <v>23.6</v>
      </c>
      <c r="L14" s="2"/>
    </row>
    <row r="15" spans="1:12" ht="15.6">
      <c r="A15" s="2" t="s">
        <v>1037</v>
      </c>
      <c r="B15" s="2" t="s">
        <v>2106</v>
      </c>
      <c r="C15" s="2" t="s">
        <v>2375</v>
      </c>
      <c r="D15" s="2" t="s">
        <v>2333</v>
      </c>
      <c r="E15" s="5" t="s">
        <v>1999</v>
      </c>
      <c r="F15" s="13">
        <v>130.05591885441527</v>
      </c>
      <c r="G15" s="5">
        <v>760000000</v>
      </c>
      <c r="H15" s="7">
        <v>16.239316239316242</v>
      </c>
      <c r="I15" s="5">
        <v>33323076923.076931</v>
      </c>
      <c r="J15" s="2">
        <v>2837</v>
      </c>
      <c r="K15" s="2">
        <v>22.5</v>
      </c>
      <c r="L15" s="2"/>
    </row>
    <row r="16" spans="1:12" ht="15.6">
      <c r="A16" s="2" t="s">
        <v>1037</v>
      </c>
      <c r="B16" s="2" t="s">
        <v>2106</v>
      </c>
      <c r="C16" s="2" t="s">
        <v>2375</v>
      </c>
      <c r="D16" s="2" t="s">
        <v>2333</v>
      </c>
      <c r="E16" s="5" t="s">
        <v>1999</v>
      </c>
      <c r="F16" s="13">
        <v>130.11434367541764</v>
      </c>
      <c r="G16" s="5">
        <v>348000000</v>
      </c>
      <c r="H16" s="7">
        <v>16.239316239316242</v>
      </c>
      <c r="I16" s="5">
        <v>15258461538.461542</v>
      </c>
      <c r="J16" s="2">
        <v>2838</v>
      </c>
      <c r="K16" s="2">
        <v>21.6</v>
      </c>
      <c r="L16" s="2"/>
    </row>
    <row r="17" spans="1:12" ht="15.6">
      <c r="A17" s="2" t="s">
        <v>1037</v>
      </c>
      <c r="B17" s="2" t="s">
        <v>2106</v>
      </c>
      <c r="C17" s="2" t="s">
        <v>2375</v>
      </c>
      <c r="D17" s="2" t="s">
        <v>2333</v>
      </c>
      <c r="E17" s="5" t="s">
        <v>1999</v>
      </c>
      <c r="F17" s="13">
        <v>130.17926014319806</v>
      </c>
      <c r="G17" s="5">
        <v>511000000</v>
      </c>
      <c r="H17" s="7">
        <v>16.239316239316242</v>
      </c>
      <c r="I17" s="5">
        <v>22405384615.384621</v>
      </c>
      <c r="J17" s="2">
        <v>2839</v>
      </c>
      <c r="K17" s="2">
        <v>20.6</v>
      </c>
      <c r="L17" s="2"/>
    </row>
    <row r="18" spans="1:12" ht="15.6">
      <c r="A18" s="2" t="s">
        <v>1037</v>
      </c>
      <c r="B18" s="2" t="s">
        <v>2106</v>
      </c>
      <c r="C18" s="2" t="s">
        <v>2375</v>
      </c>
      <c r="D18" s="2" t="s">
        <v>2333</v>
      </c>
      <c r="E18" s="5" t="s">
        <v>1999</v>
      </c>
      <c r="F18" s="13">
        <v>130.20847255369927</v>
      </c>
      <c r="G18" s="5">
        <v>428000000</v>
      </c>
      <c r="H18" s="7">
        <v>16.239316239316242</v>
      </c>
      <c r="I18" s="5">
        <v>18766153846.153851</v>
      </c>
      <c r="J18" s="2">
        <v>2840</v>
      </c>
      <c r="K18" s="2">
        <v>20.149999999999999</v>
      </c>
      <c r="L18" s="2"/>
    </row>
    <row r="19" spans="1:12" ht="15.6">
      <c r="A19" s="2" t="s">
        <v>1037</v>
      </c>
      <c r="B19" s="2" t="s">
        <v>2106</v>
      </c>
      <c r="C19" s="2" t="s">
        <v>2375</v>
      </c>
      <c r="D19" s="2" t="s">
        <v>2333</v>
      </c>
      <c r="E19" s="5" t="s">
        <v>1999</v>
      </c>
      <c r="F19" s="13">
        <v>130.23443914081145</v>
      </c>
      <c r="G19" s="5">
        <v>38300000</v>
      </c>
      <c r="H19" s="7">
        <v>16.239316239316242</v>
      </c>
      <c r="I19" s="5">
        <v>1679307692.3076928</v>
      </c>
      <c r="J19" s="2" t="s">
        <v>2084</v>
      </c>
      <c r="K19" s="2">
        <v>19.75</v>
      </c>
      <c r="L19" s="2"/>
    </row>
    <row r="20" spans="1:12" ht="15.6">
      <c r="A20" s="2" t="s">
        <v>1037</v>
      </c>
      <c r="B20" s="2" t="s">
        <v>2106</v>
      </c>
      <c r="C20" s="2" t="s">
        <v>2375</v>
      </c>
      <c r="D20" s="2" t="s">
        <v>2333</v>
      </c>
      <c r="E20" s="5" t="s">
        <v>1999</v>
      </c>
      <c r="F20" s="13">
        <v>130.2571599045346</v>
      </c>
      <c r="G20" s="5">
        <v>74600000</v>
      </c>
      <c r="H20" s="7">
        <v>16.239316239316242</v>
      </c>
      <c r="I20" s="5">
        <v>3270923076.9230781</v>
      </c>
      <c r="J20" s="2" t="s">
        <v>2085</v>
      </c>
      <c r="K20" s="2">
        <v>19.399999999999999</v>
      </c>
      <c r="L20" s="2"/>
    </row>
    <row r="21" spans="1:12" ht="15.6">
      <c r="A21" s="2" t="s">
        <v>1037</v>
      </c>
      <c r="B21" s="2" t="s">
        <v>2106</v>
      </c>
      <c r="C21" s="2" t="s">
        <v>2375</v>
      </c>
      <c r="D21" s="2" t="s">
        <v>2333</v>
      </c>
      <c r="E21" s="5" t="s">
        <v>1999</v>
      </c>
      <c r="F21" s="13">
        <v>130.318830548926</v>
      </c>
      <c r="G21" s="5">
        <v>218000000</v>
      </c>
      <c r="H21" s="7">
        <v>16.239316239316242</v>
      </c>
      <c r="I21" s="5">
        <v>9558461538.4615402</v>
      </c>
      <c r="J21" s="2" t="s">
        <v>2086</v>
      </c>
      <c r="K21" s="2">
        <v>18.45</v>
      </c>
      <c r="L21" s="2"/>
    </row>
    <row r="22" spans="1:12" ht="15.6">
      <c r="A22" s="2" t="s">
        <v>1037</v>
      </c>
      <c r="B22" s="2" t="s">
        <v>2106</v>
      </c>
      <c r="C22" s="2" t="s">
        <v>2375</v>
      </c>
      <c r="D22" s="2" t="s">
        <v>2333</v>
      </c>
      <c r="E22" s="5" t="s">
        <v>1999</v>
      </c>
      <c r="F22" s="13">
        <v>130.3480429594272</v>
      </c>
      <c r="G22" s="5">
        <v>691000000</v>
      </c>
      <c r="H22" s="7">
        <v>16.239316239316242</v>
      </c>
      <c r="I22" s="5">
        <v>30297692307.692314</v>
      </c>
      <c r="J22" s="2" t="s">
        <v>2087</v>
      </c>
      <c r="K22" s="2">
        <v>18</v>
      </c>
      <c r="L22" s="2"/>
    </row>
    <row r="23" spans="1:12" ht="15.6">
      <c r="A23" s="2" t="s">
        <v>1037</v>
      </c>
      <c r="B23" s="2" t="s">
        <v>2106</v>
      </c>
      <c r="C23" s="2" t="s">
        <v>2375</v>
      </c>
      <c r="D23" s="2" t="s">
        <v>2333</v>
      </c>
      <c r="E23" s="5" t="s">
        <v>1999</v>
      </c>
      <c r="F23" s="13">
        <v>130.34999045346061</v>
      </c>
      <c r="G23" s="5">
        <v>82900000</v>
      </c>
      <c r="H23" s="7">
        <v>16.239316239316242</v>
      </c>
      <c r="I23" s="5">
        <v>3634846153.8461547</v>
      </c>
      <c r="J23" s="2" t="s">
        <v>2088</v>
      </c>
      <c r="K23" s="2">
        <v>17.97</v>
      </c>
      <c r="L23" s="2"/>
    </row>
    <row r="24" spans="1:12" ht="15.6">
      <c r="A24" s="2" t="s">
        <v>1037</v>
      </c>
      <c r="B24" s="2" t="s">
        <v>2106</v>
      </c>
      <c r="C24" s="2" t="s">
        <v>2375</v>
      </c>
      <c r="D24" s="2" t="s">
        <v>2333</v>
      </c>
      <c r="E24" s="5" t="s">
        <v>1999</v>
      </c>
      <c r="F24" s="13">
        <v>130.36427207637229</v>
      </c>
      <c r="G24" s="5">
        <v>45200000</v>
      </c>
      <c r="H24" s="7">
        <v>16.239316239316242</v>
      </c>
      <c r="I24" s="5">
        <v>1981846153.8461542</v>
      </c>
      <c r="J24" s="2" t="s">
        <v>2089</v>
      </c>
      <c r="K24" s="2">
        <v>17.75</v>
      </c>
      <c r="L24" s="2"/>
    </row>
    <row r="25" spans="1:12" ht="15.6">
      <c r="A25" s="2" t="s">
        <v>1037</v>
      </c>
      <c r="B25" s="2" t="s">
        <v>2106</v>
      </c>
      <c r="C25" s="2" t="s">
        <v>2375</v>
      </c>
      <c r="D25" s="2" t="s">
        <v>2333</v>
      </c>
      <c r="E25" s="5" t="s">
        <v>1999</v>
      </c>
      <c r="F25" s="13">
        <v>130.39348448687349</v>
      </c>
      <c r="G25" s="5">
        <v>609000000</v>
      </c>
      <c r="H25" s="7">
        <v>16.239316239316242</v>
      </c>
      <c r="I25" s="5">
        <v>26702307692.307697</v>
      </c>
      <c r="J25" s="2" t="s">
        <v>2090</v>
      </c>
      <c r="K25" s="2">
        <v>17.3</v>
      </c>
      <c r="L25" s="2"/>
    </row>
    <row r="26" spans="1:12" ht="15.6">
      <c r="A26" s="2" t="s">
        <v>1037</v>
      </c>
      <c r="B26" s="2" t="s">
        <v>2106</v>
      </c>
      <c r="C26" s="2" t="s">
        <v>2375</v>
      </c>
      <c r="D26" s="2" t="s">
        <v>2333</v>
      </c>
      <c r="E26" s="5" t="s">
        <v>1999</v>
      </c>
      <c r="F26" s="13">
        <v>130.40322195704056</v>
      </c>
      <c r="G26" s="5">
        <v>1520000000</v>
      </c>
      <c r="H26" s="7">
        <v>16.239316239316242</v>
      </c>
      <c r="I26" s="5">
        <v>66646153846.153862</v>
      </c>
      <c r="J26" s="2" t="s">
        <v>2091</v>
      </c>
      <c r="K26" s="2">
        <v>17.149999999999999</v>
      </c>
      <c r="L26" s="2"/>
    </row>
    <row r="27" spans="1:12" ht="15.6">
      <c r="A27" s="2" t="s">
        <v>1037</v>
      </c>
      <c r="B27" s="2" t="s">
        <v>2106</v>
      </c>
      <c r="C27" s="2" t="s">
        <v>2375</v>
      </c>
      <c r="D27" s="2" t="s">
        <v>2333</v>
      </c>
      <c r="E27" s="5" t="s">
        <v>1999</v>
      </c>
      <c r="F27" s="13">
        <v>130.42918854415274</v>
      </c>
      <c r="G27" s="5">
        <v>1400000000</v>
      </c>
      <c r="H27" s="7">
        <v>16.239316239316242</v>
      </c>
      <c r="I27" s="5">
        <v>61384615384.615402</v>
      </c>
      <c r="J27" s="2" t="s">
        <v>2092</v>
      </c>
      <c r="K27" s="2">
        <v>16.75</v>
      </c>
      <c r="L27" s="2"/>
    </row>
    <row r="28" spans="1:12" ht="15.6">
      <c r="A28" s="2" t="s">
        <v>1037</v>
      </c>
      <c r="B28" s="2" t="s">
        <v>2106</v>
      </c>
      <c r="C28" s="2" t="s">
        <v>2375</v>
      </c>
      <c r="D28" s="2" t="s">
        <v>2333</v>
      </c>
      <c r="E28" s="5" t="s">
        <v>1999</v>
      </c>
      <c r="F28" s="13">
        <v>130.46164677804296</v>
      </c>
      <c r="G28" s="5">
        <v>348000000</v>
      </c>
      <c r="H28" s="7">
        <v>16.239316239316242</v>
      </c>
      <c r="I28" s="5">
        <v>15258461538.461542</v>
      </c>
      <c r="J28" s="2" t="s">
        <v>2093</v>
      </c>
      <c r="K28" s="2">
        <v>16.25</v>
      </c>
      <c r="L28" s="2"/>
    </row>
    <row r="29" spans="1:12" ht="15.6">
      <c r="A29" s="2" t="s">
        <v>1037</v>
      </c>
      <c r="B29" s="2" t="s">
        <v>2106</v>
      </c>
      <c r="C29" s="2" t="s">
        <v>2375</v>
      </c>
      <c r="D29" s="2" t="s">
        <v>2333</v>
      </c>
      <c r="E29" s="5" t="s">
        <v>1999</v>
      </c>
      <c r="F29" s="13">
        <v>130.52656324582338</v>
      </c>
      <c r="G29" s="5">
        <v>249000000</v>
      </c>
      <c r="H29" s="7">
        <v>16.239316239316242</v>
      </c>
      <c r="I29" s="5">
        <v>10917692307.69231</v>
      </c>
      <c r="J29" s="2" t="s">
        <v>2094</v>
      </c>
      <c r="K29" s="2">
        <v>15.25</v>
      </c>
      <c r="L29" s="2"/>
    </row>
    <row r="30" spans="1:12" ht="15.6">
      <c r="A30" s="2" t="s">
        <v>1037</v>
      </c>
      <c r="B30" s="2" t="s">
        <v>2106</v>
      </c>
      <c r="C30" s="2" t="s">
        <v>2375</v>
      </c>
      <c r="D30" s="2" t="s">
        <v>2333</v>
      </c>
      <c r="E30" s="5" t="s">
        <v>1999</v>
      </c>
      <c r="F30" s="13">
        <v>130.56551312649165</v>
      </c>
      <c r="G30" s="5">
        <v>388000000</v>
      </c>
      <c r="H30" s="7">
        <v>16.239316239316242</v>
      </c>
      <c r="I30" s="5">
        <v>17012307692.307697</v>
      </c>
      <c r="J30" s="2" t="s">
        <v>2095</v>
      </c>
      <c r="K30" s="2">
        <v>14.65</v>
      </c>
      <c r="L30" s="2"/>
    </row>
    <row r="31" spans="1:12" ht="15.6">
      <c r="A31" s="2" t="s">
        <v>1037</v>
      </c>
      <c r="B31" s="2" t="s">
        <v>2106</v>
      </c>
      <c r="C31" s="2" t="s">
        <v>2375</v>
      </c>
      <c r="D31" s="2" t="s">
        <v>2333</v>
      </c>
      <c r="E31" s="5" t="s">
        <v>1999</v>
      </c>
      <c r="F31" s="13">
        <v>130.58823389021481</v>
      </c>
      <c r="G31" s="5">
        <v>82900000</v>
      </c>
      <c r="H31" s="7">
        <v>16.239316239316242</v>
      </c>
      <c r="I31" s="5">
        <v>3634846153.8461547</v>
      </c>
      <c r="J31" s="2" t="s">
        <v>2096</v>
      </c>
      <c r="K31" s="2">
        <v>14.3</v>
      </c>
      <c r="L31" s="2"/>
    </row>
    <row r="32" spans="1:12" ht="15.6">
      <c r="A32" s="2" t="s">
        <v>1037</v>
      </c>
      <c r="B32" s="2" t="s">
        <v>2106</v>
      </c>
      <c r="C32" s="2" t="s">
        <v>2375</v>
      </c>
      <c r="D32" s="2" t="s">
        <v>2333</v>
      </c>
      <c r="E32" s="5" t="s">
        <v>1999</v>
      </c>
      <c r="F32" s="13">
        <v>130.6012171837709</v>
      </c>
      <c r="G32" s="5">
        <v>2600000000</v>
      </c>
      <c r="H32" s="7">
        <v>16.239316239316242</v>
      </c>
      <c r="I32" s="5">
        <v>114000000000.00003</v>
      </c>
      <c r="J32" s="2" t="s">
        <v>2097</v>
      </c>
      <c r="K32" s="2">
        <v>14.1</v>
      </c>
      <c r="L32" s="2"/>
    </row>
    <row r="33" spans="1:12" ht="15.6">
      <c r="A33" s="2" t="s">
        <v>1037</v>
      </c>
      <c r="B33" s="2" t="s">
        <v>2106</v>
      </c>
      <c r="C33" s="2" t="s">
        <v>2375</v>
      </c>
      <c r="D33" s="2" t="s">
        <v>2333</v>
      </c>
      <c r="E33" s="5" t="s">
        <v>1999</v>
      </c>
      <c r="F33" s="13">
        <v>130.61744630071601</v>
      </c>
      <c r="G33" s="5">
        <v>318000000</v>
      </c>
      <c r="H33" s="7">
        <v>16.239316239316242</v>
      </c>
      <c r="I33" s="5">
        <v>13943076923.076925</v>
      </c>
      <c r="J33" s="2" t="s">
        <v>2098</v>
      </c>
      <c r="K33" s="2">
        <v>13.85</v>
      </c>
      <c r="L33" s="2"/>
    </row>
    <row r="34" spans="1:12" ht="15.6">
      <c r="A34" s="2" t="s">
        <v>1037</v>
      </c>
      <c r="B34" s="2" t="s">
        <v>2106</v>
      </c>
      <c r="C34" s="2" t="s">
        <v>2375</v>
      </c>
      <c r="D34" s="2" t="s">
        <v>2333</v>
      </c>
      <c r="E34" s="5" t="s">
        <v>1999</v>
      </c>
      <c r="F34" s="13">
        <v>130.64665871121721</v>
      </c>
      <c r="G34" s="5">
        <v>1560000000</v>
      </c>
      <c r="H34" s="7">
        <v>16.239316239316242</v>
      </c>
      <c r="I34" s="5">
        <v>68400000000.000008</v>
      </c>
      <c r="J34" s="2" t="s">
        <v>2099</v>
      </c>
      <c r="K34" s="2">
        <v>13.4</v>
      </c>
      <c r="L34" s="2"/>
    </row>
    <row r="35" spans="1:12" ht="15.6">
      <c r="A35" s="2" t="s">
        <v>1037</v>
      </c>
      <c r="B35" s="2" t="s">
        <v>2106</v>
      </c>
      <c r="C35" s="2" t="s">
        <v>2375</v>
      </c>
      <c r="D35" s="2" t="s">
        <v>2333</v>
      </c>
      <c r="E35" s="5" t="s">
        <v>2002</v>
      </c>
      <c r="F35" s="13">
        <v>130.67262529832939</v>
      </c>
      <c r="G35" s="5">
        <v>580000000</v>
      </c>
      <c r="H35" s="7">
        <v>16.239316239316242</v>
      </c>
      <c r="I35" s="5">
        <v>25430769230.769238</v>
      </c>
      <c r="J35" s="2" t="s">
        <v>2100</v>
      </c>
      <c r="K35" s="2">
        <v>13</v>
      </c>
      <c r="L35" s="2"/>
    </row>
    <row r="36" spans="1:12" ht="15.6">
      <c r="A36" s="2" t="s">
        <v>1037</v>
      </c>
      <c r="B36" s="2" t="s">
        <v>2106</v>
      </c>
      <c r="C36" s="2" t="s">
        <v>2375</v>
      </c>
      <c r="D36" s="2" t="s">
        <v>2333</v>
      </c>
      <c r="E36" s="5" t="s">
        <v>2002</v>
      </c>
      <c r="F36" s="13">
        <v>130.69859188544157</v>
      </c>
      <c r="G36" s="5">
        <v>1690000000</v>
      </c>
      <c r="H36" s="7">
        <v>16.239316239316242</v>
      </c>
      <c r="I36" s="5">
        <v>74100000000.000015</v>
      </c>
      <c r="J36" s="2" t="s">
        <v>2101</v>
      </c>
      <c r="K36" s="2">
        <v>12.6</v>
      </c>
      <c r="L36" s="2"/>
    </row>
    <row r="37" spans="1:12" ht="15.6">
      <c r="A37" s="2" t="s">
        <v>1037</v>
      </c>
      <c r="B37" s="2" t="s">
        <v>2106</v>
      </c>
      <c r="C37" s="2" t="s">
        <v>2375</v>
      </c>
      <c r="D37" s="2" t="s">
        <v>2333</v>
      </c>
      <c r="E37" s="5" t="s">
        <v>2002</v>
      </c>
      <c r="F37" s="13">
        <v>130.71157517899766</v>
      </c>
      <c r="G37" s="5">
        <v>111000000</v>
      </c>
      <c r="H37" s="7">
        <v>16.239316239316242</v>
      </c>
      <c r="I37" s="5">
        <v>4866923076.9230785</v>
      </c>
      <c r="J37" s="2" t="s">
        <v>2102</v>
      </c>
      <c r="K37" s="2">
        <v>12.4</v>
      </c>
      <c r="L37" s="2"/>
    </row>
    <row r="38" spans="1:12" ht="15.6">
      <c r="A38" s="2" t="s">
        <v>1037</v>
      </c>
      <c r="B38" s="2" t="s">
        <v>2106</v>
      </c>
      <c r="C38" s="2" t="s">
        <v>2375</v>
      </c>
      <c r="D38" s="2" t="s">
        <v>2333</v>
      </c>
      <c r="E38" s="5" t="s">
        <v>2002</v>
      </c>
      <c r="F38" s="13">
        <v>130.73754176610984</v>
      </c>
      <c r="G38" s="5">
        <v>1200000000</v>
      </c>
      <c r="H38" s="7">
        <v>16.239316239316242</v>
      </c>
      <c r="I38" s="5">
        <v>52615384615.384621</v>
      </c>
      <c r="J38" s="2" t="s">
        <v>2103</v>
      </c>
      <c r="K38" s="2">
        <v>12</v>
      </c>
      <c r="L38" s="2"/>
    </row>
    <row r="39" spans="1:12" ht="15.6">
      <c r="A39" s="2" t="s">
        <v>1037</v>
      </c>
      <c r="B39" s="2" t="s">
        <v>2106</v>
      </c>
      <c r="C39" s="2" t="s">
        <v>2375</v>
      </c>
      <c r="D39" s="2" t="s">
        <v>2333</v>
      </c>
      <c r="E39" s="5" t="s">
        <v>2002</v>
      </c>
      <c r="F39" s="13">
        <v>130.75052505966593</v>
      </c>
      <c r="G39" s="5">
        <v>884000000</v>
      </c>
      <c r="H39" s="7">
        <v>16.239316239316242</v>
      </c>
      <c r="I39" s="5">
        <v>38760000000.000008</v>
      </c>
      <c r="J39" s="2" t="s">
        <v>2104</v>
      </c>
      <c r="K39" s="2">
        <v>11.8</v>
      </c>
      <c r="L39" s="2"/>
    </row>
    <row r="40" spans="1:12" ht="15.6">
      <c r="A40" s="2" t="s">
        <v>1037</v>
      </c>
      <c r="B40" s="2" t="s">
        <v>2106</v>
      </c>
      <c r="C40" s="2" t="s">
        <v>2375</v>
      </c>
      <c r="D40" s="2" t="s">
        <v>2333</v>
      </c>
      <c r="E40" s="5" t="s">
        <v>2002</v>
      </c>
      <c r="F40" s="13">
        <v>130.77000000000007</v>
      </c>
      <c r="G40" s="5">
        <v>3230000000</v>
      </c>
      <c r="H40" s="7">
        <v>16.239316239316242</v>
      </c>
      <c r="I40" s="5">
        <v>141623076923.07697</v>
      </c>
      <c r="J40" s="2" t="s">
        <v>2105</v>
      </c>
      <c r="K40" s="2">
        <v>11.5</v>
      </c>
    </row>
    <row r="42" spans="1:12">
      <c r="E42" s="18"/>
    </row>
    <row r="43" spans="1:12">
      <c r="E43" s="18"/>
    </row>
    <row r="44" spans="1:12" ht="15.6">
      <c r="E44" s="5"/>
      <c r="F44" s="19"/>
    </row>
    <row r="45" spans="1:12" ht="15.6">
      <c r="E45" s="5"/>
      <c r="F45" s="19"/>
    </row>
    <row r="46" spans="1:12" ht="15.6">
      <c r="E46" s="5"/>
      <c r="F46" s="19"/>
    </row>
    <row r="47" spans="1:12" ht="15.6">
      <c r="E47" s="5"/>
      <c r="F47" s="19"/>
    </row>
    <row r="48" spans="1:12" ht="15.6">
      <c r="E48" s="5"/>
      <c r="F48" s="19"/>
    </row>
    <row r="49" spans="5:6" ht="15.6">
      <c r="E49" s="5"/>
      <c r="F49" s="19"/>
    </row>
    <row r="50" spans="5:6" ht="15.6">
      <c r="E50" s="5"/>
      <c r="F50" s="19"/>
    </row>
    <row r="51" spans="5:6" ht="15.6">
      <c r="E51" s="5"/>
      <c r="F51" s="19"/>
    </row>
  </sheetData>
  <pageMargins left="0.7" right="0.7" top="0.75" bottom="0.75" header="0.3" footer="0.3"/>
  <extLst>
    <ext xmlns:mx="http://schemas.microsoft.com/office/mac/excel/2008/main" uri="{64002731-A6B0-56B0-2670-7721B7C09600}">
      <mx:PLV Mode="0" OnePage="0" WScale="0"/>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3"/>
  <sheetViews>
    <sheetView zoomScale="80" zoomScaleNormal="80" workbookViewId="0"/>
  </sheetViews>
  <sheetFormatPr baseColWidth="10" defaultColWidth="11.44140625" defaultRowHeight="15"/>
  <cols>
    <col min="1" max="1" width="11.6640625" style="2" bestFit="1" customWidth="1"/>
    <col min="2" max="2" width="8.109375" style="2" bestFit="1" customWidth="1"/>
    <col min="3" max="3" width="19.10937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5.44140625" style="2" bestFit="1" customWidth="1"/>
    <col min="12" max="12" width="153.88671875" style="2" bestFit="1" customWidth="1"/>
    <col min="13" max="16384" width="11.44140625" style="2"/>
  </cols>
  <sheetData>
    <row r="1" spans="1:12">
      <c r="A1" s="2" t="s">
        <v>1024</v>
      </c>
      <c r="B1" s="2" t="s">
        <v>723</v>
      </c>
      <c r="C1" s="2" t="s">
        <v>1018</v>
      </c>
      <c r="D1" s="2" t="s">
        <v>637</v>
      </c>
      <c r="E1" s="2" t="s">
        <v>1019</v>
      </c>
      <c r="F1" s="33" t="s">
        <v>2307</v>
      </c>
      <c r="G1" s="23" t="s">
        <v>2386</v>
      </c>
      <c r="H1" s="23" t="s">
        <v>2328</v>
      </c>
      <c r="I1" s="23" t="s">
        <v>2329</v>
      </c>
      <c r="J1" s="2" t="s">
        <v>1022</v>
      </c>
      <c r="K1" s="2" t="s">
        <v>1039</v>
      </c>
      <c r="L1" s="2" t="s">
        <v>919</v>
      </c>
    </row>
    <row r="2" spans="1:12">
      <c r="A2" s="2" t="s">
        <v>2308</v>
      </c>
      <c r="B2" s="2" t="s">
        <v>2309</v>
      </c>
      <c r="C2" s="2" t="s">
        <v>2001</v>
      </c>
      <c r="D2" s="2" t="s">
        <v>2333</v>
      </c>
      <c r="E2" s="2" t="s">
        <v>1931</v>
      </c>
      <c r="F2" s="7">
        <v>127.74151111111105</v>
      </c>
      <c r="G2" s="5">
        <v>977000000</v>
      </c>
      <c r="H2" s="7">
        <v>7.1068221702528236</v>
      </c>
      <c r="I2" s="5">
        <v>18747086202.909924</v>
      </c>
      <c r="J2" s="2" t="s">
        <v>2333</v>
      </c>
      <c r="K2" s="2">
        <v>3072.9700073152885</v>
      </c>
      <c r="L2" s="2" t="s">
        <v>2377</v>
      </c>
    </row>
    <row r="3" spans="1:12">
      <c r="A3" s="2" t="s">
        <v>2308</v>
      </c>
      <c r="B3" s="2" t="s">
        <v>2309</v>
      </c>
      <c r="C3" s="2" t="s">
        <v>2001</v>
      </c>
      <c r="D3" s="2" t="s">
        <v>2333</v>
      </c>
      <c r="E3" s="2" t="s">
        <v>1931</v>
      </c>
      <c r="F3" s="7">
        <v>127.77582222222225</v>
      </c>
      <c r="G3" s="5">
        <v>719000000</v>
      </c>
      <c r="H3" s="7">
        <v>7.1068221702528236</v>
      </c>
      <c r="I3" s="5">
        <v>13796473879.111809</v>
      </c>
      <c r="J3" s="2" t="s">
        <v>2333</v>
      </c>
      <c r="K3" s="2">
        <v>3073.2138502804196</v>
      </c>
      <c r="L3" s="2" t="s">
        <v>2337</v>
      </c>
    </row>
    <row r="4" spans="1:12">
      <c r="A4" s="2" t="s">
        <v>2308</v>
      </c>
      <c r="B4" s="2" t="s">
        <v>2309</v>
      </c>
      <c r="C4" s="2" t="s">
        <v>2001</v>
      </c>
      <c r="D4" s="2" t="s">
        <v>2333</v>
      </c>
      <c r="E4" s="2" t="s">
        <v>1931</v>
      </c>
      <c r="F4" s="7">
        <v>127.92164444444442</v>
      </c>
      <c r="G4" s="5">
        <v>768000000</v>
      </c>
      <c r="H4" s="7">
        <v>7.1068221702528236</v>
      </c>
      <c r="I4" s="5">
        <v>14736706452.236256</v>
      </c>
      <c r="J4" s="2" t="s">
        <v>2333</v>
      </c>
      <c r="K4" s="2">
        <v>3074.2501828822237</v>
      </c>
    </row>
    <row r="5" spans="1:12">
      <c r="A5" s="2" t="s">
        <v>2308</v>
      </c>
      <c r="B5" s="2" t="s">
        <v>2309</v>
      </c>
      <c r="C5" s="2" t="s">
        <v>2001</v>
      </c>
      <c r="D5" s="2" t="s">
        <v>2333</v>
      </c>
      <c r="E5" s="2" t="s">
        <v>1931</v>
      </c>
      <c r="F5" s="7">
        <v>127.96882222222222</v>
      </c>
      <c r="G5" s="5">
        <v>889000000</v>
      </c>
      <c r="H5" s="7">
        <v>7.1068221702528236</v>
      </c>
      <c r="I5" s="5">
        <v>17058505255.257854</v>
      </c>
      <c r="J5" s="2" t="s">
        <v>2333</v>
      </c>
      <c r="K5" s="2">
        <v>3074.5854669592782</v>
      </c>
    </row>
    <row r="6" spans="1:12">
      <c r="A6" s="2" t="s">
        <v>2308</v>
      </c>
      <c r="B6" s="2" t="s">
        <v>2309</v>
      </c>
      <c r="C6" s="2" t="s">
        <v>2001</v>
      </c>
      <c r="D6" s="2" t="s">
        <v>2333</v>
      </c>
      <c r="E6" s="2" t="s">
        <v>1931</v>
      </c>
      <c r="F6" s="7">
        <v>128.06317777777772</v>
      </c>
      <c r="G6" s="5">
        <v>1125000000</v>
      </c>
      <c r="H6" s="7">
        <v>7.1068221702528236</v>
      </c>
      <c r="I6" s="5">
        <v>21586972342.142952</v>
      </c>
      <c r="J6" s="2" t="s">
        <v>2333</v>
      </c>
      <c r="K6" s="2">
        <v>3075.2560351133866</v>
      </c>
    </row>
    <row r="7" spans="1:12">
      <c r="A7" s="2" t="s">
        <v>2308</v>
      </c>
      <c r="B7" s="2" t="s">
        <v>2309</v>
      </c>
      <c r="C7" s="2" t="s">
        <v>2001</v>
      </c>
      <c r="D7" s="2" t="s">
        <v>2333</v>
      </c>
      <c r="E7" s="2" t="s">
        <v>1931</v>
      </c>
      <c r="F7" s="7">
        <v>128.10606666666664</v>
      </c>
      <c r="G7" s="5">
        <v>986000000</v>
      </c>
      <c r="H7" s="7">
        <v>7.1068221702528236</v>
      </c>
      <c r="I7" s="5">
        <v>18919781981.647068</v>
      </c>
      <c r="J7" s="2" t="s">
        <v>2333</v>
      </c>
      <c r="K7" s="2">
        <v>3075.5608388197998</v>
      </c>
    </row>
    <row r="8" spans="1:12">
      <c r="A8" s="2" t="s">
        <v>2308</v>
      </c>
      <c r="B8" s="2" t="s">
        <v>2309</v>
      </c>
      <c r="C8" s="2" t="s">
        <v>2001</v>
      </c>
      <c r="D8" s="2" t="s">
        <v>2333</v>
      </c>
      <c r="E8" s="2" t="s">
        <v>1931</v>
      </c>
      <c r="F8" s="7">
        <v>128.2047111111111</v>
      </c>
      <c r="G8" s="5">
        <v>1236000000</v>
      </c>
      <c r="H8" s="7">
        <v>7.1068221702528236</v>
      </c>
      <c r="I8" s="5">
        <v>23716886946.567722</v>
      </c>
      <c r="J8" s="2" t="s">
        <v>2333</v>
      </c>
      <c r="K8" s="2">
        <v>3076.2618873445499</v>
      </c>
    </row>
    <row r="9" spans="1:12">
      <c r="A9" s="2" t="s">
        <v>2308</v>
      </c>
      <c r="B9" s="2" t="s">
        <v>2309</v>
      </c>
      <c r="C9" s="2" t="s">
        <v>2001</v>
      </c>
      <c r="D9" s="2" t="s">
        <v>2333</v>
      </c>
      <c r="E9" s="2" t="s">
        <v>1931</v>
      </c>
      <c r="F9" s="7">
        <v>128.33766666666668</v>
      </c>
      <c r="G9" s="5">
        <v>2151000000</v>
      </c>
      <c r="H9" s="7">
        <v>7.1068221702528236</v>
      </c>
      <c r="I9" s="5">
        <v>41274291118.177322</v>
      </c>
      <c r="J9" s="2" t="s">
        <v>2333</v>
      </c>
      <c r="K9" s="2">
        <v>3077.2067788344307</v>
      </c>
    </row>
    <row r="10" spans="1:12">
      <c r="A10" s="2" t="s">
        <v>2308</v>
      </c>
      <c r="B10" s="2" t="s">
        <v>2309</v>
      </c>
      <c r="C10" s="2" t="s">
        <v>2001</v>
      </c>
      <c r="D10" s="2" t="s">
        <v>2333</v>
      </c>
      <c r="E10" s="2" t="s">
        <v>1931</v>
      </c>
      <c r="F10" s="7">
        <v>128.38484444444441</v>
      </c>
      <c r="G10" s="5">
        <v>1717000000</v>
      </c>
      <c r="H10" s="7">
        <v>7.1068221702528236</v>
      </c>
      <c r="I10" s="5">
        <v>32946516899.075069</v>
      </c>
      <c r="J10" s="2" t="s">
        <v>2333</v>
      </c>
      <c r="K10" s="2">
        <v>3077.5420629114847</v>
      </c>
    </row>
    <row r="11" spans="1:12">
      <c r="A11" s="2" t="s">
        <v>2308</v>
      </c>
      <c r="B11" s="2" t="s">
        <v>2309</v>
      </c>
      <c r="C11" s="2" t="s">
        <v>2001</v>
      </c>
      <c r="D11" s="2" t="s">
        <v>2333</v>
      </c>
      <c r="E11" s="2" t="s">
        <v>1931</v>
      </c>
      <c r="F11" s="7">
        <v>128.51351111111106</v>
      </c>
      <c r="G11" s="5">
        <v>904000000</v>
      </c>
      <c r="H11" s="7">
        <v>7.1068221702528236</v>
      </c>
      <c r="I11" s="5">
        <v>17346331553.153091</v>
      </c>
      <c r="J11" s="2" t="s">
        <v>2333</v>
      </c>
      <c r="K11" s="2">
        <v>3078.4564740307237</v>
      </c>
    </row>
    <row r="12" spans="1:12">
      <c r="A12" s="2" t="s">
        <v>2308</v>
      </c>
      <c r="B12" s="2" t="s">
        <v>2309</v>
      </c>
      <c r="C12" s="2" t="s">
        <v>2001</v>
      </c>
      <c r="D12" s="2" t="s">
        <v>2333</v>
      </c>
      <c r="E12" s="2" t="s">
        <v>1931</v>
      </c>
      <c r="F12" s="7">
        <v>128.65075555555555</v>
      </c>
      <c r="G12" s="5">
        <v>883000000</v>
      </c>
      <c r="H12" s="7">
        <v>7.1068221702528236</v>
      </c>
      <c r="I12" s="5">
        <v>16943374736.099758</v>
      </c>
      <c r="J12" s="2" t="s">
        <v>2333</v>
      </c>
      <c r="K12" s="2">
        <v>3079.4318458912458</v>
      </c>
    </row>
    <row r="13" spans="1:12">
      <c r="A13" s="2" t="s">
        <v>2308</v>
      </c>
      <c r="B13" s="2" t="s">
        <v>2309</v>
      </c>
      <c r="C13" s="2" t="s">
        <v>2001</v>
      </c>
      <c r="D13" s="2" t="s">
        <v>2333</v>
      </c>
      <c r="E13" s="2" t="s">
        <v>1931</v>
      </c>
      <c r="F13" s="7">
        <v>128.73653333333334</v>
      </c>
      <c r="G13" s="5">
        <v>648000000</v>
      </c>
      <c r="H13" s="7">
        <v>7.1068221702528236</v>
      </c>
      <c r="I13" s="5">
        <v>12434096069.074341</v>
      </c>
      <c r="J13" s="2" t="s">
        <v>2333</v>
      </c>
      <c r="K13" s="2">
        <v>3080.0414533040721</v>
      </c>
    </row>
    <row r="14" spans="1:12">
      <c r="A14" s="2" t="s">
        <v>2308</v>
      </c>
      <c r="B14" s="2" t="s">
        <v>2309</v>
      </c>
      <c r="C14" s="2" t="s">
        <v>2001</v>
      </c>
      <c r="D14" s="2" t="s">
        <v>2333</v>
      </c>
      <c r="E14" s="2" t="s">
        <v>1931</v>
      </c>
      <c r="F14" s="7">
        <v>128.7622666666667</v>
      </c>
      <c r="G14" s="5">
        <v>695000000</v>
      </c>
      <c r="H14" s="7">
        <v>7.1068221702528236</v>
      </c>
      <c r="I14" s="5">
        <v>13335951802.479424</v>
      </c>
      <c r="J14" s="2" t="s">
        <v>2333</v>
      </c>
      <c r="K14" s="2">
        <v>3080.2243355279202</v>
      </c>
    </row>
    <row r="15" spans="1:12">
      <c r="A15" s="2" t="s">
        <v>2308</v>
      </c>
      <c r="B15" s="2" t="s">
        <v>2309</v>
      </c>
      <c r="C15" s="2" t="s">
        <v>2001</v>
      </c>
      <c r="D15" s="2" t="s">
        <v>2333</v>
      </c>
      <c r="E15" s="2" t="s">
        <v>1931</v>
      </c>
      <c r="F15" s="7">
        <v>128.84804444444444</v>
      </c>
      <c r="G15" s="5">
        <v>1052999999.9999999</v>
      </c>
      <c r="H15" s="7">
        <v>7.1068221702528236</v>
      </c>
      <c r="I15" s="5">
        <v>20205406112.2458</v>
      </c>
      <c r="J15" s="2" t="s">
        <v>2333</v>
      </c>
      <c r="K15" s="2">
        <v>3080.8339429407461</v>
      </c>
    </row>
    <row r="16" spans="1:12">
      <c r="A16" s="2" t="s">
        <v>2308</v>
      </c>
      <c r="B16" s="2" t="s">
        <v>2309</v>
      </c>
      <c r="C16" s="2" t="s">
        <v>2001</v>
      </c>
      <c r="D16" s="2" t="s">
        <v>2333</v>
      </c>
      <c r="E16" s="2" t="s">
        <v>1931</v>
      </c>
      <c r="F16" s="7">
        <v>128.97671111111109</v>
      </c>
      <c r="G16" s="5">
        <v>1808000000</v>
      </c>
      <c r="H16" s="7">
        <v>7.1068221702528236</v>
      </c>
      <c r="I16" s="5">
        <v>34692663106.306183</v>
      </c>
      <c r="J16" s="2" t="s">
        <v>2333</v>
      </c>
      <c r="K16" s="2">
        <v>3081.7483540599851</v>
      </c>
    </row>
    <row r="17" spans="1:11">
      <c r="A17" s="2" t="s">
        <v>2308</v>
      </c>
      <c r="B17" s="2" t="s">
        <v>2309</v>
      </c>
      <c r="C17" s="2" t="s">
        <v>2001</v>
      </c>
      <c r="D17" s="2" t="s">
        <v>2333</v>
      </c>
      <c r="E17" s="2" t="s">
        <v>1931</v>
      </c>
      <c r="F17" s="7">
        <v>129.04962222222218</v>
      </c>
      <c r="G17" s="5">
        <v>1137000000</v>
      </c>
      <c r="H17" s="7">
        <v>7.1068221702528236</v>
      </c>
      <c r="I17" s="5">
        <v>21817233380.459145</v>
      </c>
      <c r="J17" s="2" t="s">
        <v>2333</v>
      </c>
      <c r="K17" s="2">
        <v>3082.2665203608872</v>
      </c>
    </row>
    <row r="18" spans="1:11">
      <c r="A18" s="2" t="s">
        <v>2308</v>
      </c>
      <c r="B18" s="2" t="s">
        <v>2309</v>
      </c>
      <c r="C18" s="2" t="s">
        <v>2001</v>
      </c>
      <c r="D18" s="2" t="s">
        <v>2333</v>
      </c>
      <c r="E18" s="2" t="s">
        <v>1931</v>
      </c>
      <c r="F18" s="7">
        <v>129.19544444444449</v>
      </c>
      <c r="G18" s="5">
        <v>731000000</v>
      </c>
      <c r="H18" s="7">
        <v>7.1068221702528236</v>
      </c>
      <c r="I18" s="5">
        <v>14026734917.427999</v>
      </c>
      <c r="J18" s="2" t="s">
        <v>2333</v>
      </c>
      <c r="K18" s="2">
        <v>3083.3028529626922</v>
      </c>
    </row>
    <row r="19" spans="1:11">
      <c r="A19" s="2" t="s">
        <v>2308</v>
      </c>
      <c r="B19" s="2" t="s">
        <v>2309</v>
      </c>
      <c r="C19" s="2" t="s">
        <v>2001</v>
      </c>
      <c r="D19" s="2" t="s">
        <v>2333</v>
      </c>
      <c r="E19" s="2" t="s">
        <v>1931</v>
      </c>
      <c r="F19" s="7">
        <v>129.31982222222226</v>
      </c>
      <c r="G19" s="5">
        <v>978000000</v>
      </c>
      <c r="H19" s="7">
        <v>7.1068221702528236</v>
      </c>
      <c r="I19" s="5">
        <v>18766274622.769608</v>
      </c>
      <c r="J19" s="2" t="s">
        <v>2333</v>
      </c>
      <c r="K19" s="2">
        <v>3084.18678371129</v>
      </c>
    </row>
    <row r="20" spans="1:11">
      <c r="A20" s="2" t="s">
        <v>2308</v>
      </c>
      <c r="B20" s="2" t="s">
        <v>2309</v>
      </c>
      <c r="C20" s="2" t="s">
        <v>2001</v>
      </c>
      <c r="D20" s="2" t="s">
        <v>2333</v>
      </c>
      <c r="E20" s="2" t="s">
        <v>1931</v>
      </c>
      <c r="F20" s="7">
        <v>129.37128888888887</v>
      </c>
      <c r="G20" s="5">
        <v>1518000000</v>
      </c>
      <c r="H20" s="7">
        <v>7.1068221702528236</v>
      </c>
      <c r="I20" s="5">
        <v>29128021346.998226</v>
      </c>
      <c r="J20" s="2" t="s">
        <v>2333</v>
      </c>
      <c r="K20" s="2">
        <v>3084.5525481589852</v>
      </c>
    </row>
    <row r="21" spans="1:11">
      <c r="A21" s="2" t="s">
        <v>2308</v>
      </c>
      <c r="B21" s="2" t="s">
        <v>2309</v>
      </c>
      <c r="C21" s="2" t="s">
        <v>2001</v>
      </c>
      <c r="D21" s="2" t="s">
        <v>2333</v>
      </c>
      <c r="E21" s="2" t="s">
        <v>1931</v>
      </c>
      <c r="F21" s="7">
        <v>129.42704444444448</v>
      </c>
      <c r="G21" s="5">
        <v>1797000000</v>
      </c>
      <c r="H21" s="7">
        <v>7.1068221702528236</v>
      </c>
      <c r="I21" s="5">
        <v>34481590487.849678</v>
      </c>
      <c r="J21" s="2" t="s">
        <v>2333</v>
      </c>
      <c r="K21" s="2">
        <v>3084.9487929773227</v>
      </c>
    </row>
    <row r="22" spans="1:11">
      <c r="A22" s="2" t="s">
        <v>2308</v>
      </c>
      <c r="B22" s="2" t="s">
        <v>2309</v>
      </c>
      <c r="C22" s="2" t="s">
        <v>2001</v>
      </c>
      <c r="D22" s="2" t="s">
        <v>2333</v>
      </c>
      <c r="E22" s="2" t="s">
        <v>1931</v>
      </c>
      <c r="F22" s="7">
        <v>129.49137777777779</v>
      </c>
      <c r="G22" s="5">
        <v>1084000000</v>
      </c>
      <c r="H22" s="7">
        <v>7.1068221702528236</v>
      </c>
      <c r="I22" s="5">
        <v>20800247127.895966</v>
      </c>
      <c r="J22" s="2" t="s">
        <v>2333</v>
      </c>
      <c r="K22" s="2">
        <v>3085.4059985369422</v>
      </c>
    </row>
    <row r="23" spans="1:11">
      <c r="A23" s="2" t="s">
        <v>2308</v>
      </c>
      <c r="B23" s="2" t="s">
        <v>2309</v>
      </c>
      <c r="C23" s="2" t="s">
        <v>2001</v>
      </c>
      <c r="D23" s="2" t="s">
        <v>2333</v>
      </c>
      <c r="E23" s="2" t="s">
        <v>1931</v>
      </c>
      <c r="F23" s="7">
        <v>129.56</v>
      </c>
      <c r="G23" s="5">
        <v>2076000000</v>
      </c>
      <c r="H23" s="7">
        <v>7.1068221702528236</v>
      </c>
      <c r="I23" s="5">
        <v>39835159628.701134</v>
      </c>
      <c r="J23" s="2" t="s">
        <v>2333</v>
      </c>
      <c r="K23" s="2">
        <v>3085.893684467203</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0"/>
  <sheetViews>
    <sheetView zoomScale="80" zoomScaleNormal="80" workbookViewId="0"/>
  </sheetViews>
  <sheetFormatPr baseColWidth="10" defaultColWidth="11.44140625" defaultRowHeight="15"/>
  <cols>
    <col min="1" max="1" width="11.6640625" style="2" bestFit="1" customWidth="1"/>
    <col min="2" max="2" width="14.33203125" style="2" bestFit="1" customWidth="1"/>
    <col min="3" max="3" width="19.10937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5.44140625" style="2" bestFit="1" customWidth="1"/>
    <col min="12" max="12" width="153.88671875" style="2" bestFit="1" customWidth="1"/>
    <col min="13" max="16384" width="11.44140625" style="2"/>
  </cols>
  <sheetData>
    <row r="1" spans="1:12">
      <c r="A1" s="2" t="s">
        <v>1024</v>
      </c>
      <c r="B1" s="2" t="s">
        <v>723</v>
      </c>
      <c r="C1" s="2" t="s">
        <v>1018</v>
      </c>
      <c r="D1" s="2" t="s">
        <v>637</v>
      </c>
      <c r="E1" s="2" t="s">
        <v>1019</v>
      </c>
      <c r="F1" s="33" t="s">
        <v>2307</v>
      </c>
      <c r="G1" s="23" t="s">
        <v>2386</v>
      </c>
      <c r="H1" s="23" t="s">
        <v>2328</v>
      </c>
      <c r="I1" s="23" t="s">
        <v>2329</v>
      </c>
      <c r="J1" s="2" t="s">
        <v>1022</v>
      </c>
      <c r="K1" s="2" t="s">
        <v>1039</v>
      </c>
      <c r="L1" s="2" t="s">
        <v>919</v>
      </c>
    </row>
    <row r="2" spans="1:12">
      <c r="A2" s="2" t="s">
        <v>2308</v>
      </c>
      <c r="B2" s="2" t="s">
        <v>2310</v>
      </c>
      <c r="C2" s="2" t="s">
        <v>2378</v>
      </c>
      <c r="D2" s="2" t="s">
        <v>2333</v>
      </c>
      <c r="E2" s="2" t="s">
        <v>2311</v>
      </c>
      <c r="F2" s="7">
        <v>125.73</v>
      </c>
      <c r="G2" s="5">
        <v>1680000000</v>
      </c>
      <c r="H2" s="7">
        <v>27.70127802401198</v>
      </c>
      <c r="I2" s="5">
        <v>125652997116.91835</v>
      </c>
      <c r="J2" s="2" t="s">
        <v>2333</v>
      </c>
      <c r="K2" s="2">
        <v>2250.6705681541084</v>
      </c>
      <c r="L2" s="2" t="s">
        <v>2377</v>
      </c>
    </row>
    <row r="3" spans="1:12">
      <c r="A3" s="2" t="s">
        <v>2308</v>
      </c>
      <c r="B3" s="2" t="s">
        <v>2310</v>
      </c>
      <c r="C3" s="2" t="s">
        <v>2378</v>
      </c>
      <c r="D3" s="2" t="s">
        <v>2333</v>
      </c>
      <c r="E3" s="2" t="s">
        <v>2311</v>
      </c>
      <c r="F3" s="7">
        <v>125.74991585760517</v>
      </c>
      <c r="G3" s="5">
        <v>1420000000</v>
      </c>
      <c r="H3" s="7">
        <v>27.70127802401198</v>
      </c>
      <c r="I3" s="5">
        <v>106206699944.06195</v>
      </c>
      <c r="J3" s="2" t="s">
        <v>2333</v>
      </c>
      <c r="K3" s="2">
        <v>2251.6764203852717</v>
      </c>
      <c r="L3" s="2" t="s">
        <v>2337</v>
      </c>
    </row>
    <row r="4" spans="1:12">
      <c r="A4" s="2" t="s">
        <v>2308</v>
      </c>
      <c r="B4" s="2" t="s">
        <v>2310</v>
      </c>
      <c r="C4" s="2" t="s">
        <v>2378</v>
      </c>
      <c r="D4" s="2" t="s">
        <v>2333</v>
      </c>
      <c r="E4" s="2" t="s">
        <v>2311</v>
      </c>
      <c r="F4" s="7">
        <v>125.77071197411003</v>
      </c>
      <c r="G4" s="5">
        <v>230000000</v>
      </c>
      <c r="H4" s="7">
        <v>27.70127802401198</v>
      </c>
      <c r="I4" s="5">
        <v>17202493652.911442</v>
      </c>
      <c r="J4" s="2" t="s">
        <v>2333</v>
      </c>
      <c r="K4" s="2">
        <v>2252.2281150938793</v>
      </c>
    </row>
    <row r="5" spans="1:12">
      <c r="A5" s="2" t="s">
        <v>2308</v>
      </c>
      <c r="B5" s="2" t="s">
        <v>2310</v>
      </c>
      <c r="C5" s="2" t="s">
        <v>2378</v>
      </c>
      <c r="D5" s="2" t="s">
        <v>2333</v>
      </c>
      <c r="E5" s="2" t="s">
        <v>2311</v>
      </c>
      <c r="F5" s="7">
        <v>125.82352750809062</v>
      </c>
      <c r="G5" s="5">
        <v>840000000</v>
      </c>
      <c r="H5" s="7">
        <v>27.70127802401198</v>
      </c>
      <c r="I5" s="5">
        <v>62826498558.459175</v>
      </c>
      <c r="J5" s="2" t="s">
        <v>2333</v>
      </c>
      <c r="K5" s="2">
        <v>2253.5052426237503</v>
      </c>
    </row>
    <row r="6" spans="1:12">
      <c r="A6" s="2" t="s">
        <v>2308</v>
      </c>
      <c r="B6" s="2" t="s">
        <v>2310</v>
      </c>
      <c r="C6" s="2" t="s">
        <v>2378</v>
      </c>
      <c r="D6" s="2" t="s">
        <v>2333</v>
      </c>
      <c r="E6" s="2" t="s">
        <v>2311</v>
      </c>
      <c r="F6" s="7">
        <v>125.83893203883495</v>
      </c>
      <c r="G6" s="5">
        <v>2610000000</v>
      </c>
      <c r="H6" s="7">
        <v>27.70127802401198</v>
      </c>
      <c r="I6" s="5">
        <v>195210906235.21243</v>
      </c>
      <c r="J6" s="2" t="s">
        <v>2333</v>
      </c>
      <c r="K6" s="2">
        <v>2254.267251889783</v>
      </c>
    </row>
    <row r="7" spans="1:12">
      <c r="A7" s="2" t="s">
        <v>2308</v>
      </c>
      <c r="B7" s="2" t="s">
        <v>2310</v>
      </c>
      <c r="C7" s="2" t="s">
        <v>2378</v>
      </c>
      <c r="D7" s="2" t="s">
        <v>2333</v>
      </c>
      <c r="E7" s="2" t="s">
        <v>2311</v>
      </c>
      <c r="F7" s="7">
        <v>125.88294498381877</v>
      </c>
      <c r="G7" s="5">
        <v>1140000000</v>
      </c>
      <c r="H7" s="7">
        <v>27.70127802401198</v>
      </c>
      <c r="I7" s="5">
        <v>85264533757.908875</v>
      </c>
      <c r="J7" s="2" t="s">
        <v>2333</v>
      </c>
      <c r="K7" s="2">
        <v>2254.6939770787612</v>
      </c>
    </row>
    <row r="8" spans="1:12">
      <c r="A8" s="2" t="s">
        <v>2308</v>
      </c>
      <c r="B8" s="2" t="s">
        <v>2310</v>
      </c>
      <c r="C8" s="2" t="s">
        <v>2378</v>
      </c>
      <c r="D8" s="2" t="s">
        <v>2333</v>
      </c>
      <c r="E8" s="2" t="s">
        <v>2311</v>
      </c>
      <c r="F8" s="7">
        <v>125.91375404530744</v>
      </c>
      <c r="G8" s="5">
        <v>1800000000</v>
      </c>
      <c r="H8" s="7">
        <v>27.70127802401198</v>
      </c>
      <c r="I8" s="5">
        <v>134628211196.69824</v>
      </c>
      <c r="J8" s="2" t="s">
        <v>2333</v>
      </c>
      <c r="K8" s="2">
        <v>2255.9131919044135</v>
      </c>
    </row>
    <row r="9" spans="1:12">
      <c r="A9" s="2" t="s">
        <v>2308</v>
      </c>
      <c r="B9" s="2" t="s">
        <v>2310</v>
      </c>
      <c r="C9" s="2" t="s">
        <v>2378</v>
      </c>
      <c r="D9" s="2" t="s">
        <v>2333</v>
      </c>
      <c r="E9" s="2" t="s">
        <v>2311</v>
      </c>
      <c r="F9" s="7">
        <v>125.93576051779935</v>
      </c>
      <c r="G9" s="5">
        <v>770000000</v>
      </c>
      <c r="H9" s="7">
        <v>27.70127802401198</v>
      </c>
      <c r="I9" s="5">
        <v>57590957011.920906</v>
      </c>
      <c r="J9" s="2" t="s">
        <v>2333</v>
      </c>
      <c r="K9" s="2">
        <v>2256.76664228237</v>
      </c>
    </row>
    <row r="10" spans="1:12">
      <c r="A10" s="2" t="s">
        <v>2308</v>
      </c>
      <c r="B10" s="2" t="s">
        <v>2310</v>
      </c>
      <c r="C10" s="2" t="s">
        <v>2378</v>
      </c>
      <c r="D10" s="2" t="s">
        <v>2333</v>
      </c>
      <c r="E10" s="2" t="s">
        <v>2311</v>
      </c>
      <c r="F10" s="7">
        <v>125.97977346278317</v>
      </c>
      <c r="G10" s="5">
        <v>2740000000</v>
      </c>
      <c r="H10" s="7">
        <v>27.70127802401198</v>
      </c>
      <c r="I10" s="5">
        <v>204934054821.64066</v>
      </c>
      <c r="J10" s="2" t="s">
        <v>2333</v>
      </c>
      <c r="K10" s="2">
        <v>2257.3762496951963</v>
      </c>
    </row>
    <row r="11" spans="1:12">
      <c r="A11" s="2" t="s">
        <v>2308</v>
      </c>
      <c r="B11" s="2" t="s">
        <v>2310</v>
      </c>
      <c r="C11" s="2" t="s">
        <v>2378</v>
      </c>
      <c r="D11" s="2" t="s">
        <v>2333</v>
      </c>
      <c r="E11" s="2" t="s">
        <v>2311</v>
      </c>
      <c r="F11" s="7">
        <v>126.37368932038834</v>
      </c>
      <c r="G11" s="5">
        <v>4250000000</v>
      </c>
      <c r="H11" s="7">
        <v>27.70127802401198</v>
      </c>
      <c r="I11" s="5">
        <v>317872165325.53748</v>
      </c>
      <c r="J11" s="2" t="s">
        <v>2333</v>
      </c>
      <c r="K11" s="2">
        <v>2258.5954645208485</v>
      </c>
    </row>
    <row r="12" spans="1:12">
      <c r="A12" s="2" t="s">
        <v>2308</v>
      </c>
      <c r="B12" s="2" t="s">
        <v>2310</v>
      </c>
      <c r="C12" s="2" t="s">
        <v>2374</v>
      </c>
      <c r="D12" s="2" t="s">
        <v>2333</v>
      </c>
      <c r="E12" s="2" t="s">
        <v>1926</v>
      </c>
      <c r="F12" s="7">
        <v>126.41</v>
      </c>
      <c r="G12" s="5">
        <v>2690000000</v>
      </c>
      <c r="H12" s="7">
        <v>11.667486138926666</v>
      </c>
      <c r="I12" s="5">
        <v>84740951827.024384</v>
      </c>
      <c r="J12" s="2" t="s">
        <v>2333</v>
      </c>
      <c r="K12" s="2">
        <v>2269.5074372104364</v>
      </c>
    </row>
    <row r="13" spans="1:12">
      <c r="A13" s="2" t="s">
        <v>2308</v>
      </c>
      <c r="B13" s="2" t="s">
        <v>2310</v>
      </c>
      <c r="C13" s="2" t="s">
        <v>2374</v>
      </c>
      <c r="D13" s="2" t="s">
        <v>2333</v>
      </c>
      <c r="E13" s="2" t="s">
        <v>1926</v>
      </c>
      <c r="F13" s="7">
        <v>126.47792291220556</v>
      </c>
      <c r="G13" s="5">
        <v>2109999999.9999998</v>
      </c>
      <c r="H13" s="7">
        <v>11.667486138926666</v>
      </c>
      <c r="I13" s="5">
        <v>66469668533.46521</v>
      </c>
      <c r="J13" s="2" t="s">
        <v>2333</v>
      </c>
      <c r="K13" s="2">
        <v>2269.8732016581321</v>
      </c>
    </row>
    <row r="14" spans="1:12">
      <c r="A14" s="2" t="s">
        <v>2308</v>
      </c>
      <c r="B14" s="2" t="s">
        <v>2310</v>
      </c>
      <c r="C14" s="2" t="s">
        <v>2374</v>
      </c>
      <c r="D14" s="2" t="s">
        <v>2333</v>
      </c>
      <c r="E14" s="2" t="s">
        <v>1926</v>
      </c>
      <c r="F14" s="7">
        <v>126.56674518201285</v>
      </c>
      <c r="G14" s="5">
        <v>4290000000</v>
      </c>
      <c r="H14" s="7">
        <v>11.667486138926666</v>
      </c>
      <c r="I14" s="5">
        <v>135144491947.18759</v>
      </c>
      <c r="J14" s="2" t="s">
        <v>2333</v>
      </c>
      <c r="K14" s="2">
        <v>2270.665691294806</v>
      </c>
    </row>
    <row r="15" spans="1:12">
      <c r="A15" s="2" t="s">
        <v>2308</v>
      </c>
      <c r="B15" s="2" t="s">
        <v>2310</v>
      </c>
      <c r="C15" s="2" t="s">
        <v>2374</v>
      </c>
      <c r="D15" s="2" t="s">
        <v>2333</v>
      </c>
      <c r="E15" s="2" t="s">
        <v>1926</v>
      </c>
      <c r="F15" s="7">
        <v>126.63989293361884</v>
      </c>
      <c r="G15" s="5">
        <v>5580000000</v>
      </c>
      <c r="H15" s="7">
        <v>11.667486138926666</v>
      </c>
      <c r="I15" s="5">
        <v>175782346169.06915</v>
      </c>
      <c r="J15" s="2" t="s">
        <v>2333</v>
      </c>
      <c r="K15" s="2">
        <v>2271.7020238966106</v>
      </c>
    </row>
    <row r="16" spans="1:12">
      <c r="A16" s="2" t="s">
        <v>2308</v>
      </c>
      <c r="B16" s="2" t="s">
        <v>2310</v>
      </c>
      <c r="C16" s="2" t="s">
        <v>2374</v>
      </c>
      <c r="D16" s="2" t="s">
        <v>2333</v>
      </c>
      <c r="E16" s="2" t="s">
        <v>1926</v>
      </c>
      <c r="F16" s="7">
        <v>126.71304068522483</v>
      </c>
      <c r="G16" s="5">
        <v>5630000000</v>
      </c>
      <c r="H16" s="7">
        <v>11.667486138926666</v>
      </c>
      <c r="I16" s="5">
        <v>177357456797.82425</v>
      </c>
      <c r="J16" s="2" t="s">
        <v>2333</v>
      </c>
      <c r="K16" s="2">
        <v>2272.5554742745671</v>
      </c>
    </row>
    <row r="17" spans="1:11">
      <c r="A17" s="2" t="s">
        <v>2308</v>
      </c>
      <c r="B17" s="2" t="s">
        <v>2310</v>
      </c>
      <c r="C17" s="2" t="s">
        <v>2374</v>
      </c>
      <c r="D17" s="2" t="s">
        <v>2333</v>
      </c>
      <c r="E17" s="2" t="s">
        <v>1926</v>
      </c>
      <c r="F17" s="7">
        <v>126.78618843683081</v>
      </c>
      <c r="G17" s="5">
        <v>3760000000</v>
      </c>
      <c r="H17" s="7">
        <v>11.667486138926666</v>
      </c>
      <c r="I17" s="5">
        <v>118448319282.38353</v>
      </c>
      <c r="J17" s="2" t="s">
        <v>2333</v>
      </c>
      <c r="K17" s="2">
        <v>2273.4089246525236</v>
      </c>
    </row>
    <row r="18" spans="1:11">
      <c r="A18" s="2" t="s">
        <v>2308</v>
      </c>
      <c r="B18" s="2" t="s">
        <v>2310</v>
      </c>
      <c r="C18" s="2" t="s">
        <v>2374</v>
      </c>
      <c r="D18" s="2" t="s">
        <v>2333</v>
      </c>
      <c r="E18" s="2" t="s">
        <v>1926</v>
      </c>
      <c r="F18" s="7">
        <v>126.85411134903637</v>
      </c>
      <c r="G18" s="5">
        <v>3080000000</v>
      </c>
      <c r="H18" s="7">
        <v>11.667486138926666</v>
      </c>
      <c r="I18" s="5">
        <v>97026814731.314163</v>
      </c>
      <c r="J18" s="2" t="s">
        <v>2333</v>
      </c>
      <c r="K18" s="2">
        <v>2274.2623750304801</v>
      </c>
    </row>
    <row r="19" spans="1:11">
      <c r="A19" s="2" t="s">
        <v>2308</v>
      </c>
      <c r="B19" s="2" t="s">
        <v>2310</v>
      </c>
      <c r="C19" s="2" t="s">
        <v>2374</v>
      </c>
      <c r="D19" s="2" t="s">
        <v>2333</v>
      </c>
      <c r="E19" s="2" t="s">
        <v>1926</v>
      </c>
      <c r="F19" s="7">
        <v>126.93509635974303</v>
      </c>
      <c r="G19" s="5">
        <v>1410000000</v>
      </c>
      <c r="H19" s="7">
        <v>11.667486138926666</v>
      </c>
      <c r="I19" s="5">
        <v>44418119730.893822</v>
      </c>
      <c r="J19" s="2" t="s">
        <v>2333</v>
      </c>
      <c r="K19" s="2">
        <v>2275.0548646671541</v>
      </c>
    </row>
    <row r="20" spans="1:11">
      <c r="A20" s="2" t="s">
        <v>2308</v>
      </c>
      <c r="B20" s="2" t="s">
        <v>2310</v>
      </c>
      <c r="C20" s="2" t="s">
        <v>2374</v>
      </c>
      <c r="D20" s="2" t="s">
        <v>2333</v>
      </c>
      <c r="E20" s="2" t="s">
        <v>1926</v>
      </c>
      <c r="F20" s="7">
        <v>127.01608137044965</v>
      </c>
      <c r="G20" s="5">
        <v>1170000000</v>
      </c>
      <c r="H20" s="7">
        <v>11.667486138926666</v>
      </c>
      <c r="I20" s="5">
        <v>36857588712.869339</v>
      </c>
      <c r="J20" s="2" t="s">
        <v>2333</v>
      </c>
      <c r="K20" s="2">
        <v>2275.9997561570349</v>
      </c>
    </row>
    <row r="21" spans="1:11">
      <c r="A21" s="2" t="s">
        <v>2308</v>
      </c>
      <c r="B21" s="2" t="s">
        <v>2310</v>
      </c>
      <c r="C21" s="2" t="s">
        <v>2374</v>
      </c>
      <c r="D21" s="2" t="s">
        <v>2333</v>
      </c>
      <c r="E21" s="2" t="s">
        <v>1926</v>
      </c>
      <c r="F21" s="7">
        <v>127.09706638115631</v>
      </c>
      <c r="G21" s="5">
        <v>980000000</v>
      </c>
      <c r="H21" s="7">
        <v>11.667486138926666</v>
      </c>
      <c r="I21" s="5">
        <v>30872168323.59996</v>
      </c>
      <c r="J21" s="2" t="s">
        <v>2333</v>
      </c>
      <c r="K21" s="2">
        <v>2276.9446476469152</v>
      </c>
    </row>
    <row r="22" spans="1:11">
      <c r="A22" s="2" t="s">
        <v>2308</v>
      </c>
      <c r="B22" s="2" t="s">
        <v>2310</v>
      </c>
      <c r="C22" s="2" t="s">
        <v>2374</v>
      </c>
      <c r="D22" s="2" t="s">
        <v>2333</v>
      </c>
      <c r="E22" s="2" t="s">
        <v>1926</v>
      </c>
      <c r="F22" s="7">
        <v>127.10229122055674</v>
      </c>
      <c r="G22" s="5">
        <v>920000000</v>
      </c>
      <c r="H22" s="7">
        <v>11.667486138926666</v>
      </c>
      <c r="I22" s="5">
        <v>28982035569.093838</v>
      </c>
      <c r="J22" s="2" t="s">
        <v>2333</v>
      </c>
      <c r="K22" s="2">
        <v>2277.889539136796</v>
      </c>
    </row>
    <row r="23" spans="1:11">
      <c r="A23" s="2" t="s">
        <v>2308</v>
      </c>
      <c r="B23" s="2" t="s">
        <v>2310</v>
      </c>
      <c r="C23" s="2" t="s">
        <v>2374</v>
      </c>
      <c r="D23" s="2" t="s">
        <v>2333</v>
      </c>
      <c r="E23" s="2" t="s">
        <v>1926</v>
      </c>
      <c r="F23" s="7">
        <v>127.15715203426124</v>
      </c>
      <c r="G23" s="5">
        <v>1030000000</v>
      </c>
      <c r="H23" s="7">
        <v>11.667486138926666</v>
      </c>
      <c r="I23" s="5">
        <v>32447278952.355057</v>
      </c>
      <c r="J23" s="2" t="s">
        <v>2333</v>
      </c>
      <c r="K23" s="2">
        <v>2277.9504998780785</v>
      </c>
    </row>
    <row r="24" spans="1:11">
      <c r="A24" s="2" t="s">
        <v>2308</v>
      </c>
      <c r="B24" s="2" t="s">
        <v>2310</v>
      </c>
      <c r="C24" s="2" t="s">
        <v>2374</v>
      </c>
      <c r="D24" s="2" t="s">
        <v>2333</v>
      </c>
      <c r="E24" s="2" t="s">
        <v>1926</v>
      </c>
      <c r="F24" s="7">
        <v>127.23552462526766</v>
      </c>
      <c r="G24" s="5">
        <v>1750000000</v>
      </c>
      <c r="H24" s="7">
        <v>11.667486138926666</v>
      </c>
      <c r="I24" s="5">
        <v>55128872006.428505</v>
      </c>
      <c r="J24" s="2" t="s">
        <v>2333</v>
      </c>
      <c r="K24" s="2">
        <v>2278.5905876615461</v>
      </c>
    </row>
    <row r="25" spans="1:11">
      <c r="A25" s="2" t="s">
        <v>2308</v>
      </c>
      <c r="B25" s="2" t="s">
        <v>2310</v>
      </c>
      <c r="C25" s="2" t="s">
        <v>2374</v>
      </c>
      <c r="D25" s="2" t="s">
        <v>2333</v>
      </c>
      <c r="E25" s="2" t="s">
        <v>1926</v>
      </c>
      <c r="F25" s="7">
        <v>127.300835117773</v>
      </c>
      <c r="G25" s="5">
        <v>1950000000</v>
      </c>
      <c r="H25" s="7">
        <v>11.667486138926666</v>
      </c>
      <c r="I25" s="5">
        <v>61429314521.448898</v>
      </c>
      <c r="J25" s="2" t="s">
        <v>2333</v>
      </c>
      <c r="K25" s="2">
        <v>2279.5049987807852</v>
      </c>
    </row>
    <row r="26" spans="1:11">
      <c r="A26" s="2" t="s">
        <v>2308</v>
      </c>
      <c r="B26" s="2" t="s">
        <v>2310</v>
      </c>
      <c r="C26" s="2" t="s">
        <v>2374</v>
      </c>
      <c r="D26" s="2" t="s">
        <v>2333</v>
      </c>
      <c r="E26" s="2" t="s">
        <v>1926</v>
      </c>
      <c r="F26" s="7">
        <v>127.41839400428262</v>
      </c>
      <c r="G26" s="5">
        <v>1500000000</v>
      </c>
      <c r="H26" s="7">
        <v>11.667486138926666</v>
      </c>
      <c r="I26" s="5">
        <v>47253318862.653</v>
      </c>
      <c r="J26" s="2" t="s">
        <v>2333</v>
      </c>
      <c r="K26" s="2">
        <v>2280.2670080468179</v>
      </c>
    </row>
    <row r="27" spans="1:11">
      <c r="A27" s="2" t="s">
        <v>2308</v>
      </c>
      <c r="B27" s="2" t="s">
        <v>2310</v>
      </c>
      <c r="C27" s="2" t="s">
        <v>2374</v>
      </c>
      <c r="D27" s="2" t="s">
        <v>2333</v>
      </c>
      <c r="E27" s="2" t="s">
        <v>1926</v>
      </c>
      <c r="F27" s="7">
        <v>127.44713062098498</v>
      </c>
      <c r="G27" s="5">
        <v>940000000</v>
      </c>
      <c r="H27" s="7">
        <v>11.667486138926666</v>
      </c>
      <c r="I27" s="5">
        <v>29612079820.595882</v>
      </c>
      <c r="J27" s="2" t="s">
        <v>2333</v>
      </c>
      <c r="K27" s="2">
        <v>2281.6386247256764</v>
      </c>
    </row>
    <row r="28" spans="1:11">
      <c r="A28" s="2" t="s">
        <v>2308</v>
      </c>
      <c r="B28" s="2" t="s">
        <v>2310</v>
      </c>
      <c r="C28" s="2" t="s">
        <v>2374</v>
      </c>
      <c r="D28" s="2" t="s">
        <v>2333</v>
      </c>
      <c r="E28" s="2" t="s">
        <v>1926</v>
      </c>
      <c r="F28" s="7">
        <v>127.49676659528906</v>
      </c>
      <c r="G28" s="5">
        <v>890000000</v>
      </c>
      <c r="H28" s="7">
        <v>11.667486138926666</v>
      </c>
      <c r="I28" s="5">
        <v>28036969191.840782</v>
      </c>
      <c r="J28" s="2" t="s">
        <v>2333</v>
      </c>
      <c r="K28" s="2">
        <v>2281.9739088027309</v>
      </c>
    </row>
    <row r="29" spans="1:11">
      <c r="A29" s="2" t="s">
        <v>2308</v>
      </c>
      <c r="B29" s="2" t="s">
        <v>2310</v>
      </c>
      <c r="C29" s="2" t="s">
        <v>2374</v>
      </c>
      <c r="D29" s="2" t="s">
        <v>2333</v>
      </c>
      <c r="E29" s="2" t="s">
        <v>1926</v>
      </c>
      <c r="F29" s="7">
        <v>127.53334047109206</v>
      </c>
      <c r="G29" s="5">
        <v>820000000</v>
      </c>
      <c r="H29" s="7">
        <v>11.667486138926666</v>
      </c>
      <c r="I29" s="5">
        <v>25831814311.583641</v>
      </c>
      <c r="J29" s="2" t="s">
        <v>2333</v>
      </c>
      <c r="K29" s="2">
        <v>2282.5530358449159</v>
      </c>
    </row>
    <row r="30" spans="1:11">
      <c r="A30" s="2" t="s">
        <v>2308</v>
      </c>
      <c r="B30" s="2" t="s">
        <v>2310</v>
      </c>
      <c r="C30" s="2" t="s">
        <v>2374</v>
      </c>
      <c r="D30" s="2" t="s">
        <v>2333</v>
      </c>
      <c r="E30" s="2" t="s">
        <v>1926</v>
      </c>
      <c r="F30" s="7">
        <v>127.59865096359741</v>
      </c>
      <c r="G30" s="5">
        <v>1290000000</v>
      </c>
      <c r="H30" s="7">
        <v>11.667486138926666</v>
      </c>
      <c r="I30" s="5">
        <v>40637854221.881577</v>
      </c>
      <c r="J30" s="2" t="s">
        <v>2333</v>
      </c>
      <c r="K30" s="2">
        <v>2282.9797610338942</v>
      </c>
    </row>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2"/>
  <sheetViews>
    <sheetView zoomScale="80" zoomScaleNormal="80" zoomScalePageLayoutView="85" workbookViewId="0"/>
  </sheetViews>
  <sheetFormatPr baseColWidth="10" defaultRowHeight="14.4"/>
  <cols>
    <col min="1" max="1" width="10.88671875" bestFit="1" customWidth="1"/>
    <col min="2" max="2" width="21.109375" bestFit="1" customWidth="1"/>
    <col min="3" max="3" width="19.44140625" bestFit="1" customWidth="1"/>
    <col min="4" max="4" width="17.44140625" bestFit="1" customWidth="1"/>
    <col min="5" max="5" width="19.33203125" bestFit="1" customWidth="1"/>
    <col min="6" max="6" width="20.88671875" bestFit="1" customWidth="1"/>
    <col min="7" max="7" width="10.88671875" bestFit="1" customWidth="1"/>
    <col min="8" max="8" width="46.6640625" bestFit="1" customWidth="1"/>
    <col min="9" max="9" width="30.44140625" bestFit="1" customWidth="1"/>
    <col min="10" max="10" width="33.109375" bestFit="1" customWidth="1"/>
    <col min="11" max="11" width="11.88671875" bestFit="1" customWidth="1"/>
    <col min="12" max="12" width="12.109375" bestFit="1" customWidth="1"/>
    <col min="13" max="13" width="255.6640625" customWidth="1"/>
  </cols>
  <sheetData>
    <row r="1" spans="1:13" ht="15.6">
      <c r="A1" s="2" t="s">
        <v>1024</v>
      </c>
      <c r="B1" s="2" t="s">
        <v>723</v>
      </c>
      <c r="C1" s="2" t="s">
        <v>1018</v>
      </c>
      <c r="D1" s="2" t="s">
        <v>637</v>
      </c>
      <c r="E1" s="2" t="s">
        <v>1019</v>
      </c>
      <c r="F1" s="2" t="s">
        <v>1937</v>
      </c>
      <c r="G1" s="33" t="s">
        <v>2307</v>
      </c>
      <c r="H1" s="23" t="s">
        <v>2386</v>
      </c>
      <c r="I1" s="23" t="s">
        <v>2328</v>
      </c>
      <c r="J1" s="23" t="s">
        <v>2329</v>
      </c>
      <c r="K1" s="2" t="s">
        <v>1022</v>
      </c>
      <c r="L1" s="2" t="s">
        <v>1039</v>
      </c>
      <c r="M1" s="2" t="s">
        <v>919</v>
      </c>
    </row>
    <row r="2" spans="1:13" ht="15.6">
      <c r="A2" s="2" t="s">
        <v>1037</v>
      </c>
      <c r="B2" s="2" t="s">
        <v>1922</v>
      </c>
      <c r="C2" s="2" t="s">
        <v>2378</v>
      </c>
      <c r="D2" s="2" t="s">
        <v>2333</v>
      </c>
      <c r="E2" s="2" t="s">
        <v>1923</v>
      </c>
      <c r="F2" s="2" t="s">
        <v>1928</v>
      </c>
      <c r="G2" s="13">
        <v>125.48296610169491</v>
      </c>
      <c r="H2" s="5">
        <v>553336937.92824304</v>
      </c>
      <c r="I2" s="13">
        <v>10.96774193548387</v>
      </c>
      <c r="J2" s="5">
        <v>16385913194.133133</v>
      </c>
      <c r="K2" s="2" t="s">
        <v>1938</v>
      </c>
      <c r="L2" s="2">
        <v>101.6</v>
      </c>
      <c r="M2" s="28" t="s">
        <v>2379</v>
      </c>
    </row>
    <row r="3" spans="1:13" ht="15.6">
      <c r="A3" s="2" t="s">
        <v>1037</v>
      </c>
      <c r="B3" s="2" t="s">
        <v>1922</v>
      </c>
      <c r="C3" s="2" t="s">
        <v>2378</v>
      </c>
      <c r="D3" s="2" t="s">
        <v>2333</v>
      </c>
      <c r="E3" s="2" t="s">
        <v>1923</v>
      </c>
      <c r="F3" s="2" t="s">
        <v>1928</v>
      </c>
      <c r="G3" s="13">
        <v>125.52249999999999</v>
      </c>
      <c r="H3" s="5">
        <v>502271053.03588396</v>
      </c>
      <c r="I3" s="13">
        <v>10.96774193548387</v>
      </c>
      <c r="J3" s="5">
        <v>14873704086.675529</v>
      </c>
      <c r="K3" s="2" t="s">
        <v>1939</v>
      </c>
      <c r="L3" s="2">
        <v>100.7</v>
      </c>
      <c r="M3" s="2" t="s">
        <v>2337</v>
      </c>
    </row>
    <row r="4" spans="1:13" ht="15.6">
      <c r="A4" s="2" t="s">
        <v>1037</v>
      </c>
      <c r="B4" s="2" t="s">
        <v>1922</v>
      </c>
      <c r="C4" s="2" t="s">
        <v>2378</v>
      </c>
      <c r="D4" s="2" t="s">
        <v>2333</v>
      </c>
      <c r="E4" s="2" t="s">
        <v>1923</v>
      </c>
      <c r="F4" s="2" t="s">
        <v>1928</v>
      </c>
      <c r="G4" s="13">
        <v>125.57521186440677</v>
      </c>
      <c r="H4" s="5">
        <v>809492474.3312546</v>
      </c>
      <c r="I4" s="13">
        <v>10.96774193548387</v>
      </c>
      <c r="J4" s="5">
        <v>23971422304.390057</v>
      </c>
      <c r="K4" s="2" t="s">
        <v>1940</v>
      </c>
      <c r="L4" s="2">
        <v>99.5</v>
      </c>
      <c r="M4" s="2"/>
    </row>
    <row r="5" spans="1:13" ht="15.6">
      <c r="A5" s="2" t="s">
        <v>1037</v>
      </c>
      <c r="B5" s="2" t="s">
        <v>1922</v>
      </c>
      <c r="C5" s="2" t="s">
        <v>2378</v>
      </c>
      <c r="D5" s="2" t="s">
        <v>2333</v>
      </c>
      <c r="E5" s="2" t="s">
        <v>1923</v>
      </c>
      <c r="F5" s="2" t="s">
        <v>1928</v>
      </c>
      <c r="G5" s="13">
        <v>125.59717514124293</v>
      </c>
      <c r="H5" s="5">
        <v>778575680.1597085</v>
      </c>
      <c r="I5" s="13">
        <v>10.96774193548387</v>
      </c>
      <c r="J5" s="5">
        <v>23055886270.535885</v>
      </c>
      <c r="K5" s="2" t="s">
        <v>1941</v>
      </c>
      <c r="L5" s="2">
        <v>99</v>
      </c>
      <c r="M5" s="2"/>
    </row>
    <row r="6" spans="1:13" ht="15.6">
      <c r="A6" s="2" t="s">
        <v>1037</v>
      </c>
      <c r="B6" s="2" t="s">
        <v>1922</v>
      </c>
      <c r="C6" s="2" t="s">
        <v>2378</v>
      </c>
      <c r="D6" s="2" t="s">
        <v>2333</v>
      </c>
      <c r="E6" s="2" t="s">
        <v>1923</v>
      </c>
      <c r="F6" s="2" t="s">
        <v>1928</v>
      </c>
      <c r="G6" s="13">
        <v>125.61913841807909</v>
      </c>
      <c r="H6" s="5">
        <v>718384632.20138836</v>
      </c>
      <c r="I6" s="13">
        <v>10.96774193548387</v>
      </c>
      <c r="J6" s="5">
        <v>21273454592.286274</v>
      </c>
      <c r="K6" s="2" t="s">
        <v>1942</v>
      </c>
      <c r="L6" s="2">
        <v>98.5</v>
      </c>
      <c r="M6" s="2"/>
    </row>
    <row r="7" spans="1:13" ht="15.6">
      <c r="A7" s="2" t="s">
        <v>1037</v>
      </c>
      <c r="B7" s="2" t="s">
        <v>1922</v>
      </c>
      <c r="C7" s="2" t="s">
        <v>2378</v>
      </c>
      <c r="D7" s="2" t="s">
        <v>2333</v>
      </c>
      <c r="E7" s="2" t="s">
        <v>1923</v>
      </c>
      <c r="F7" s="2" t="s">
        <v>1928</v>
      </c>
      <c r="G7" s="13">
        <v>125.65427966101694</v>
      </c>
      <c r="H7" s="5">
        <v>1301911436.5857677</v>
      </c>
      <c r="I7" s="13">
        <v>10.96774193548387</v>
      </c>
      <c r="J7" s="5">
        <v>38553377380.18499</v>
      </c>
      <c r="K7" s="2" t="s">
        <v>1943</v>
      </c>
      <c r="L7" s="2">
        <v>97.7</v>
      </c>
      <c r="M7" s="2"/>
    </row>
    <row r="8" spans="1:13" ht="15.6">
      <c r="A8" s="2" t="s">
        <v>1037</v>
      </c>
      <c r="B8" s="2" t="s">
        <v>1922</v>
      </c>
      <c r="C8" s="2" t="s">
        <v>2378</v>
      </c>
      <c r="D8" s="2" t="s">
        <v>2333</v>
      </c>
      <c r="E8" s="2" t="s">
        <v>1923</v>
      </c>
      <c r="F8" s="2" t="s">
        <v>1928</v>
      </c>
      <c r="G8" s="13">
        <v>125.72456214689265</v>
      </c>
      <c r="H8" s="5">
        <v>1684143749.6409974</v>
      </c>
      <c r="I8" s="13">
        <v>10.96774193548387</v>
      </c>
      <c r="J8" s="5">
        <v>49872385876.46566</v>
      </c>
      <c r="K8" s="2" t="s">
        <v>1944</v>
      </c>
      <c r="L8" s="2">
        <v>96.1</v>
      </c>
      <c r="M8" s="2"/>
    </row>
    <row r="9" spans="1:13" ht="15.6">
      <c r="A9" s="2" t="s">
        <v>1037</v>
      </c>
      <c r="B9" s="2" t="s">
        <v>1922</v>
      </c>
      <c r="C9" s="2" t="s">
        <v>2378</v>
      </c>
      <c r="D9" s="2" t="s">
        <v>2333</v>
      </c>
      <c r="E9" s="2" t="s">
        <v>1923</v>
      </c>
      <c r="F9" s="2" t="s">
        <v>1928</v>
      </c>
      <c r="G9" s="13">
        <v>125.73334745762712</v>
      </c>
      <c r="H9" s="5">
        <v>3044025358.2532468</v>
      </c>
      <c r="I9" s="13">
        <v>10.96774193548387</v>
      </c>
      <c r="J9" s="5">
        <v>90142428350.854202</v>
      </c>
      <c r="K9" s="2" t="s">
        <v>1945</v>
      </c>
      <c r="L9" s="2">
        <v>95.9</v>
      </c>
      <c r="M9" s="2"/>
    </row>
    <row r="10" spans="1:13" ht="15.6">
      <c r="A10" s="2" t="s">
        <v>1037</v>
      </c>
      <c r="B10" s="2" t="s">
        <v>1922</v>
      </c>
      <c r="C10" s="2" t="s">
        <v>2378</v>
      </c>
      <c r="D10" s="2" t="s">
        <v>2333</v>
      </c>
      <c r="E10" s="2" t="s">
        <v>1923</v>
      </c>
      <c r="F10" s="2" t="s">
        <v>1928</v>
      </c>
      <c r="G10" s="13">
        <v>125.75970338983051</v>
      </c>
      <c r="H10" s="5">
        <v>1730942700.6960235</v>
      </c>
      <c r="I10" s="13">
        <v>10.96774193548387</v>
      </c>
      <c r="J10" s="5">
        <v>51258238685.127411</v>
      </c>
      <c r="K10" s="2" t="s">
        <v>1946</v>
      </c>
      <c r="L10" s="2">
        <v>95.3</v>
      </c>
      <c r="M10" s="2"/>
    </row>
    <row r="11" spans="1:13" ht="15.6">
      <c r="A11" s="2" t="s">
        <v>1037</v>
      </c>
      <c r="B11" s="2" t="s">
        <v>1922</v>
      </c>
      <c r="C11" s="2" t="s">
        <v>2378</v>
      </c>
      <c r="D11" s="2" t="s">
        <v>2333</v>
      </c>
      <c r="E11" s="2" t="s">
        <v>1923</v>
      </c>
      <c r="F11" s="2" t="s">
        <v>1928</v>
      </c>
      <c r="G11" s="13">
        <v>125.76409604519773</v>
      </c>
      <c r="H11" s="5">
        <v>3905619868.9441891</v>
      </c>
      <c r="I11" s="13">
        <v>10.96774193548387</v>
      </c>
      <c r="J11" s="5">
        <v>115656743215.83115</v>
      </c>
      <c r="K11" s="2" t="s">
        <v>1947</v>
      </c>
      <c r="L11" s="2">
        <v>95.2</v>
      </c>
      <c r="M11" s="2"/>
    </row>
    <row r="12" spans="1:13" ht="15.6">
      <c r="A12" s="2" t="s">
        <v>1037</v>
      </c>
      <c r="B12" s="2" t="s">
        <v>1922</v>
      </c>
      <c r="C12" s="2" t="s">
        <v>2378</v>
      </c>
      <c r="D12" s="2" t="s">
        <v>2333</v>
      </c>
      <c r="E12" s="2" t="s">
        <v>1924</v>
      </c>
      <c r="F12" s="2" t="s">
        <v>1928</v>
      </c>
      <c r="G12" s="13">
        <v>125.78605932203389</v>
      </c>
      <c r="H12" s="5">
        <v>1490740637.2170854</v>
      </c>
      <c r="I12" s="13">
        <v>10.96774193548387</v>
      </c>
      <c r="J12" s="5">
        <v>44145158224.686592</v>
      </c>
      <c r="K12" s="2" t="s">
        <v>1948</v>
      </c>
      <c r="L12" s="2">
        <v>94.7</v>
      </c>
      <c r="M12" s="2"/>
    </row>
    <row r="13" spans="1:13" ht="15.6">
      <c r="A13" s="2" t="s">
        <v>1037</v>
      </c>
      <c r="B13" s="2" t="s">
        <v>1922</v>
      </c>
      <c r="C13" s="2" t="s">
        <v>2378</v>
      </c>
      <c r="D13" s="2" t="s">
        <v>2333</v>
      </c>
      <c r="E13" s="2" t="s">
        <v>1924</v>
      </c>
      <c r="F13" s="2" t="s">
        <v>1928</v>
      </c>
      <c r="G13" s="13">
        <v>125.79923728813559</v>
      </c>
      <c r="H13" s="5">
        <v>2045232384.123065</v>
      </c>
      <c r="I13" s="13">
        <v>10.96774193548387</v>
      </c>
      <c r="J13" s="5">
        <v>60565268665.321732</v>
      </c>
      <c r="K13" s="2" t="s">
        <v>1949</v>
      </c>
      <c r="L13" s="2">
        <v>94.4</v>
      </c>
      <c r="M13" s="2"/>
    </row>
    <row r="14" spans="1:13" ht="15.6">
      <c r="A14" s="2" t="s">
        <v>1037</v>
      </c>
      <c r="B14" s="2" t="s">
        <v>1922</v>
      </c>
      <c r="C14" s="2" t="s">
        <v>2378</v>
      </c>
      <c r="D14" s="2" t="s">
        <v>2333</v>
      </c>
      <c r="E14" s="2" t="s">
        <v>1924</v>
      </c>
      <c r="F14" s="2" t="s">
        <v>1928</v>
      </c>
      <c r="G14" s="13">
        <v>125.80362994350281</v>
      </c>
      <c r="H14" s="5">
        <v>3876010917.7312164</v>
      </c>
      <c r="I14" s="13">
        <v>10.96774193548387</v>
      </c>
      <c r="J14" s="5">
        <v>114779936208.94376</v>
      </c>
      <c r="K14" s="2" t="s">
        <v>1950</v>
      </c>
      <c r="L14" s="2">
        <v>94.3</v>
      </c>
      <c r="M14" s="2"/>
    </row>
    <row r="15" spans="1:13" ht="15.6">
      <c r="A15" s="2" t="s">
        <v>1037</v>
      </c>
      <c r="B15" s="2" t="s">
        <v>1922</v>
      </c>
      <c r="C15" s="2" t="s">
        <v>2378</v>
      </c>
      <c r="D15" s="2" t="s">
        <v>2333</v>
      </c>
      <c r="E15" s="2" t="s">
        <v>1924</v>
      </c>
      <c r="F15" s="2" t="s">
        <v>1928</v>
      </c>
      <c r="G15" s="13">
        <v>125.80802259887004</v>
      </c>
      <c r="H15" s="5">
        <v>1390448978.7015932</v>
      </c>
      <c r="I15" s="13">
        <v>10.96774193548387</v>
      </c>
      <c r="J15" s="5">
        <v>41175231046.711693</v>
      </c>
      <c r="K15" s="2" t="s">
        <v>1951</v>
      </c>
      <c r="L15" s="2">
        <v>94.2</v>
      </c>
      <c r="M15" s="2"/>
    </row>
    <row r="16" spans="1:13" ht="15.6">
      <c r="A16" s="2" t="s">
        <v>1037</v>
      </c>
      <c r="B16" s="2" t="s">
        <v>1922</v>
      </c>
      <c r="C16" s="2" t="s">
        <v>2378</v>
      </c>
      <c r="D16" s="2" t="s">
        <v>2333</v>
      </c>
      <c r="E16" s="2" t="s">
        <v>1924</v>
      </c>
      <c r="F16" s="2" t="s">
        <v>1928</v>
      </c>
      <c r="G16" s="13">
        <v>125.82120056497173</v>
      </c>
      <c r="H16" s="5">
        <v>3222819558.0247202</v>
      </c>
      <c r="I16" s="13">
        <v>10.96774193548387</v>
      </c>
      <c r="J16" s="5">
        <v>95437043686.022369</v>
      </c>
      <c r="K16" s="2" t="s">
        <v>1952</v>
      </c>
      <c r="L16" s="2">
        <v>93.9</v>
      </c>
      <c r="M16" s="2"/>
    </row>
    <row r="17" spans="1:13" ht="15.6">
      <c r="A17" s="2" t="s">
        <v>1037</v>
      </c>
      <c r="B17" s="2" t="s">
        <v>1922</v>
      </c>
      <c r="C17" s="2" t="s">
        <v>2378</v>
      </c>
      <c r="D17" s="2" t="s">
        <v>2333</v>
      </c>
      <c r="E17" s="2" t="s">
        <v>1924</v>
      </c>
      <c r="F17" s="2" t="s">
        <v>1928</v>
      </c>
      <c r="G17" s="13">
        <v>125.8299858757062</v>
      </c>
      <c r="H17" s="5">
        <v>773388098.39946949</v>
      </c>
      <c r="I17" s="13">
        <v>10.96774193548387</v>
      </c>
      <c r="J17" s="5">
        <v>22902266913.893967</v>
      </c>
      <c r="K17" s="2" t="s">
        <v>1953</v>
      </c>
      <c r="L17" s="2">
        <v>93.7</v>
      </c>
      <c r="M17" s="2"/>
    </row>
    <row r="18" spans="1:13" ht="15.6">
      <c r="A18" s="2" t="s">
        <v>1037</v>
      </c>
      <c r="B18" s="2" t="s">
        <v>1922</v>
      </c>
      <c r="C18" s="2" t="s">
        <v>2378</v>
      </c>
      <c r="D18" s="2" t="s">
        <v>2333</v>
      </c>
      <c r="E18" s="2" t="s">
        <v>1924</v>
      </c>
      <c r="F18" s="2" t="s">
        <v>1928</v>
      </c>
      <c r="G18" s="13">
        <v>125.92223163841807</v>
      </c>
      <c r="H18" s="5">
        <v>1230802186.7072129</v>
      </c>
      <c r="I18" s="13">
        <v>10.96774193548387</v>
      </c>
      <c r="J18" s="5">
        <v>36447626045.071655</v>
      </c>
      <c r="K18" s="2" t="s">
        <v>1954</v>
      </c>
      <c r="L18" s="2">
        <v>91.6</v>
      </c>
      <c r="M18" s="2"/>
    </row>
    <row r="19" spans="1:13" ht="15.6">
      <c r="A19" s="2" t="s">
        <v>1037</v>
      </c>
      <c r="B19" s="2" t="s">
        <v>1922</v>
      </c>
      <c r="C19" s="2" t="s">
        <v>2378</v>
      </c>
      <c r="D19" s="2" t="s">
        <v>2333</v>
      </c>
      <c r="E19" s="2" t="s">
        <v>1924</v>
      </c>
      <c r="F19" s="2" t="s">
        <v>1928</v>
      </c>
      <c r="G19" s="13">
        <v>125.94419491525423</v>
      </c>
      <c r="H19" s="5">
        <v>1566982064.2855334</v>
      </c>
      <c r="I19" s="13">
        <v>10.96774193548387</v>
      </c>
      <c r="J19" s="5">
        <v>46402888226.261932</v>
      </c>
      <c r="K19" s="2" t="s">
        <v>1955</v>
      </c>
      <c r="L19" s="2">
        <v>91.1</v>
      </c>
      <c r="M19" s="2"/>
    </row>
    <row r="20" spans="1:13" ht="15.6">
      <c r="A20" s="2" t="s">
        <v>1037</v>
      </c>
      <c r="B20" s="2" t="s">
        <v>1922</v>
      </c>
      <c r="C20" s="2" t="s">
        <v>2378</v>
      </c>
      <c r="D20" s="2" t="s">
        <v>2333</v>
      </c>
      <c r="E20" s="2" t="s">
        <v>1924</v>
      </c>
      <c r="F20" s="2" t="s">
        <v>1928</v>
      </c>
      <c r="G20" s="13">
        <v>125.97494350282486</v>
      </c>
      <c r="H20" s="5">
        <v>336516825.09580618</v>
      </c>
      <c r="I20" s="13">
        <v>10.96774193548387</v>
      </c>
      <c r="J20" s="5">
        <v>9965240175.4177456</v>
      </c>
      <c r="K20" s="2" t="s">
        <v>1956</v>
      </c>
      <c r="L20" s="2">
        <v>90.4</v>
      </c>
      <c r="M20" s="2"/>
    </row>
    <row r="21" spans="1:13" ht="15.6">
      <c r="A21" s="2" t="s">
        <v>1037</v>
      </c>
      <c r="B21" s="2" t="s">
        <v>1922</v>
      </c>
      <c r="C21" s="2" t="s">
        <v>2378</v>
      </c>
      <c r="D21" s="2" t="s">
        <v>2333</v>
      </c>
      <c r="E21" s="2" t="s">
        <v>1924</v>
      </c>
      <c r="F21" s="2" t="s">
        <v>1928</v>
      </c>
      <c r="G21" s="13">
        <v>126.04083333333332</v>
      </c>
      <c r="H21" s="5">
        <v>589279179.70471168</v>
      </c>
      <c r="I21" s="13">
        <v>10.96774193548387</v>
      </c>
      <c r="J21" s="5">
        <v>17450267321.578236</v>
      </c>
      <c r="K21" s="2" t="s">
        <v>1957</v>
      </c>
      <c r="L21" s="2">
        <v>88.9</v>
      </c>
      <c r="M21" s="2"/>
    </row>
    <row r="22" spans="1:13" ht="15.6">
      <c r="A22" s="2" t="s">
        <v>1037</v>
      </c>
      <c r="B22" s="2" t="s">
        <v>1922</v>
      </c>
      <c r="C22" s="2" t="s">
        <v>2378</v>
      </c>
      <c r="D22" s="2" t="s">
        <v>2333</v>
      </c>
      <c r="E22" s="2" t="s">
        <v>1924</v>
      </c>
      <c r="F22" s="2" t="s">
        <v>1928</v>
      </c>
      <c r="G22" s="13">
        <v>126.17261299435027</v>
      </c>
      <c r="H22" s="5">
        <v>1393247701.447021</v>
      </c>
      <c r="I22" s="13">
        <v>10.96774193548387</v>
      </c>
      <c r="J22" s="5">
        <v>41258109352.527916</v>
      </c>
      <c r="K22" s="2" t="s">
        <v>1958</v>
      </c>
      <c r="L22" s="2">
        <v>85.9</v>
      </c>
      <c r="M22" s="2"/>
    </row>
    <row r="23" spans="1:13" ht="15.6">
      <c r="A23" s="2" t="s">
        <v>1037</v>
      </c>
      <c r="B23" s="2" t="s">
        <v>1922</v>
      </c>
      <c r="C23" s="2" t="s">
        <v>2374</v>
      </c>
      <c r="D23" s="2" t="s">
        <v>2333</v>
      </c>
      <c r="E23" s="2" t="s">
        <v>1925</v>
      </c>
      <c r="F23" s="2" t="s">
        <v>1929</v>
      </c>
      <c r="G23" s="13">
        <v>126.3</v>
      </c>
      <c r="H23" s="5">
        <v>1937979146.6543002</v>
      </c>
      <c r="I23" s="13">
        <v>23.548387096774192</v>
      </c>
      <c r="J23" s="5">
        <v>123217964453.40729</v>
      </c>
      <c r="K23" s="2" t="s">
        <v>1959</v>
      </c>
      <c r="L23" s="2">
        <v>83</v>
      </c>
      <c r="M23" s="2"/>
    </row>
    <row r="24" spans="1:13" ht="15.6">
      <c r="A24" s="2" t="s">
        <v>1037</v>
      </c>
      <c r="B24" s="2" t="s">
        <v>1922</v>
      </c>
      <c r="C24" s="2" t="s">
        <v>2374</v>
      </c>
      <c r="D24" s="2" t="s">
        <v>2333</v>
      </c>
      <c r="E24" s="2" t="s">
        <v>1925</v>
      </c>
      <c r="F24" s="2" t="s">
        <v>1929</v>
      </c>
      <c r="G24" s="13">
        <v>126.39663841807909</v>
      </c>
      <c r="H24" s="5">
        <v>1372150308.3205211</v>
      </c>
      <c r="I24" s="13">
        <v>23.548387096774192</v>
      </c>
      <c r="J24" s="5">
        <v>87242201861.282166</v>
      </c>
      <c r="K24" s="2" t="s">
        <v>1960</v>
      </c>
      <c r="L24" s="2">
        <v>80.8</v>
      </c>
      <c r="M24" s="2"/>
    </row>
    <row r="25" spans="1:13" ht="15.6">
      <c r="A25" s="2" t="s">
        <v>1037</v>
      </c>
      <c r="B25" s="2" t="s">
        <v>1922</v>
      </c>
      <c r="C25" s="2" t="s">
        <v>2374</v>
      </c>
      <c r="D25" s="2" t="s">
        <v>2333</v>
      </c>
      <c r="E25" s="2" t="s">
        <v>1925</v>
      </c>
      <c r="F25" s="2" t="s">
        <v>1929</v>
      </c>
      <c r="G25" s="13">
        <v>126.66898305084746</v>
      </c>
      <c r="H25" s="5">
        <v>1302307354.0937848</v>
      </c>
      <c r="I25" s="13">
        <v>23.548387096774192</v>
      </c>
      <c r="J25" s="5">
        <v>82801541771.575806</v>
      </c>
      <c r="K25" s="2" t="s">
        <v>1961</v>
      </c>
      <c r="L25" s="2">
        <v>74.599999999999994</v>
      </c>
      <c r="M25" s="2"/>
    </row>
    <row r="26" spans="1:13" ht="15.6">
      <c r="A26" s="2" t="s">
        <v>1037</v>
      </c>
      <c r="B26" s="2" t="s">
        <v>1922</v>
      </c>
      <c r="C26" s="2" t="s">
        <v>2374</v>
      </c>
      <c r="D26" s="2" t="s">
        <v>2333</v>
      </c>
      <c r="E26" s="2" t="s">
        <v>1925</v>
      </c>
      <c r="F26" s="2" t="s">
        <v>1929</v>
      </c>
      <c r="G26" s="13">
        <v>126.72169491525423</v>
      </c>
      <c r="H26" s="5">
        <v>1659663766.8081346</v>
      </c>
      <c r="I26" s="13">
        <v>23.548387096774192</v>
      </c>
      <c r="J26" s="5">
        <v>105522493044.4785</v>
      </c>
      <c r="K26" s="2" t="s">
        <v>1962</v>
      </c>
      <c r="L26" s="2">
        <v>73.400000000000006</v>
      </c>
      <c r="M26" s="2"/>
    </row>
    <row r="27" spans="1:13" ht="15.6">
      <c r="A27" s="2" t="s">
        <v>1037</v>
      </c>
      <c r="B27" s="2" t="s">
        <v>1922</v>
      </c>
      <c r="C27" s="2" t="s">
        <v>2374</v>
      </c>
      <c r="D27" s="2" t="s">
        <v>2333</v>
      </c>
      <c r="E27" s="2" t="s">
        <v>1925</v>
      </c>
      <c r="F27" s="2" t="s">
        <v>1929</v>
      </c>
      <c r="G27" s="13">
        <v>126.76122881355931</v>
      </c>
      <c r="H27" s="5">
        <v>2081226253.3377178</v>
      </c>
      <c r="I27" s="13">
        <v>23.548387096774192</v>
      </c>
      <c r="J27" s="5">
        <v>132325707913.82716</v>
      </c>
      <c r="K27" s="2" t="s">
        <v>1963</v>
      </c>
      <c r="L27" s="2">
        <v>72.5</v>
      </c>
      <c r="M27" s="2"/>
    </row>
    <row r="28" spans="1:13" ht="15.6">
      <c r="A28" s="2" t="s">
        <v>1037</v>
      </c>
      <c r="B28" s="2" t="s">
        <v>1922</v>
      </c>
      <c r="C28" s="2" t="s">
        <v>2374</v>
      </c>
      <c r="D28" s="2" t="s">
        <v>2333</v>
      </c>
      <c r="E28" s="2" t="s">
        <v>1925</v>
      </c>
      <c r="F28" s="2" t="s">
        <v>1929</v>
      </c>
      <c r="G28" s="13">
        <v>127.92088983050847</v>
      </c>
      <c r="H28" s="5">
        <v>1372602353.3204381</v>
      </c>
      <c r="I28" s="13">
        <v>23.548387096774192</v>
      </c>
      <c r="J28" s="5">
        <v>87270943174.018829</v>
      </c>
      <c r="K28" s="2" t="s">
        <v>1964</v>
      </c>
      <c r="L28" s="2">
        <v>46.1</v>
      </c>
      <c r="M28" s="2"/>
    </row>
    <row r="29" spans="1:13" ht="15.6">
      <c r="A29" s="2" t="s">
        <v>1037</v>
      </c>
      <c r="B29" s="2" t="s">
        <v>1922</v>
      </c>
      <c r="C29" s="2" t="s">
        <v>2374</v>
      </c>
      <c r="D29" s="2" t="s">
        <v>2333</v>
      </c>
      <c r="E29" s="2" t="s">
        <v>1925</v>
      </c>
      <c r="F29" s="2" t="s">
        <v>1929</v>
      </c>
      <c r="G29" s="13">
        <v>128.07463276836157</v>
      </c>
      <c r="H29" s="5">
        <v>2393510168.1440892</v>
      </c>
      <c r="I29" s="13">
        <v>23.548387096774192</v>
      </c>
      <c r="J29" s="5">
        <v>152180920690.70966</v>
      </c>
      <c r="K29" s="2" t="s">
        <v>1965</v>
      </c>
      <c r="L29" s="2">
        <v>42.6</v>
      </c>
      <c r="M29" s="2"/>
    </row>
    <row r="30" spans="1:13" ht="15.6">
      <c r="A30" s="2" t="s">
        <v>1037</v>
      </c>
      <c r="B30" s="2" t="s">
        <v>1922</v>
      </c>
      <c r="C30" s="2" t="s">
        <v>2374</v>
      </c>
      <c r="D30" s="2" t="s">
        <v>2333</v>
      </c>
      <c r="E30" s="2" t="s">
        <v>1926</v>
      </c>
      <c r="F30" s="2" t="s">
        <v>1929</v>
      </c>
      <c r="G30" s="13">
        <v>128.08341807909602</v>
      </c>
      <c r="H30" s="5">
        <v>643519574.02681434</v>
      </c>
      <c r="I30" s="13">
        <v>23.548387096774192</v>
      </c>
      <c r="J30" s="5">
        <v>40915389690.543587</v>
      </c>
      <c r="K30" s="2" t="s">
        <v>1966</v>
      </c>
      <c r="L30" s="2">
        <v>42.4</v>
      </c>
      <c r="M30" s="2"/>
    </row>
    <row r="31" spans="1:13" ht="15.6">
      <c r="A31" s="2" t="s">
        <v>1037</v>
      </c>
      <c r="B31" s="2" t="s">
        <v>1922</v>
      </c>
      <c r="C31" s="2" t="s">
        <v>2374</v>
      </c>
      <c r="D31" s="2" t="s">
        <v>2333</v>
      </c>
      <c r="E31" s="2" t="s">
        <v>1926</v>
      </c>
      <c r="F31" s="2" t="s">
        <v>1927</v>
      </c>
      <c r="G31" s="13">
        <v>128.45240112994347</v>
      </c>
      <c r="H31" s="5">
        <v>1518584187.0239031</v>
      </c>
      <c r="I31" s="13">
        <v>23.548387096774192</v>
      </c>
      <c r="J31" s="5">
        <v>96552562342.713333</v>
      </c>
      <c r="K31" s="2" t="s">
        <v>1967</v>
      </c>
      <c r="L31" s="2">
        <v>34</v>
      </c>
      <c r="M31" s="2"/>
    </row>
    <row r="32" spans="1:13" ht="15.6">
      <c r="A32" s="2" t="s">
        <v>1037</v>
      </c>
      <c r="B32" s="2" t="s">
        <v>1922</v>
      </c>
      <c r="C32" s="2" t="s">
        <v>2374</v>
      </c>
      <c r="D32" s="2" t="s">
        <v>2333</v>
      </c>
      <c r="E32" s="2" t="s">
        <v>1926</v>
      </c>
      <c r="F32" s="2" t="s">
        <v>1930</v>
      </c>
      <c r="G32" s="13">
        <v>129.01466101694911</v>
      </c>
      <c r="H32" s="5">
        <v>624140888.42416906</v>
      </c>
      <c r="I32" s="13">
        <v>23.548387096774192</v>
      </c>
      <c r="J32" s="5">
        <v>39683280357.549591</v>
      </c>
      <c r="K32" s="2" t="s">
        <v>1968</v>
      </c>
      <c r="L32" s="2">
        <v>21.2</v>
      </c>
      <c r="M32" s="2"/>
    </row>
    <row r="33" spans="1:13" ht="15.6">
      <c r="A33" s="2" t="s">
        <v>1037</v>
      </c>
      <c r="B33" s="2" t="s">
        <v>1922</v>
      </c>
      <c r="C33" s="2" t="s">
        <v>2374</v>
      </c>
      <c r="D33" s="2" t="s">
        <v>2333</v>
      </c>
      <c r="E33" s="2" t="s">
        <v>1931</v>
      </c>
      <c r="F33" s="2" t="s">
        <v>1930</v>
      </c>
      <c r="G33" s="13">
        <v>129.07615819209036</v>
      </c>
      <c r="H33" s="5">
        <v>2420441022.7374396</v>
      </c>
      <c r="I33" s="13">
        <v>23.548387096774192</v>
      </c>
      <c r="J33" s="5">
        <v>153893201800.49979</v>
      </c>
      <c r="K33" s="2" t="s">
        <v>1969</v>
      </c>
      <c r="L33" s="2">
        <v>19.8</v>
      </c>
      <c r="M33" s="2"/>
    </row>
    <row r="34" spans="1:13" ht="15.6">
      <c r="A34" s="2" t="s">
        <v>1037</v>
      </c>
      <c r="B34" s="2" t="s">
        <v>1922</v>
      </c>
      <c r="C34" s="2" t="s">
        <v>2374</v>
      </c>
      <c r="D34" s="2" t="s">
        <v>2333</v>
      </c>
      <c r="E34" s="2" t="s">
        <v>1931</v>
      </c>
      <c r="F34" s="2" t="s">
        <v>1930</v>
      </c>
      <c r="G34" s="13">
        <v>129.14204802259883</v>
      </c>
      <c r="H34" s="5">
        <v>2559433525.29913</v>
      </c>
      <c r="I34" s="13">
        <v>23.548387096774192</v>
      </c>
      <c r="J34" s="5">
        <v>162730434785.95435</v>
      </c>
      <c r="K34" s="2" t="s">
        <v>1970</v>
      </c>
      <c r="L34" s="2">
        <v>18.3</v>
      </c>
      <c r="M34" s="2"/>
    </row>
    <row r="35" spans="1:13" ht="15.6">
      <c r="A35" s="2" t="s">
        <v>1037</v>
      </c>
      <c r="B35" s="2" t="s">
        <v>1922</v>
      </c>
      <c r="C35" s="2" t="s">
        <v>2374</v>
      </c>
      <c r="D35" s="2" t="s">
        <v>2333</v>
      </c>
      <c r="E35" s="2" t="s">
        <v>1931</v>
      </c>
      <c r="F35" s="2" t="s">
        <v>1930</v>
      </c>
      <c r="G35" s="13">
        <v>129.17718926553667</v>
      </c>
      <c r="H35" s="5">
        <v>1623152774.8492322</v>
      </c>
      <c r="I35" s="13">
        <v>23.548387096774192</v>
      </c>
      <c r="J35" s="5">
        <v>103201100620.25279</v>
      </c>
      <c r="K35" s="2" t="s">
        <v>1971</v>
      </c>
      <c r="L35" s="2">
        <v>17.5</v>
      </c>
      <c r="M35" s="2"/>
    </row>
    <row r="36" spans="1:13" ht="15.6">
      <c r="A36" s="2" t="s">
        <v>1037</v>
      </c>
      <c r="B36" s="2" t="s">
        <v>1922</v>
      </c>
      <c r="C36" s="2" t="s">
        <v>2374</v>
      </c>
      <c r="D36" s="2" t="s">
        <v>2333</v>
      </c>
      <c r="E36" s="2" t="s">
        <v>1931</v>
      </c>
      <c r="F36" s="2" t="s">
        <v>1930</v>
      </c>
      <c r="G36" s="13">
        <v>129.18597457627112</v>
      </c>
      <c r="H36" s="5">
        <v>2830703352.5821161</v>
      </c>
      <c r="I36" s="13">
        <v>23.548387096774192</v>
      </c>
      <c r="J36" s="5">
        <v>179977945417.39841</v>
      </c>
      <c r="K36" s="2" t="s">
        <v>1972</v>
      </c>
      <c r="L36" s="2">
        <v>17.3</v>
      </c>
      <c r="M36" s="2"/>
    </row>
    <row r="37" spans="1:13" ht="15.6">
      <c r="A37" s="2" t="s">
        <v>1037</v>
      </c>
      <c r="B37" s="2" t="s">
        <v>1922</v>
      </c>
      <c r="C37" s="2" t="s">
        <v>2374</v>
      </c>
      <c r="D37" s="2" t="s">
        <v>2333</v>
      </c>
      <c r="E37" s="2" t="s">
        <v>1931</v>
      </c>
      <c r="F37" s="2" t="s">
        <v>1930</v>
      </c>
      <c r="G37" s="13">
        <v>129.22111581920896</v>
      </c>
      <c r="H37" s="5">
        <v>2529642814.4346018</v>
      </c>
      <c r="I37" s="13">
        <v>23.548387096774192</v>
      </c>
      <c r="J37" s="5">
        <v>160836322169.37418</v>
      </c>
      <c r="K37" s="2" t="s">
        <v>1973</v>
      </c>
      <c r="L37" s="2">
        <v>16.5</v>
      </c>
      <c r="M37" s="2"/>
    </row>
    <row r="38" spans="1:13" ht="15.6">
      <c r="A38" s="2" t="s">
        <v>1037</v>
      </c>
      <c r="B38" s="2" t="s">
        <v>1922</v>
      </c>
      <c r="C38" s="2" t="s">
        <v>2374</v>
      </c>
      <c r="D38" s="2" t="s">
        <v>2333</v>
      </c>
      <c r="E38" s="2" t="s">
        <v>1931</v>
      </c>
      <c r="F38" s="2" t="s">
        <v>1930</v>
      </c>
      <c r="G38" s="13">
        <v>129.25186440677959</v>
      </c>
      <c r="H38" s="5">
        <v>2204968169.0511513</v>
      </c>
      <c r="I38" s="13">
        <v>23.548387096774192</v>
      </c>
      <c r="J38" s="5">
        <v>140193298748.38126</v>
      </c>
      <c r="K38" s="2" t="s">
        <v>1974</v>
      </c>
      <c r="L38" s="2">
        <v>15.8</v>
      </c>
      <c r="M38" s="2"/>
    </row>
    <row r="39" spans="1:13" ht="15.6">
      <c r="A39" s="2" t="s">
        <v>1037</v>
      </c>
      <c r="B39" s="2" t="s">
        <v>1922</v>
      </c>
      <c r="C39" s="2" t="s">
        <v>2374</v>
      </c>
      <c r="D39" s="2" t="s">
        <v>2333</v>
      </c>
      <c r="E39" s="2" t="s">
        <v>1931</v>
      </c>
      <c r="F39" s="2" t="s">
        <v>1930</v>
      </c>
      <c r="G39" s="13">
        <v>129.27822033898298</v>
      </c>
      <c r="H39" s="5">
        <v>2520055056.3301034</v>
      </c>
      <c r="I39" s="13">
        <v>23.548387096774192</v>
      </c>
      <c r="J39" s="5">
        <v>160226726323.43979</v>
      </c>
      <c r="K39" s="2" t="s">
        <v>1975</v>
      </c>
      <c r="L39" s="2">
        <v>15.2</v>
      </c>
      <c r="M39" s="2"/>
    </row>
    <row r="40" spans="1:13" ht="15.6">
      <c r="A40" s="2" t="s">
        <v>1037</v>
      </c>
      <c r="B40" s="2" t="s">
        <v>1922</v>
      </c>
      <c r="C40" s="2" t="s">
        <v>2374</v>
      </c>
      <c r="D40" s="2" t="s">
        <v>2333</v>
      </c>
      <c r="E40" s="2" t="s">
        <v>1931</v>
      </c>
      <c r="F40" s="2" t="s">
        <v>1930</v>
      </c>
      <c r="G40" s="13">
        <v>129.29579096045191</v>
      </c>
      <c r="H40" s="5">
        <v>1320707370.8678365</v>
      </c>
      <c r="I40" s="13">
        <v>23.548387096774192</v>
      </c>
      <c r="J40" s="5">
        <v>83971426709.048569</v>
      </c>
      <c r="K40" s="2" t="s">
        <v>1976</v>
      </c>
      <c r="L40" s="2">
        <v>14.8</v>
      </c>
      <c r="M40" s="2"/>
    </row>
    <row r="41" spans="1:13" ht="15.6">
      <c r="A41" s="2" t="s">
        <v>1037</v>
      </c>
      <c r="B41" s="2" t="s">
        <v>1922</v>
      </c>
      <c r="C41" s="2" t="s">
        <v>2374</v>
      </c>
      <c r="D41" s="2" t="s">
        <v>2333</v>
      </c>
      <c r="E41" s="2" t="s">
        <v>1931</v>
      </c>
      <c r="F41" s="2" t="s">
        <v>1930</v>
      </c>
      <c r="G41" s="13">
        <v>129.31775423728806</v>
      </c>
      <c r="H41" s="5">
        <v>2130015604.5902038</v>
      </c>
      <c r="I41" s="13">
        <v>23.548387096774192</v>
      </c>
      <c r="J41" s="5">
        <v>135427766343.46101</v>
      </c>
      <c r="K41" s="2" t="s">
        <v>1977</v>
      </c>
      <c r="L41" s="2">
        <v>14.3</v>
      </c>
      <c r="M41" s="2"/>
    </row>
    <row r="42" spans="1:13" ht="15.6">
      <c r="A42" s="2" t="s">
        <v>1037</v>
      </c>
      <c r="B42" s="2" t="s">
        <v>1922</v>
      </c>
      <c r="C42" s="2" t="s">
        <v>2374</v>
      </c>
      <c r="D42" s="2" t="s">
        <v>2333</v>
      </c>
      <c r="E42" s="2" t="s">
        <v>1931</v>
      </c>
      <c r="F42" s="2" t="s">
        <v>1930</v>
      </c>
      <c r="G42" s="13">
        <v>129.33093220338975</v>
      </c>
      <c r="H42" s="5">
        <v>2346120942.7552371</v>
      </c>
      <c r="I42" s="13">
        <v>23.548387096774192</v>
      </c>
      <c r="J42" s="5">
        <v>149167883166.79266</v>
      </c>
      <c r="K42" s="2" t="s">
        <v>1978</v>
      </c>
      <c r="L42" s="2">
        <v>14</v>
      </c>
      <c r="M42" s="2"/>
    </row>
    <row r="43" spans="1:13" ht="15.6">
      <c r="A43" s="2" t="s">
        <v>1037</v>
      </c>
      <c r="B43" s="2" t="s">
        <v>1922</v>
      </c>
      <c r="C43" s="2" t="s">
        <v>2374</v>
      </c>
      <c r="D43" s="2" t="s">
        <v>2333</v>
      </c>
      <c r="E43" s="2" t="s">
        <v>1932</v>
      </c>
      <c r="F43" s="2" t="s">
        <v>1930</v>
      </c>
      <c r="G43" s="13">
        <v>129.35728813559314</v>
      </c>
      <c r="H43" s="5">
        <v>1541869931.4805093</v>
      </c>
      <c r="I43" s="13">
        <v>5</v>
      </c>
      <c r="J43" s="5">
        <v>20815244074.986874</v>
      </c>
      <c r="K43" s="2" t="s">
        <v>1979</v>
      </c>
      <c r="L43" s="2">
        <v>13.4</v>
      </c>
      <c r="M43" s="2"/>
    </row>
    <row r="44" spans="1:13" ht="15.6">
      <c r="A44" s="2" t="s">
        <v>1037</v>
      </c>
      <c r="B44" s="2" t="s">
        <v>1922</v>
      </c>
      <c r="C44" s="2" t="s">
        <v>2375</v>
      </c>
      <c r="D44" s="2" t="s">
        <v>2333</v>
      </c>
      <c r="E44" s="2" t="s">
        <v>1932</v>
      </c>
      <c r="F44" s="2" t="s">
        <v>1933</v>
      </c>
      <c r="G44" s="13">
        <v>129.40999999999991</v>
      </c>
      <c r="H44" s="5">
        <v>1259090476.8339863</v>
      </c>
      <c r="I44" s="13">
        <v>5</v>
      </c>
      <c r="J44" s="5">
        <v>16997721437.258816</v>
      </c>
      <c r="K44" s="2" t="s">
        <v>1980</v>
      </c>
      <c r="L44" s="2">
        <v>12.2</v>
      </c>
      <c r="M44" s="2"/>
    </row>
    <row r="45" spans="1:13" ht="15.6">
      <c r="A45" s="2" t="s">
        <v>1037</v>
      </c>
      <c r="B45" s="2" t="s">
        <v>1922</v>
      </c>
      <c r="C45" s="2" t="s">
        <v>2375</v>
      </c>
      <c r="D45" s="2" t="s">
        <v>2333</v>
      </c>
      <c r="E45" s="2" t="s">
        <v>1932</v>
      </c>
      <c r="F45" s="2" t="s">
        <v>1933</v>
      </c>
      <c r="G45" s="13">
        <v>129.45392655367223</v>
      </c>
      <c r="H45" s="5">
        <v>1255711760.4664152</v>
      </c>
      <c r="I45" s="13">
        <v>5</v>
      </c>
      <c r="J45" s="5">
        <v>16952108766.296606</v>
      </c>
      <c r="K45" s="2" t="s">
        <v>1981</v>
      </c>
      <c r="L45" s="2">
        <v>11.2</v>
      </c>
      <c r="M45" s="2"/>
    </row>
    <row r="46" spans="1:13" ht="15.6">
      <c r="A46" s="2" t="s">
        <v>1037</v>
      </c>
      <c r="B46" s="2" t="s">
        <v>1922</v>
      </c>
      <c r="C46" s="2" t="s">
        <v>2375</v>
      </c>
      <c r="D46" s="2" t="s">
        <v>2333</v>
      </c>
      <c r="E46" s="2" t="s">
        <v>1932</v>
      </c>
      <c r="F46" s="2" t="s">
        <v>1933</v>
      </c>
      <c r="G46" s="13">
        <v>129.46271186440669</v>
      </c>
      <c r="H46" s="5">
        <v>838456772.91840851</v>
      </c>
      <c r="I46" s="13">
        <v>5</v>
      </c>
      <c r="J46" s="5">
        <v>11319166434.398516</v>
      </c>
      <c r="K46" s="2" t="s">
        <v>1982</v>
      </c>
      <c r="L46" s="2">
        <v>11</v>
      </c>
      <c r="M46" s="2"/>
    </row>
    <row r="47" spans="1:13" ht="15.6">
      <c r="A47" s="2" t="s">
        <v>1037</v>
      </c>
      <c r="B47" s="2" t="s">
        <v>1922</v>
      </c>
      <c r="C47" s="2" t="s">
        <v>2375</v>
      </c>
      <c r="D47" s="2" t="s">
        <v>2333</v>
      </c>
      <c r="E47" s="2" t="s">
        <v>1932</v>
      </c>
      <c r="F47" s="2" t="s">
        <v>1933</v>
      </c>
      <c r="G47" s="13">
        <v>129.48467514124283</v>
      </c>
      <c r="H47" s="5">
        <v>1287150377.7786357</v>
      </c>
      <c r="I47" s="13">
        <v>5</v>
      </c>
      <c r="J47" s="5">
        <v>17376530100.011585</v>
      </c>
      <c r="K47" s="2" t="s">
        <v>1983</v>
      </c>
      <c r="L47" s="2">
        <v>10.5</v>
      </c>
      <c r="M47" s="2"/>
    </row>
    <row r="48" spans="1:13" ht="15.6">
      <c r="A48" s="2" t="s">
        <v>1037</v>
      </c>
      <c r="B48" s="2" t="s">
        <v>1922</v>
      </c>
      <c r="C48" s="2" t="s">
        <v>2375</v>
      </c>
      <c r="D48" s="2" t="s">
        <v>2333</v>
      </c>
      <c r="E48" s="2" t="s">
        <v>1932</v>
      </c>
      <c r="F48" s="2" t="s">
        <v>1933</v>
      </c>
      <c r="G48" s="13">
        <v>129.50663841807898</v>
      </c>
      <c r="H48" s="5">
        <v>1144718406.4942007</v>
      </c>
      <c r="I48" s="13">
        <v>5</v>
      </c>
      <c r="J48" s="5">
        <v>15453698487.671711</v>
      </c>
      <c r="K48" s="2" t="s">
        <v>1984</v>
      </c>
      <c r="L48" s="2">
        <v>10</v>
      </c>
      <c r="M48" s="2"/>
    </row>
    <row r="49" spans="1:13" ht="15.6">
      <c r="A49" s="2" t="s">
        <v>1037</v>
      </c>
      <c r="B49" s="2" t="s">
        <v>1922</v>
      </c>
      <c r="C49" s="2" t="s">
        <v>2375</v>
      </c>
      <c r="D49" s="2" t="s">
        <v>2333</v>
      </c>
      <c r="E49" s="2" t="s">
        <v>1932</v>
      </c>
      <c r="F49" s="2" t="s">
        <v>1933</v>
      </c>
      <c r="G49" s="13">
        <v>129.52860169491512</v>
      </c>
      <c r="H49" s="5">
        <v>2047214618.2822111</v>
      </c>
      <c r="I49" s="13">
        <v>5</v>
      </c>
      <c r="J49" s="5">
        <v>27637397346.809849</v>
      </c>
      <c r="K49" s="2" t="s">
        <v>1985</v>
      </c>
      <c r="L49" s="2">
        <v>9.5</v>
      </c>
      <c r="M49" s="2"/>
    </row>
    <row r="50" spans="1:13" ht="15.6">
      <c r="A50" s="2" t="s">
        <v>1037</v>
      </c>
      <c r="B50" s="2" t="s">
        <v>1922</v>
      </c>
      <c r="C50" s="2" t="s">
        <v>2375</v>
      </c>
      <c r="D50" s="2" t="s">
        <v>2333</v>
      </c>
      <c r="E50" s="2" t="s">
        <v>1932</v>
      </c>
      <c r="F50" s="2" t="s">
        <v>1933</v>
      </c>
      <c r="G50" s="13">
        <v>129.55056497175127</v>
      </c>
      <c r="H50" s="5">
        <v>2076142681.5673027</v>
      </c>
      <c r="I50" s="13">
        <v>5</v>
      </c>
      <c r="J50" s="5">
        <v>28027926201.158588</v>
      </c>
      <c r="K50" s="2" t="s">
        <v>1986</v>
      </c>
      <c r="L50" s="2">
        <v>9</v>
      </c>
      <c r="M50" s="2"/>
    </row>
    <row r="51" spans="1:13" ht="15.6">
      <c r="A51" s="2" t="s">
        <v>1037</v>
      </c>
      <c r="B51" s="2" t="s">
        <v>1922</v>
      </c>
      <c r="C51" s="2" t="s">
        <v>2375</v>
      </c>
      <c r="D51" s="2" t="s">
        <v>2333</v>
      </c>
      <c r="E51" s="2" t="s">
        <v>1932</v>
      </c>
      <c r="F51" s="2" t="s">
        <v>1933</v>
      </c>
      <c r="G51" s="13">
        <v>129.57252824858742</v>
      </c>
      <c r="H51" s="5">
        <v>2059291109.6284215</v>
      </c>
      <c r="I51" s="13">
        <v>5</v>
      </c>
      <c r="J51" s="5">
        <v>27800429979.983692</v>
      </c>
      <c r="K51" s="2" t="s">
        <v>1987</v>
      </c>
      <c r="L51" s="2">
        <v>8.5</v>
      </c>
      <c r="M51" s="2"/>
    </row>
    <row r="52" spans="1:13" ht="15.6">
      <c r="A52" s="2" t="s">
        <v>1037</v>
      </c>
      <c r="B52" s="2" t="s">
        <v>1922</v>
      </c>
      <c r="C52" s="2" t="s">
        <v>2375</v>
      </c>
      <c r="D52" s="2" t="s">
        <v>2333</v>
      </c>
      <c r="E52" s="2" t="s">
        <v>1934</v>
      </c>
      <c r="F52" s="2" t="s">
        <v>1933</v>
      </c>
      <c r="G52" s="13">
        <v>129.59449152542356</v>
      </c>
      <c r="H52" s="5">
        <v>1095978489.595511</v>
      </c>
      <c r="I52" s="13">
        <v>5</v>
      </c>
      <c r="J52" s="5">
        <v>14795709609.539398</v>
      </c>
      <c r="K52" s="2" t="s">
        <v>1988</v>
      </c>
      <c r="L52" s="2">
        <v>8</v>
      </c>
      <c r="M52" s="2"/>
    </row>
    <row r="53" spans="1:13" ht="15.6">
      <c r="A53" s="2" t="s">
        <v>1037</v>
      </c>
      <c r="B53" s="2" t="s">
        <v>1922</v>
      </c>
      <c r="C53" s="2" t="s">
        <v>2375</v>
      </c>
      <c r="D53" s="2" t="s">
        <v>2333</v>
      </c>
      <c r="E53" s="2" t="s">
        <v>1934</v>
      </c>
      <c r="F53" s="2" t="s">
        <v>1933</v>
      </c>
      <c r="G53" s="13">
        <v>129.60766949152526</v>
      </c>
      <c r="H53" s="5">
        <v>1186913864.2188287</v>
      </c>
      <c r="I53" s="13">
        <v>5</v>
      </c>
      <c r="J53" s="5">
        <v>16023337166.954187</v>
      </c>
      <c r="K53" s="2" t="s">
        <v>1989</v>
      </c>
      <c r="L53" s="2">
        <v>7.7</v>
      </c>
      <c r="M53" s="2"/>
    </row>
    <row r="54" spans="1:13" ht="15.6">
      <c r="A54" s="2" t="s">
        <v>1037</v>
      </c>
      <c r="B54" s="2" t="s">
        <v>1922</v>
      </c>
      <c r="C54" s="2" t="s">
        <v>2375</v>
      </c>
      <c r="D54" s="2" t="s">
        <v>2333</v>
      </c>
      <c r="E54" s="2" t="s">
        <v>1934</v>
      </c>
      <c r="F54" s="2" t="s">
        <v>1933</v>
      </c>
      <c r="G54" s="13">
        <v>129.63841807909589</v>
      </c>
      <c r="H54" s="5">
        <v>1913994379.4252622</v>
      </c>
      <c r="I54" s="13">
        <v>5</v>
      </c>
      <c r="J54" s="5">
        <v>25838924122.241039</v>
      </c>
      <c r="K54" s="2" t="s">
        <v>1990</v>
      </c>
      <c r="L54" s="2">
        <v>7</v>
      </c>
      <c r="M54" s="2"/>
    </row>
    <row r="55" spans="1:13" ht="15.6">
      <c r="A55" s="2" t="s">
        <v>1037</v>
      </c>
      <c r="B55" s="2" t="s">
        <v>1922</v>
      </c>
      <c r="C55" s="2" t="s">
        <v>2375</v>
      </c>
      <c r="D55" s="2" t="s">
        <v>2333</v>
      </c>
      <c r="E55" s="2" t="s">
        <v>1934</v>
      </c>
      <c r="F55" s="2" t="s">
        <v>1933</v>
      </c>
      <c r="G55" s="13">
        <v>129.67795197740097</v>
      </c>
      <c r="H55" s="5">
        <v>621195794.88833046</v>
      </c>
      <c r="I55" s="13">
        <v>5</v>
      </c>
      <c r="J55" s="5">
        <v>8386143230.9924622</v>
      </c>
      <c r="K55" s="2" t="s">
        <v>1991</v>
      </c>
      <c r="L55" s="2">
        <v>6.1</v>
      </c>
      <c r="M55" s="2"/>
    </row>
    <row r="56" spans="1:13" ht="15.6">
      <c r="A56" s="2" t="s">
        <v>1037</v>
      </c>
      <c r="B56" s="2" t="s">
        <v>1922</v>
      </c>
      <c r="C56" s="2" t="s">
        <v>2375</v>
      </c>
      <c r="D56" s="2" t="s">
        <v>2333</v>
      </c>
      <c r="E56" s="2" t="s">
        <v>1934</v>
      </c>
      <c r="F56" s="2" t="s">
        <v>1933</v>
      </c>
      <c r="G56" s="13">
        <v>129.69112994350266</v>
      </c>
      <c r="H56" s="5">
        <v>1206404913.3581924</v>
      </c>
      <c r="I56" s="13">
        <v>5</v>
      </c>
      <c r="J56" s="5">
        <v>16286466330.3356</v>
      </c>
      <c r="K56" s="2" t="s">
        <v>1992</v>
      </c>
      <c r="L56" s="2">
        <v>5.8</v>
      </c>
      <c r="M56" s="2"/>
    </row>
    <row r="57" spans="1:13" ht="15.6">
      <c r="A57" s="2" t="s">
        <v>1037</v>
      </c>
      <c r="B57" s="2" t="s">
        <v>1922</v>
      </c>
      <c r="C57" s="2" t="s">
        <v>2375</v>
      </c>
      <c r="D57" s="2" t="s">
        <v>2333</v>
      </c>
      <c r="E57" s="2" t="s">
        <v>1935</v>
      </c>
      <c r="F57" s="2" t="s">
        <v>1936</v>
      </c>
      <c r="G57" s="13">
        <v>129.71748587570605</v>
      </c>
      <c r="H57" s="5">
        <v>1325175105.0006392</v>
      </c>
      <c r="I57" s="13">
        <v>5</v>
      </c>
      <c r="J57" s="5">
        <v>17889863917.508629</v>
      </c>
      <c r="K57" s="2" t="s">
        <v>1993</v>
      </c>
      <c r="L57" s="2">
        <v>5.2</v>
      </c>
      <c r="M57" s="2"/>
    </row>
    <row r="58" spans="1:13" ht="15.6">
      <c r="A58" s="2" t="s">
        <v>1037</v>
      </c>
      <c r="B58" s="2" t="s">
        <v>1922</v>
      </c>
      <c r="C58" s="2" t="s">
        <v>2375</v>
      </c>
      <c r="D58" s="2" t="s">
        <v>2333</v>
      </c>
      <c r="E58" s="2" t="s">
        <v>1935</v>
      </c>
      <c r="F58" s="2" t="s">
        <v>1936</v>
      </c>
      <c r="G58" s="13">
        <v>129.78337570621451</v>
      </c>
      <c r="H58" s="5">
        <v>2743032696.949748</v>
      </c>
      <c r="I58" s="13">
        <v>5</v>
      </c>
      <c r="J58" s="5">
        <v>37030941408.821602</v>
      </c>
      <c r="K58" s="2" t="s">
        <v>1994</v>
      </c>
      <c r="L58" s="2">
        <v>3.7</v>
      </c>
      <c r="M58" s="2"/>
    </row>
    <row r="59" spans="1:13" ht="15.6">
      <c r="A59" s="2" t="s">
        <v>1037</v>
      </c>
      <c r="B59" s="2" t="s">
        <v>1922</v>
      </c>
      <c r="C59" s="2" t="s">
        <v>2375</v>
      </c>
      <c r="D59" s="2" t="s">
        <v>2333</v>
      </c>
      <c r="E59" s="2" t="s">
        <v>1935</v>
      </c>
      <c r="F59" s="2" t="s">
        <v>1936</v>
      </c>
      <c r="G59" s="13">
        <v>129.83608757062129</v>
      </c>
      <c r="H59" s="5">
        <v>1641712634.6204355</v>
      </c>
      <c r="I59" s="13">
        <v>5</v>
      </c>
      <c r="J59" s="5">
        <v>22163120567.375881</v>
      </c>
      <c r="K59" s="2" t="s">
        <v>1995</v>
      </c>
      <c r="L59" s="2">
        <v>2.5</v>
      </c>
      <c r="M59" s="2"/>
    </row>
    <row r="60" spans="1:13" ht="15.6">
      <c r="A60" s="2" t="s">
        <v>1037</v>
      </c>
      <c r="B60" s="2" t="s">
        <v>1922</v>
      </c>
      <c r="C60" s="2" t="s">
        <v>2375</v>
      </c>
      <c r="D60" s="2" t="s">
        <v>2333</v>
      </c>
      <c r="E60" s="2" t="s">
        <v>1935</v>
      </c>
      <c r="F60" s="2" t="s">
        <v>1936</v>
      </c>
      <c r="G60" s="13">
        <v>129.85805084745743</v>
      </c>
      <c r="H60" s="5">
        <v>2038657608.0372036</v>
      </c>
      <c r="I60" s="13">
        <v>5</v>
      </c>
      <c r="J60" s="5">
        <v>27521877708.502251</v>
      </c>
      <c r="K60" s="2" t="s">
        <v>1996</v>
      </c>
      <c r="L60" s="2">
        <v>2</v>
      </c>
      <c r="M60" s="2"/>
    </row>
    <row r="61" spans="1:13" ht="15.6">
      <c r="A61" s="2" t="s">
        <v>1037</v>
      </c>
      <c r="B61" s="2" t="s">
        <v>1922</v>
      </c>
      <c r="C61" s="2" t="s">
        <v>2375</v>
      </c>
      <c r="D61" s="2" t="s">
        <v>2333</v>
      </c>
      <c r="E61" s="2" t="s">
        <v>1935</v>
      </c>
      <c r="F61" s="2" t="s">
        <v>1936</v>
      </c>
      <c r="G61" s="13">
        <v>129.88440677966082</v>
      </c>
      <c r="H61" s="5">
        <v>2486398961.4704123</v>
      </c>
      <c r="I61" s="13">
        <v>5</v>
      </c>
      <c r="J61" s="5">
        <v>33566385979.850571</v>
      </c>
      <c r="K61" s="2" t="s">
        <v>1997</v>
      </c>
      <c r="L61" s="2">
        <v>1.4</v>
      </c>
      <c r="M61" s="2"/>
    </row>
    <row r="62" spans="1:13" ht="15.6">
      <c r="A62" s="2" t="s">
        <v>1037</v>
      </c>
      <c r="B62" s="2" t="s">
        <v>1922</v>
      </c>
      <c r="C62" s="2" t="s">
        <v>2375</v>
      </c>
      <c r="D62" s="2" t="s">
        <v>2333</v>
      </c>
      <c r="E62" s="2" t="s">
        <v>1935</v>
      </c>
      <c r="F62" s="2" t="s">
        <v>1936</v>
      </c>
      <c r="G62" s="13">
        <v>129.91076271186421</v>
      </c>
      <c r="H62" s="5">
        <v>1982484531.6489043</v>
      </c>
      <c r="I62" s="13">
        <v>5</v>
      </c>
      <c r="J62" s="5">
        <v>26763541177.260212</v>
      </c>
      <c r="K62" s="2" t="s">
        <v>1998</v>
      </c>
      <c r="L62" s="2">
        <v>0.8</v>
      </c>
      <c r="M62" s="2"/>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5"/>
  <sheetViews>
    <sheetView zoomScale="80" zoomScaleNormal="80" zoomScalePageLayoutView="85" workbookViewId="0"/>
  </sheetViews>
  <sheetFormatPr baseColWidth="10" defaultColWidth="10.88671875" defaultRowHeight="15"/>
  <cols>
    <col min="1" max="1" width="9.5546875" style="2" bestFit="1" customWidth="1"/>
    <col min="2" max="2" width="11.88671875" style="2" bestFit="1" customWidth="1"/>
    <col min="3" max="3" width="19.44140625" style="2" bestFit="1" customWidth="1"/>
    <col min="4" max="4" width="17.44140625" style="2" bestFit="1" customWidth="1"/>
    <col min="5" max="5" width="19.33203125" style="2" bestFit="1" customWidth="1"/>
    <col min="6" max="6" width="19.109375" style="2" bestFit="1" customWidth="1"/>
    <col min="7" max="7" width="10.88671875" style="2" bestFit="1" customWidth="1"/>
    <col min="8" max="8" width="46.6640625" style="2" bestFit="1" customWidth="1"/>
    <col min="9" max="9" width="30.44140625" style="2" bestFit="1" customWidth="1"/>
    <col min="10" max="10" width="33.109375" style="2" bestFit="1" customWidth="1"/>
    <col min="11" max="11" width="9" style="2" bestFit="1" customWidth="1"/>
    <col min="12" max="12" width="12.109375" style="2" bestFit="1" customWidth="1"/>
    <col min="13" max="13" width="250.33203125" style="2" bestFit="1" customWidth="1"/>
    <col min="14" max="16384" width="10.88671875" style="2"/>
  </cols>
  <sheetData>
    <row r="1" spans="1:13">
      <c r="A1" s="2" t="s">
        <v>1024</v>
      </c>
      <c r="B1" s="2" t="s">
        <v>723</v>
      </c>
      <c r="C1" s="2" t="s">
        <v>1018</v>
      </c>
      <c r="D1" s="2" t="s">
        <v>637</v>
      </c>
      <c r="E1" s="2" t="s">
        <v>1019</v>
      </c>
      <c r="F1" s="2" t="s">
        <v>2380</v>
      </c>
      <c r="G1" s="33" t="s">
        <v>2307</v>
      </c>
      <c r="H1" s="23" t="s">
        <v>2386</v>
      </c>
      <c r="I1" s="23" t="s">
        <v>2328</v>
      </c>
      <c r="J1" s="23" t="s">
        <v>2329</v>
      </c>
      <c r="K1" s="2" t="s">
        <v>1022</v>
      </c>
      <c r="L1" s="2" t="s">
        <v>1039</v>
      </c>
      <c r="M1" s="2" t="s">
        <v>919</v>
      </c>
    </row>
    <row r="2" spans="1:13">
      <c r="A2" s="2" t="s">
        <v>2188</v>
      </c>
      <c r="B2" s="2" t="s">
        <v>2189</v>
      </c>
      <c r="C2" s="2" t="s">
        <v>2378</v>
      </c>
      <c r="D2" s="2" t="s">
        <v>2333</v>
      </c>
      <c r="E2" s="2" t="s">
        <v>2190</v>
      </c>
      <c r="G2" s="7">
        <v>123.65227534685158</v>
      </c>
      <c r="H2" s="5">
        <v>311000000</v>
      </c>
      <c r="I2" s="7">
        <v>256.01092896174885</v>
      </c>
      <c r="J2" s="5">
        <v>214972377049.18054</v>
      </c>
      <c r="K2" s="2">
        <v>288</v>
      </c>
      <c r="L2" s="2">
        <v>1666.8</v>
      </c>
      <c r="M2" s="2" t="s">
        <v>2381</v>
      </c>
    </row>
    <row r="3" spans="1:13">
      <c r="A3" s="2" t="s">
        <v>2188</v>
      </c>
      <c r="B3" s="2" t="s">
        <v>2189</v>
      </c>
      <c r="C3" s="2" t="s">
        <v>2378</v>
      </c>
      <c r="D3" s="2" t="s">
        <v>2333</v>
      </c>
      <c r="E3" s="2" t="s">
        <v>2190</v>
      </c>
      <c r="G3" s="7">
        <v>123.6593062966915</v>
      </c>
      <c r="H3" s="5">
        <v>590600000</v>
      </c>
      <c r="I3" s="7">
        <v>256.01092896174885</v>
      </c>
      <c r="J3" s="5">
        <v>408240147540.98395</v>
      </c>
      <c r="K3" s="2">
        <v>287</v>
      </c>
      <c r="L3" s="2">
        <v>1665</v>
      </c>
      <c r="M3" s="2" t="s">
        <v>2337</v>
      </c>
    </row>
    <row r="4" spans="1:13">
      <c r="A4" s="2" t="s">
        <v>2188</v>
      </c>
      <c r="B4" s="2" t="s">
        <v>2189</v>
      </c>
      <c r="C4" s="2" t="s">
        <v>2378</v>
      </c>
      <c r="D4" s="2" t="s">
        <v>2333</v>
      </c>
      <c r="E4" s="2" t="s">
        <v>2190</v>
      </c>
      <c r="G4" s="7">
        <v>123.70813233724645</v>
      </c>
      <c r="H4" s="5">
        <v>164100000</v>
      </c>
      <c r="I4" s="7">
        <v>256.01092896174885</v>
      </c>
      <c r="J4" s="5">
        <v>113430762295.08206</v>
      </c>
      <c r="K4" s="2">
        <v>286</v>
      </c>
      <c r="L4" s="2">
        <v>1652.5</v>
      </c>
    </row>
    <row r="5" spans="1:13">
      <c r="A5" s="2" t="s">
        <v>2188</v>
      </c>
      <c r="B5" s="2" t="s">
        <v>2189</v>
      </c>
      <c r="C5" s="2" t="s">
        <v>2378</v>
      </c>
      <c r="D5" s="2" t="s">
        <v>2333</v>
      </c>
      <c r="E5" s="2" t="s">
        <v>2190</v>
      </c>
      <c r="G5" s="7">
        <v>123.72570971184624</v>
      </c>
      <c r="H5" s="5">
        <v>638100000</v>
      </c>
      <c r="I5" s="7">
        <v>256.01092896174885</v>
      </c>
      <c r="J5" s="5">
        <v>441073549180.32825</v>
      </c>
      <c r="K5" s="2">
        <v>285</v>
      </c>
      <c r="L5" s="2">
        <v>1648</v>
      </c>
    </row>
    <row r="6" spans="1:13">
      <c r="A6" s="2" t="s">
        <v>2188</v>
      </c>
      <c r="B6" s="2" t="s">
        <v>2189</v>
      </c>
      <c r="C6" s="2" t="s">
        <v>2378</v>
      </c>
      <c r="D6" s="2" t="s">
        <v>2333</v>
      </c>
      <c r="E6" s="2" t="s">
        <v>2190</v>
      </c>
      <c r="G6" s="7">
        <v>123.77336392742788</v>
      </c>
      <c r="H6" s="5">
        <v>843600000</v>
      </c>
      <c r="I6" s="7">
        <v>256.01092896174885</v>
      </c>
      <c r="J6" s="5">
        <v>583121213114.75464</v>
      </c>
      <c r="K6" s="2">
        <v>284</v>
      </c>
      <c r="L6" s="2">
        <v>1635.8</v>
      </c>
    </row>
    <row r="7" spans="1:13">
      <c r="A7" s="2" t="s">
        <v>2188</v>
      </c>
      <c r="B7" s="2" t="s">
        <v>2189</v>
      </c>
      <c r="C7" s="2" t="s">
        <v>2378</v>
      </c>
      <c r="D7" s="2" t="s">
        <v>2333</v>
      </c>
      <c r="E7" s="2" t="s">
        <v>2190</v>
      </c>
      <c r="G7" s="7">
        <v>123.78820704375659</v>
      </c>
      <c r="H7" s="5">
        <v>1061099999.9999999</v>
      </c>
      <c r="I7" s="7">
        <v>256.01092896174885</v>
      </c>
      <c r="J7" s="5">
        <v>733463631147.54163</v>
      </c>
      <c r="K7" s="2">
        <v>283</v>
      </c>
      <c r="L7" s="2">
        <v>1632</v>
      </c>
    </row>
    <row r="8" spans="1:13">
      <c r="A8" s="2" t="s">
        <v>2188</v>
      </c>
      <c r="B8" s="2" t="s">
        <v>2189</v>
      </c>
      <c r="C8" s="2" t="s">
        <v>2378</v>
      </c>
      <c r="D8" s="2" t="s">
        <v>2333</v>
      </c>
      <c r="E8" s="2" t="s">
        <v>2190</v>
      </c>
      <c r="G8" s="7">
        <v>123.7991440768409</v>
      </c>
      <c r="H8" s="5">
        <v>1463300000</v>
      </c>
      <c r="I8" s="7">
        <v>256.01092896174885</v>
      </c>
      <c r="J8" s="5">
        <v>1011476139344.2633</v>
      </c>
      <c r="K8" s="2">
        <v>282</v>
      </c>
      <c r="L8" s="2">
        <v>1629.2</v>
      </c>
    </row>
    <row r="9" spans="1:13">
      <c r="A9" s="2" t="s">
        <v>2188</v>
      </c>
      <c r="B9" s="2" t="s">
        <v>2189</v>
      </c>
      <c r="C9" s="2" t="s">
        <v>2378</v>
      </c>
      <c r="D9" s="2" t="s">
        <v>2333</v>
      </c>
      <c r="E9" s="2" t="s">
        <v>2190</v>
      </c>
      <c r="G9" s="7">
        <v>123.81359658484517</v>
      </c>
      <c r="H9" s="5">
        <v>805700000</v>
      </c>
      <c r="I9" s="7">
        <v>256.01092896174885</v>
      </c>
      <c r="J9" s="5">
        <v>556923614754.09888</v>
      </c>
      <c r="K9" s="2">
        <v>281</v>
      </c>
      <c r="L9" s="2">
        <v>1625.5</v>
      </c>
    </row>
    <row r="10" spans="1:13">
      <c r="A10" s="2" t="s">
        <v>2188</v>
      </c>
      <c r="B10" s="2" t="s">
        <v>2189</v>
      </c>
      <c r="C10" s="2" t="s">
        <v>2378</v>
      </c>
      <c r="D10" s="2" t="s">
        <v>2333</v>
      </c>
      <c r="E10" s="2" t="s">
        <v>2190</v>
      </c>
      <c r="G10" s="7">
        <v>123.8257054429028</v>
      </c>
      <c r="H10" s="5">
        <v>1028900000.0000001</v>
      </c>
      <c r="I10" s="7">
        <v>256.01092896174885</v>
      </c>
      <c r="J10" s="5">
        <v>711206040983.6073</v>
      </c>
      <c r="K10" s="2">
        <v>280</v>
      </c>
      <c r="L10" s="2">
        <v>1622.4</v>
      </c>
    </row>
    <row r="11" spans="1:13">
      <c r="A11" s="2" t="s">
        <v>2188</v>
      </c>
      <c r="B11" s="2" t="s">
        <v>2189</v>
      </c>
      <c r="C11" s="2" t="s">
        <v>2378</v>
      </c>
      <c r="D11" s="2" t="s">
        <v>2333</v>
      </c>
      <c r="E11" s="2" t="s">
        <v>2190</v>
      </c>
      <c r="G11" s="7">
        <v>123.83976734258263</v>
      </c>
      <c r="H11" s="5">
        <v>438300000</v>
      </c>
      <c r="I11" s="7">
        <v>256.01092896174885</v>
      </c>
      <c r="J11" s="5">
        <v>302965893442.62323</v>
      </c>
      <c r="K11" s="2">
        <v>279</v>
      </c>
      <c r="L11" s="2">
        <v>1618.8</v>
      </c>
    </row>
    <row r="12" spans="1:13">
      <c r="A12" s="2" t="s">
        <v>2188</v>
      </c>
      <c r="B12" s="2" t="s">
        <v>2189</v>
      </c>
      <c r="C12" s="2" t="s">
        <v>2378</v>
      </c>
      <c r="D12" s="2" t="s">
        <v>2333</v>
      </c>
      <c r="E12" s="2" t="s">
        <v>2190</v>
      </c>
      <c r="G12" s="7">
        <v>123.85304802561359</v>
      </c>
      <c r="H12" s="5">
        <v>882800000</v>
      </c>
      <c r="I12" s="7">
        <v>256.01092896174885</v>
      </c>
      <c r="J12" s="5">
        <v>610217409836.06616</v>
      </c>
      <c r="K12" s="2">
        <v>278</v>
      </c>
      <c r="L12" s="2">
        <v>1615.4</v>
      </c>
    </row>
    <row r="13" spans="1:13">
      <c r="A13" s="2" t="s">
        <v>2188</v>
      </c>
      <c r="B13" s="2" t="s">
        <v>2189</v>
      </c>
      <c r="C13" s="2" t="s">
        <v>2378</v>
      </c>
      <c r="D13" s="2" t="s">
        <v>2333</v>
      </c>
      <c r="E13" s="2" t="s">
        <v>2190</v>
      </c>
      <c r="G13" s="7">
        <v>123.86750053361786</v>
      </c>
      <c r="H13" s="5">
        <v>443900000</v>
      </c>
      <c r="I13" s="7">
        <v>256.01092896174885</v>
      </c>
      <c r="J13" s="5">
        <v>306836778688.5249</v>
      </c>
      <c r="K13" s="2">
        <v>277</v>
      </c>
      <c r="L13" s="2">
        <v>1611.7</v>
      </c>
    </row>
    <row r="14" spans="1:13">
      <c r="A14" s="2" t="s">
        <v>2188</v>
      </c>
      <c r="B14" s="2" t="s">
        <v>2189</v>
      </c>
      <c r="C14" s="2" t="s">
        <v>2378</v>
      </c>
      <c r="D14" s="2" t="s">
        <v>2333</v>
      </c>
      <c r="E14" s="2" t="s">
        <v>2190</v>
      </c>
      <c r="G14" s="7">
        <v>123.88078121664881</v>
      </c>
      <c r="H14" s="5">
        <v>395200000</v>
      </c>
      <c r="I14" s="7">
        <v>256.01092896174885</v>
      </c>
      <c r="J14" s="5">
        <v>273173901639.34451</v>
      </c>
      <c r="K14" s="2">
        <v>276</v>
      </c>
      <c r="L14" s="2">
        <v>1608.3</v>
      </c>
    </row>
    <row r="15" spans="1:13">
      <c r="A15" s="2" t="s">
        <v>2188</v>
      </c>
      <c r="B15" s="2" t="s">
        <v>2189</v>
      </c>
      <c r="C15" s="2" t="s">
        <v>2378</v>
      </c>
      <c r="D15" s="2" t="s">
        <v>2333</v>
      </c>
      <c r="E15" s="2" t="s">
        <v>2190</v>
      </c>
      <c r="G15" s="7">
        <v>123.89367129135532</v>
      </c>
      <c r="H15" s="5">
        <v>1195200000</v>
      </c>
      <c r="I15" s="7">
        <v>256.01092896174885</v>
      </c>
      <c r="J15" s="5">
        <v>826157508196.72205</v>
      </c>
      <c r="K15" s="2">
        <v>275</v>
      </c>
      <c r="L15" s="2">
        <v>1605</v>
      </c>
    </row>
    <row r="16" spans="1:13">
      <c r="A16" s="2" t="s">
        <v>2188</v>
      </c>
      <c r="B16" s="2" t="s">
        <v>2189</v>
      </c>
      <c r="C16" s="2" t="s">
        <v>2378</v>
      </c>
      <c r="D16" s="2" t="s">
        <v>2333</v>
      </c>
      <c r="E16" s="2" t="s">
        <v>2190</v>
      </c>
      <c r="G16" s="7">
        <v>123.92101387406609</v>
      </c>
      <c r="H16" s="5">
        <v>873700000</v>
      </c>
      <c r="I16" s="7">
        <v>256.01092896174885</v>
      </c>
      <c r="J16" s="5">
        <v>603927221311.47595</v>
      </c>
      <c r="K16" s="2">
        <v>273</v>
      </c>
      <c r="L16" s="2">
        <v>1598</v>
      </c>
    </row>
    <row r="17" spans="1:12">
      <c r="A17" s="2" t="s">
        <v>2188</v>
      </c>
      <c r="B17" s="2" t="s">
        <v>2189</v>
      </c>
      <c r="C17" s="2" t="s">
        <v>2378</v>
      </c>
      <c r="D17" s="2" t="s">
        <v>2333</v>
      </c>
      <c r="E17" s="2" t="s">
        <v>2190</v>
      </c>
      <c r="G17" s="7">
        <v>123.9339039487726</v>
      </c>
      <c r="H17" s="5">
        <v>1308100000</v>
      </c>
      <c r="I17" s="7">
        <v>256.01092896174885</v>
      </c>
      <c r="J17" s="5">
        <v>904197319672.13196</v>
      </c>
      <c r="K17" s="2">
        <v>272</v>
      </c>
      <c r="L17" s="2">
        <v>1594.7</v>
      </c>
    </row>
    <row r="18" spans="1:12">
      <c r="A18" s="2" t="s">
        <v>2188</v>
      </c>
      <c r="B18" s="2" t="s">
        <v>2189</v>
      </c>
      <c r="C18" s="2" t="s">
        <v>2378</v>
      </c>
      <c r="D18" s="2" t="s">
        <v>2333</v>
      </c>
      <c r="E18" s="2" t="s">
        <v>2190</v>
      </c>
      <c r="G18" s="7">
        <v>123.9467940234791</v>
      </c>
      <c r="H18" s="5">
        <v>1318500000</v>
      </c>
      <c r="I18" s="7">
        <v>256.01092896174885</v>
      </c>
      <c r="J18" s="5">
        <v>911386106557.37793</v>
      </c>
      <c r="K18" s="2">
        <v>271</v>
      </c>
      <c r="L18" s="2">
        <v>1591.4</v>
      </c>
    </row>
    <row r="19" spans="1:12">
      <c r="A19" s="2" t="s">
        <v>2188</v>
      </c>
      <c r="B19" s="2" t="s">
        <v>2189</v>
      </c>
      <c r="C19" s="2" t="s">
        <v>2378</v>
      </c>
      <c r="D19" s="2" t="s">
        <v>2333</v>
      </c>
      <c r="E19" s="2" t="s">
        <v>2190</v>
      </c>
      <c r="G19" s="7">
        <v>123.96007470651006</v>
      </c>
      <c r="H19" s="5">
        <v>843700000</v>
      </c>
      <c r="I19" s="7">
        <v>256.01092896174885</v>
      </c>
      <c r="J19" s="5">
        <v>583190336065.57422</v>
      </c>
      <c r="K19" s="2">
        <v>270</v>
      </c>
      <c r="L19" s="2">
        <v>1588</v>
      </c>
    </row>
    <row r="20" spans="1:12">
      <c r="A20" s="2" t="s">
        <v>2188</v>
      </c>
      <c r="B20" s="2" t="s">
        <v>2189</v>
      </c>
      <c r="C20" s="2" t="s">
        <v>2378</v>
      </c>
      <c r="D20" s="2" t="s">
        <v>2333</v>
      </c>
      <c r="E20" s="2" t="s">
        <v>2190</v>
      </c>
      <c r="G20" s="7">
        <v>123.97335538954101</v>
      </c>
      <c r="H20" s="5">
        <v>1234300000</v>
      </c>
      <c r="I20" s="7">
        <v>256.01092896174885</v>
      </c>
      <c r="J20" s="5">
        <v>853184581967.21375</v>
      </c>
      <c r="K20" s="2">
        <v>269</v>
      </c>
      <c r="L20" s="2">
        <v>1584.6</v>
      </c>
    </row>
    <row r="21" spans="1:12">
      <c r="A21" s="2" t="s">
        <v>2188</v>
      </c>
      <c r="B21" s="2" t="s">
        <v>2189</v>
      </c>
      <c r="C21" s="2" t="s">
        <v>2378</v>
      </c>
      <c r="D21" s="2" t="s">
        <v>2333</v>
      </c>
      <c r="E21" s="2" t="s">
        <v>2190</v>
      </c>
      <c r="G21" s="7">
        <v>123.99366702241187</v>
      </c>
      <c r="H21" s="5">
        <v>821400000</v>
      </c>
      <c r="I21" s="7">
        <v>256.01092896174885</v>
      </c>
      <c r="J21" s="5">
        <v>567775918032.78748</v>
      </c>
      <c r="K21" s="2">
        <v>268</v>
      </c>
      <c r="L21" s="2">
        <v>1579.4</v>
      </c>
    </row>
    <row r="22" spans="1:12">
      <c r="A22" s="2" t="s">
        <v>2188</v>
      </c>
      <c r="B22" s="2" t="s">
        <v>2189</v>
      </c>
      <c r="C22" s="2" t="s">
        <v>2378</v>
      </c>
      <c r="D22" s="2" t="s">
        <v>2333</v>
      </c>
      <c r="E22" s="2" t="s">
        <v>2190</v>
      </c>
      <c r="G22" s="7">
        <v>124.01632230522938</v>
      </c>
      <c r="H22" s="5">
        <v>812800000</v>
      </c>
      <c r="I22" s="7">
        <v>256.01092896174885</v>
      </c>
      <c r="J22" s="5">
        <v>561831344262.29565</v>
      </c>
      <c r="K22" s="2">
        <v>267</v>
      </c>
      <c r="L22" s="2">
        <v>1573.6</v>
      </c>
    </row>
    <row r="23" spans="1:12">
      <c r="A23" s="2" t="s">
        <v>2188</v>
      </c>
      <c r="B23" s="2" t="s">
        <v>2189</v>
      </c>
      <c r="C23" s="2" t="s">
        <v>2378</v>
      </c>
      <c r="D23" s="2" t="s">
        <v>2333</v>
      </c>
      <c r="E23" s="2" t="s">
        <v>2190</v>
      </c>
      <c r="G23" s="7">
        <v>124.03233724653141</v>
      </c>
      <c r="H23" s="5">
        <v>921200000</v>
      </c>
      <c r="I23" s="7">
        <v>256.01092896174885</v>
      </c>
      <c r="J23" s="5">
        <v>636760622950.82031</v>
      </c>
      <c r="K23" s="2">
        <v>266</v>
      </c>
      <c r="L23" s="2">
        <v>1569.5</v>
      </c>
    </row>
    <row r="24" spans="1:12">
      <c r="A24" s="2" t="s">
        <v>2188</v>
      </c>
      <c r="B24" s="2" t="s">
        <v>2189</v>
      </c>
      <c r="C24" s="2" t="s">
        <v>2378</v>
      </c>
      <c r="D24" s="2" t="s">
        <v>2333</v>
      </c>
      <c r="E24" s="2" t="s">
        <v>2190</v>
      </c>
      <c r="G24" s="7">
        <v>124.0557737459978</v>
      </c>
      <c r="H24" s="5">
        <v>740200000</v>
      </c>
      <c r="I24" s="7">
        <v>256.01092896174885</v>
      </c>
      <c r="J24" s="5">
        <v>511648081967.21356</v>
      </c>
      <c r="K24" s="2">
        <v>265</v>
      </c>
      <c r="L24" s="2">
        <v>1563.5</v>
      </c>
    </row>
    <row r="25" spans="1:12">
      <c r="A25" s="2" t="s">
        <v>2188</v>
      </c>
      <c r="B25" s="2" t="s">
        <v>2189</v>
      </c>
      <c r="C25" s="2" t="s">
        <v>2378</v>
      </c>
      <c r="D25" s="2" t="s">
        <v>2333</v>
      </c>
      <c r="E25" s="2" t="s">
        <v>2190</v>
      </c>
      <c r="G25" s="7">
        <v>124.08116328708638</v>
      </c>
      <c r="H25" s="5">
        <v>700500000</v>
      </c>
      <c r="I25" s="7">
        <v>256.01092896174885</v>
      </c>
      <c r="J25" s="5">
        <v>484206270491.80377</v>
      </c>
      <c r="K25" s="2">
        <v>264</v>
      </c>
      <c r="L25" s="2">
        <v>1557</v>
      </c>
    </row>
    <row r="26" spans="1:12">
      <c r="A26" s="2" t="s">
        <v>2188</v>
      </c>
      <c r="B26" s="2" t="s">
        <v>2189</v>
      </c>
      <c r="C26" s="2" t="s">
        <v>2378</v>
      </c>
      <c r="D26" s="2" t="s">
        <v>2333</v>
      </c>
      <c r="E26" s="2" t="s">
        <v>2190</v>
      </c>
      <c r="G26" s="7">
        <v>124.10459978655277</v>
      </c>
      <c r="H26" s="5">
        <v>697800000</v>
      </c>
      <c r="I26" s="7">
        <v>256.01092896174885</v>
      </c>
      <c r="J26" s="5">
        <v>482339950819.67255</v>
      </c>
      <c r="K26" s="2">
        <v>263</v>
      </c>
      <c r="L26" s="2">
        <v>1551</v>
      </c>
    </row>
    <row r="27" spans="1:12">
      <c r="A27" s="2" t="s">
        <v>2188</v>
      </c>
      <c r="B27" s="2" t="s">
        <v>2189</v>
      </c>
      <c r="C27" s="2" t="s">
        <v>2378</v>
      </c>
      <c r="D27" s="2" t="s">
        <v>2333</v>
      </c>
      <c r="E27" s="2" t="s">
        <v>2190</v>
      </c>
      <c r="G27" s="7">
        <v>124.12686446104583</v>
      </c>
      <c r="H27" s="5">
        <v>156000000</v>
      </c>
      <c r="I27" s="7">
        <v>256.01092896174885</v>
      </c>
      <c r="J27" s="5">
        <v>107831803278.68863</v>
      </c>
      <c r="K27" s="2">
        <v>262</v>
      </c>
      <c r="L27" s="2">
        <v>1545.3</v>
      </c>
    </row>
    <row r="28" spans="1:12">
      <c r="A28" s="2" t="s">
        <v>2188</v>
      </c>
      <c r="B28" s="2" t="s">
        <v>2189</v>
      </c>
      <c r="C28" s="2" t="s">
        <v>2378</v>
      </c>
      <c r="D28" s="2" t="s">
        <v>2333</v>
      </c>
      <c r="E28" s="2" t="s">
        <v>2190</v>
      </c>
      <c r="G28" s="7">
        <v>124.15147278548552</v>
      </c>
      <c r="H28" s="5">
        <v>384300000</v>
      </c>
      <c r="I28" s="7">
        <v>256.01092896174885</v>
      </c>
      <c r="J28" s="5">
        <v>265639500000.00021</v>
      </c>
      <c r="K28" s="2">
        <v>261</v>
      </c>
      <c r="L28" s="2">
        <v>1539</v>
      </c>
    </row>
    <row r="29" spans="1:12">
      <c r="A29" s="2" t="s">
        <v>2188</v>
      </c>
      <c r="B29" s="2" t="s">
        <v>2189</v>
      </c>
      <c r="C29" s="2" t="s">
        <v>2378</v>
      </c>
      <c r="D29" s="2" t="s">
        <v>2333</v>
      </c>
      <c r="E29" s="2" t="s">
        <v>2190</v>
      </c>
      <c r="G29" s="7">
        <v>124.17686232657411</v>
      </c>
      <c r="H29" s="5">
        <v>232900000</v>
      </c>
      <c r="I29" s="7">
        <v>256.01092896174885</v>
      </c>
      <c r="J29" s="5">
        <v>160987352459.01654</v>
      </c>
      <c r="K29" s="2">
        <v>260</v>
      </c>
      <c r="L29" s="2">
        <v>1532.5</v>
      </c>
    </row>
    <row r="30" spans="1:12">
      <c r="A30" s="2" t="s">
        <v>2188</v>
      </c>
      <c r="B30" s="2" t="s">
        <v>2189</v>
      </c>
      <c r="C30" s="2" t="s">
        <v>2378</v>
      </c>
      <c r="D30" s="2" t="s">
        <v>2333</v>
      </c>
      <c r="E30" s="2" t="s">
        <v>2190</v>
      </c>
      <c r="G30" s="7">
        <v>124.20108004268937</v>
      </c>
      <c r="H30" s="5">
        <v>178700000</v>
      </c>
      <c r="I30" s="7">
        <v>256.01092896174885</v>
      </c>
      <c r="J30" s="5">
        <v>123522713114.7542</v>
      </c>
      <c r="K30" s="2">
        <v>259</v>
      </c>
      <c r="L30" s="2">
        <v>1526.3</v>
      </c>
    </row>
    <row r="31" spans="1:12">
      <c r="A31" s="2" t="s">
        <v>2188</v>
      </c>
      <c r="B31" s="2" t="s">
        <v>2189</v>
      </c>
      <c r="C31" s="2" t="s">
        <v>2378</v>
      </c>
      <c r="D31" s="2" t="s">
        <v>2333</v>
      </c>
      <c r="E31" s="2" t="s">
        <v>2190</v>
      </c>
      <c r="G31" s="7">
        <v>124.22412593383132</v>
      </c>
      <c r="H31" s="5">
        <v>326400000</v>
      </c>
      <c r="I31" s="7">
        <v>256.01092896174885</v>
      </c>
      <c r="J31" s="5">
        <v>225617311475.41003</v>
      </c>
      <c r="K31" s="2">
        <v>258</v>
      </c>
      <c r="L31" s="2">
        <v>1520.4</v>
      </c>
    </row>
    <row r="32" spans="1:12">
      <c r="A32" s="2" t="s">
        <v>2188</v>
      </c>
      <c r="B32" s="2" t="s">
        <v>2189</v>
      </c>
      <c r="C32" s="2" t="s">
        <v>2378</v>
      </c>
      <c r="D32" s="2" t="s">
        <v>2333</v>
      </c>
      <c r="E32" s="2" t="s">
        <v>2190</v>
      </c>
      <c r="G32" s="7">
        <v>124.24053148345779</v>
      </c>
      <c r="H32" s="5">
        <v>496900000</v>
      </c>
      <c r="I32" s="7">
        <v>256.01092896174885</v>
      </c>
      <c r="J32" s="5">
        <v>343471942622.95111</v>
      </c>
      <c r="K32" s="2">
        <v>257</v>
      </c>
      <c r="L32" s="2">
        <v>1516.2</v>
      </c>
    </row>
    <row r="33" spans="1:12">
      <c r="A33" s="2" t="s">
        <v>2188</v>
      </c>
      <c r="B33" s="2" t="s">
        <v>2189</v>
      </c>
      <c r="C33" s="2" t="s">
        <v>2378</v>
      </c>
      <c r="D33" s="2" t="s">
        <v>2333</v>
      </c>
      <c r="E33" s="2" t="s">
        <v>2190</v>
      </c>
      <c r="G33" s="7">
        <v>124.26162433297753</v>
      </c>
      <c r="H33" s="5">
        <v>426400000</v>
      </c>
      <c r="I33" s="7">
        <v>256.01092896174885</v>
      </c>
      <c r="J33" s="5">
        <v>294740262295.08221</v>
      </c>
      <c r="K33" s="2">
        <v>256</v>
      </c>
      <c r="L33" s="2">
        <v>1510.8</v>
      </c>
    </row>
    <row r="34" spans="1:12">
      <c r="A34" s="2" t="s">
        <v>2188</v>
      </c>
      <c r="B34" s="2" t="s">
        <v>2189</v>
      </c>
      <c r="C34" s="2" t="s">
        <v>2378</v>
      </c>
      <c r="D34" s="2" t="s">
        <v>2333</v>
      </c>
      <c r="E34" s="2" t="s">
        <v>2190</v>
      </c>
      <c r="G34" s="7">
        <v>124.28037353255064</v>
      </c>
      <c r="H34" s="5">
        <v>429800000</v>
      </c>
      <c r="I34" s="7">
        <v>256.01092896174885</v>
      </c>
      <c r="J34" s="5">
        <v>297090442622.95111</v>
      </c>
      <c r="K34" s="2">
        <v>255</v>
      </c>
      <c r="L34" s="2">
        <v>1506</v>
      </c>
    </row>
    <row r="35" spans="1:12">
      <c r="A35" s="2" t="s">
        <v>2188</v>
      </c>
      <c r="B35" s="2" t="s">
        <v>2189</v>
      </c>
      <c r="C35" s="2" t="s">
        <v>2378</v>
      </c>
      <c r="D35" s="2" t="s">
        <v>2333</v>
      </c>
      <c r="E35" s="2" t="s">
        <v>2190</v>
      </c>
      <c r="G35" s="7">
        <v>124.29599786552824</v>
      </c>
      <c r="H35" s="5">
        <v>543600000</v>
      </c>
      <c r="I35" s="7">
        <v>256.01092896174885</v>
      </c>
      <c r="J35" s="5">
        <v>375752360655.73798</v>
      </c>
      <c r="K35" s="2">
        <v>254</v>
      </c>
      <c r="L35" s="2">
        <v>1502</v>
      </c>
    </row>
    <row r="36" spans="1:12">
      <c r="A36" s="2" t="s">
        <v>2188</v>
      </c>
      <c r="B36" s="2" t="s">
        <v>2189</v>
      </c>
      <c r="C36" s="2" t="s">
        <v>2378</v>
      </c>
      <c r="D36" s="2" t="s">
        <v>2333</v>
      </c>
      <c r="E36" s="2" t="s">
        <v>2190</v>
      </c>
      <c r="G36" s="7">
        <v>124.31162219850583</v>
      </c>
      <c r="H36" s="5">
        <v>512700000.00000006</v>
      </c>
      <c r="I36" s="7">
        <v>256.01092896174885</v>
      </c>
      <c r="J36" s="5">
        <v>354393368852.45935</v>
      </c>
      <c r="K36" s="2">
        <v>253</v>
      </c>
      <c r="L36" s="2">
        <v>1498</v>
      </c>
    </row>
    <row r="37" spans="1:12">
      <c r="A37" s="2" t="s">
        <v>2188</v>
      </c>
      <c r="B37" s="2" t="s">
        <v>2189</v>
      </c>
      <c r="C37" s="2" t="s">
        <v>2378</v>
      </c>
      <c r="D37" s="2" t="s">
        <v>2333</v>
      </c>
      <c r="E37" s="2" t="s">
        <v>2190</v>
      </c>
      <c r="G37" s="7">
        <v>124.3280277481323</v>
      </c>
      <c r="H37" s="5">
        <v>428400000</v>
      </c>
      <c r="I37" s="7">
        <v>256.01092896174885</v>
      </c>
      <c r="J37" s="5">
        <v>296122721311.47571</v>
      </c>
      <c r="K37" s="2">
        <v>252</v>
      </c>
      <c r="L37" s="2">
        <v>1493.8</v>
      </c>
    </row>
    <row r="38" spans="1:12">
      <c r="A38" s="2" t="s">
        <v>2188</v>
      </c>
      <c r="B38" s="2" t="s">
        <v>2189</v>
      </c>
      <c r="C38" s="2" t="s">
        <v>2378</v>
      </c>
      <c r="D38" s="2" t="s">
        <v>2333</v>
      </c>
      <c r="E38" s="2" t="s">
        <v>2190</v>
      </c>
      <c r="G38" s="7">
        <v>124.34599573105652</v>
      </c>
      <c r="H38" s="5">
        <v>414500000</v>
      </c>
      <c r="I38" s="7">
        <v>256.01092896174885</v>
      </c>
      <c r="J38" s="5">
        <v>286514631147.54126</v>
      </c>
      <c r="K38" s="2">
        <v>251</v>
      </c>
      <c r="L38" s="2">
        <v>1489.2</v>
      </c>
    </row>
    <row r="39" spans="1:12">
      <c r="A39" s="2" t="s">
        <v>2188</v>
      </c>
      <c r="B39" s="2" t="s">
        <v>2189</v>
      </c>
      <c r="C39" s="2" t="s">
        <v>2378</v>
      </c>
      <c r="D39" s="2" t="s">
        <v>2333</v>
      </c>
      <c r="E39" s="2" t="s">
        <v>2190</v>
      </c>
      <c r="G39" s="7">
        <v>124.36083884738522</v>
      </c>
      <c r="H39" s="5">
        <v>479100000</v>
      </c>
      <c r="I39" s="7">
        <v>256.01092896174885</v>
      </c>
      <c r="J39" s="5">
        <v>331168057377.04944</v>
      </c>
      <c r="K39" s="2">
        <v>250</v>
      </c>
      <c r="L39" s="2">
        <v>1485.4</v>
      </c>
    </row>
    <row r="40" spans="1:12">
      <c r="A40" s="2" t="s">
        <v>2188</v>
      </c>
      <c r="B40" s="2" t="s">
        <v>2189</v>
      </c>
      <c r="C40" s="2" t="s">
        <v>2378</v>
      </c>
      <c r="D40" s="2" t="s">
        <v>2333</v>
      </c>
      <c r="E40" s="2" t="s">
        <v>2190</v>
      </c>
      <c r="G40" s="7">
        <v>124.37802561366057</v>
      </c>
      <c r="H40" s="5">
        <v>397100000</v>
      </c>
      <c r="I40" s="7">
        <v>256.01092896174885</v>
      </c>
      <c r="J40" s="5">
        <v>274487237704.91827</v>
      </c>
      <c r="K40" s="2">
        <v>249</v>
      </c>
      <c r="L40" s="2">
        <v>1481</v>
      </c>
    </row>
    <row r="41" spans="1:12">
      <c r="A41" s="2" t="s">
        <v>2188</v>
      </c>
      <c r="B41" s="2" t="s">
        <v>2189</v>
      </c>
      <c r="C41" s="2" t="s">
        <v>2378</v>
      </c>
      <c r="D41" s="2" t="s">
        <v>2333</v>
      </c>
      <c r="E41" s="2" t="s">
        <v>2190</v>
      </c>
      <c r="G41" s="7">
        <v>124.39521237993591</v>
      </c>
      <c r="H41" s="5">
        <v>297500000</v>
      </c>
      <c r="I41" s="7">
        <v>256.01092896174885</v>
      </c>
      <c r="J41" s="5">
        <v>205640778688.52478</v>
      </c>
      <c r="K41" s="2">
        <v>248</v>
      </c>
      <c r="L41" s="2">
        <v>1476.6</v>
      </c>
    </row>
    <row r="42" spans="1:12">
      <c r="A42" s="2" t="s">
        <v>2188</v>
      </c>
      <c r="B42" s="2" t="s">
        <v>2189</v>
      </c>
      <c r="C42" s="2" t="s">
        <v>2378</v>
      </c>
      <c r="D42" s="2" t="s">
        <v>2333</v>
      </c>
      <c r="E42" s="2" t="s">
        <v>2190</v>
      </c>
      <c r="G42" s="7">
        <v>124.4147427961579</v>
      </c>
      <c r="H42" s="5">
        <v>362500000</v>
      </c>
      <c r="I42" s="7">
        <v>256.01092896174885</v>
      </c>
      <c r="J42" s="5">
        <v>250570696721.31171</v>
      </c>
      <c r="K42" s="2">
        <v>247</v>
      </c>
      <c r="L42" s="2">
        <v>1471.6</v>
      </c>
    </row>
    <row r="43" spans="1:12">
      <c r="A43" s="2" t="s">
        <v>2188</v>
      </c>
      <c r="B43" s="2" t="s">
        <v>2189</v>
      </c>
      <c r="C43" s="2" t="s">
        <v>2378</v>
      </c>
      <c r="D43" s="2" t="s">
        <v>2333</v>
      </c>
      <c r="E43" s="2" t="s">
        <v>2190</v>
      </c>
      <c r="G43" s="7">
        <v>124.42880469583773</v>
      </c>
      <c r="H43" s="5">
        <v>191600000</v>
      </c>
      <c r="I43" s="7">
        <v>256.01092896174885</v>
      </c>
      <c r="J43" s="5">
        <v>132439573770.49191</v>
      </c>
      <c r="K43" s="2">
        <v>246</v>
      </c>
      <c r="L43" s="2">
        <v>1468</v>
      </c>
    </row>
    <row r="44" spans="1:12">
      <c r="A44" s="2" t="s">
        <v>2188</v>
      </c>
      <c r="B44" s="2" t="s">
        <v>2189</v>
      </c>
      <c r="C44" s="2" t="s">
        <v>2378</v>
      </c>
      <c r="D44" s="2" t="s">
        <v>2333</v>
      </c>
      <c r="E44" s="2" t="s">
        <v>2190</v>
      </c>
      <c r="G44" s="7">
        <v>124.44442902881532</v>
      </c>
      <c r="H44" s="5">
        <v>543300000</v>
      </c>
      <c r="I44" s="7">
        <v>256.01092896174885</v>
      </c>
      <c r="J44" s="5">
        <v>375544991803.27905</v>
      </c>
      <c r="K44" s="2">
        <v>245</v>
      </c>
      <c r="L44" s="2">
        <v>1464</v>
      </c>
    </row>
    <row r="45" spans="1:12">
      <c r="A45" s="2" t="s">
        <v>2188</v>
      </c>
      <c r="B45" s="2" t="s">
        <v>2189</v>
      </c>
      <c r="C45" s="2" t="s">
        <v>2378</v>
      </c>
      <c r="D45" s="2" t="s">
        <v>2333</v>
      </c>
      <c r="E45" s="2" t="s">
        <v>2190</v>
      </c>
      <c r="G45" s="7">
        <v>124.4639594450373</v>
      </c>
      <c r="H45" s="5">
        <v>263500000</v>
      </c>
      <c r="I45" s="7">
        <v>256.01092896174885</v>
      </c>
      <c r="J45" s="5">
        <v>182138975409.83624</v>
      </c>
      <c r="K45" s="2">
        <v>244</v>
      </c>
      <c r="L45" s="2">
        <v>1459</v>
      </c>
    </row>
    <row r="46" spans="1:12">
      <c r="A46" s="2" t="s">
        <v>2188</v>
      </c>
      <c r="B46" s="2" t="s">
        <v>2189</v>
      </c>
      <c r="C46" s="2" t="s">
        <v>2378</v>
      </c>
      <c r="D46" s="2" t="s">
        <v>2333</v>
      </c>
      <c r="E46" s="2" t="s">
        <v>2190</v>
      </c>
      <c r="G46" s="7">
        <v>124.4795837780149</v>
      </c>
      <c r="H46" s="5">
        <v>331400000</v>
      </c>
      <c r="I46" s="7">
        <v>256.01092896174885</v>
      </c>
      <c r="J46" s="5">
        <v>229073459016.39365</v>
      </c>
      <c r="K46" s="2">
        <v>243</v>
      </c>
      <c r="L46" s="2">
        <v>1455</v>
      </c>
    </row>
    <row r="47" spans="1:12">
      <c r="A47" s="2" t="s">
        <v>2188</v>
      </c>
      <c r="B47" s="2" t="s">
        <v>2189</v>
      </c>
      <c r="C47" s="2" t="s">
        <v>2378</v>
      </c>
      <c r="D47" s="2" t="s">
        <v>2333</v>
      </c>
      <c r="E47" s="2" t="s">
        <v>2190</v>
      </c>
      <c r="G47" s="7">
        <v>124.49520811099249</v>
      </c>
      <c r="H47" s="5">
        <v>421000000</v>
      </c>
      <c r="I47" s="7">
        <v>256.01092896174885</v>
      </c>
      <c r="J47" s="5">
        <v>291007622950.81995</v>
      </c>
      <c r="K47" s="2">
        <v>242</v>
      </c>
      <c r="L47" s="2">
        <v>1451</v>
      </c>
    </row>
    <row r="48" spans="1:12">
      <c r="A48" s="2" t="s">
        <v>2188</v>
      </c>
      <c r="B48" s="2" t="s">
        <v>2189</v>
      </c>
      <c r="C48" s="2" t="s">
        <v>2378</v>
      </c>
      <c r="D48" s="2" t="s">
        <v>2333</v>
      </c>
      <c r="E48" s="2" t="s">
        <v>2190</v>
      </c>
      <c r="G48" s="7">
        <v>124.51083244397009</v>
      </c>
      <c r="H48" s="5">
        <v>524600000</v>
      </c>
      <c r="I48" s="7">
        <v>256.01092896174885</v>
      </c>
      <c r="J48" s="5">
        <v>362619000000.00037</v>
      </c>
      <c r="K48" s="2">
        <v>241</v>
      </c>
      <c r="L48" s="2">
        <v>1447</v>
      </c>
    </row>
    <row r="49" spans="1:12">
      <c r="A49" s="2" t="s">
        <v>2188</v>
      </c>
      <c r="B49" s="2" t="s">
        <v>2189</v>
      </c>
      <c r="C49" s="2" t="s">
        <v>2378</v>
      </c>
      <c r="D49" s="2" t="s">
        <v>2333</v>
      </c>
      <c r="E49" s="2" t="s">
        <v>2190</v>
      </c>
      <c r="G49" s="7">
        <v>124.52450373532548</v>
      </c>
      <c r="H49" s="5">
        <v>591700000</v>
      </c>
      <c r="I49" s="7">
        <v>256.01092896174885</v>
      </c>
      <c r="J49" s="5">
        <v>409000500000.00031</v>
      </c>
      <c r="K49" s="2">
        <v>240</v>
      </c>
      <c r="L49" s="2">
        <v>1443.5</v>
      </c>
    </row>
    <row r="50" spans="1:12">
      <c r="A50" s="2" t="s">
        <v>2188</v>
      </c>
      <c r="B50" s="2" t="s">
        <v>2189</v>
      </c>
      <c r="C50" s="2" t="s">
        <v>2378</v>
      </c>
      <c r="D50" s="2" t="s">
        <v>2333</v>
      </c>
      <c r="E50" s="2" t="s">
        <v>2190</v>
      </c>
      <c r="G50" s="7">
        <v>124.53817502668088</v>
      </c>
      <c r="H50" s="5">
        <v>437200000</v>
      </c>
      <c r="I50" s="7">
        <v>256.01092896174885</v>
      </c>
      <c r="J50" s="5">
        <v>302205540983.60681</v>
      </c>
      <c r="K50" s="2">
        <v>239</v>
      </c>
      <c r="L50" s="2">
        <v>1440</v>
      </c>
    </row>
    <row r="51" spans="1:12">
      <c r="A51" s="2" t="s">
        <v>2188</v>
      </c>
      <c r="B51" s="2" t="s">
        <v>2189</v>
      </c>
      <c r="C51" s="2" t="s">
        <v>2378</v>
      </c>
      <c r="D51" s="2" t="s">
        <v>2333</v>
      </c>
      <c r="E51" s="2" t="s">
        <v>2190</v>
      </c>
      <c r="F51" s="2" t="s">
        <v>2191</v>
      </c>
      <c r="G51" s="7">
        <v>124.56161152614726</v>
      </c>
      <c r="H51" s="5">
        <v>388800000</v>
      </c>
      <c r="I51" s="7">
        <v>256.01092896174885</v>
      </c>
      <c r="J51" s="5">
        <v>268750032786.8855</v>
      </c>
      <c r="K51" s="2">
        <v>237</v>
      </c>
      <c r="L51" s="2">
        <v>1434</v>
      </c>
    </row>
    <row r="52" spans="1:12">
      <c r="A52" s="2" t="s">
        <v>2188</v>
      </c>
      <c r="B52" s="2" t="s">
        <v>2189</v>
      </c>
      <c r="C52" s="2" t="s">
        <v>2378</v>
      </c>
      <c r="D52" s="2" t="s">
        <v>2333</v>
      </c>
      <c r="E52" s="2" t="s">
        <v>2190</v>
      </c>
      <c r="F52" s="2" t="s">
        <v>2191</v>
      </c>
      <c r="G52" s="7">
        <v>124.57176734258269</v>
      </c>
      <c r="H52" s="5">
        <v>387900000</v>
      </c>
      <c r="I52" s="7">
        <v>256.01092896174885</v>
      </c>
      <c r="J52" s="5">
        <v>268127926229.50842</v>
      </c>
      <c r="K52" s="2">
        <v>236</v>
      </c>
      <c r="L52" s="2">
        <v>1431.4</v>
      </c>
    </row>
    <row r="53" spans="1:12">
      <c r="A53" s="2" t="s">
        <v>2188</v>
      </c>
      <c r="B53" s="2" t="s">
        <v>2189</v>
      </c>
      <c r="C53" s="2" t="s">
        <v>2378</v>
      </c>
      <c r="D53" s="2" t="s">
        <v>2333</v>
      </c>
      <c r="E53" s="2" t="s">
        <v>2190</v>
      </c>
      <c r="F53" s="2" t="s">
        <v>2191</v>
      </c>
      <c r="G53" s="7">
        <v>124.58270437566701</v>
      </c>
      <c r="H53" s="5">
        <v>405300000</v>
      </c>
      <c r="I53" s="7">
        <v>256.01092896174885</v>
      </c>
      <c r="J53" s="5">
        <v>280155319672.13141</v>
      </c>
      <c r="K53" s="2">
        <v>235</v>
      </c>
      <c r="L53" s="2">
        <v>1428.6</v>
      </c>
    </row>
    <row r="54" spans="1:12">
      <c r="A54" s="2" t="s">
        <v>2188</v>
      </c>
      <c r="B54" s="2" t="s">
        <v>2189</v>
      </c>
      <c r="C54" s="2" t="s">
        <v>2378</v>
      </c>
      <c r="D54" s="2" t="s">
        <v>2333</v>
      </c>
      <c r="E54" s="2" t="s">
        <v>2190</v>
      </c>
      <c r="F54" s="2" t="s">
        <v>2191</v>
      </c>
      <c r="G54" s="7">
        <v>124.59364140875132</v>
      </c>
      <c r="H54" s="5">
        <v>353200000</v>
      </c>
      <c r="I54" s="7">
        <v>256.01092896174885</v>
      </c>
      <c r="J54" s="5">
        <v>244142262295.08218</v>
      </c>
      <c r="K54" s="2">
        <v>234</v>
      </c>
      <c r="L54" s="2">
        <v>1425.8</v>
      </c>
    </row>
    <row r="55" spans="1:12">
      <c r="A55" s="2" t="s">
        <v>2188</v>
      </c>
      <c r="B55" s="2" t="s">
        <v>2189</v>
      </c>
      <c r="C55" s="2" t="s">
        <v>2378</v>
      </c>
      <c r="D55" s="2" t="s">
        <v>2333</v>
      </c>
      <c r="E55" s="2" t="s">
        <v>2190</v>
      </c>
      <c r="F55" s="2" t="s">
        <v>2191</v>
      </c>
      <c r="G55" s="7">
        <v>124.60457844183564</v>
      </c>
      <c r="H55" s="5">
        <v>293500000</v>
      </c>
      <c r="I55" s="7">
        <v>256.01092896174885</v>
      </c>
      <c r="J55" s="5">
        <v>202875860655.73788</v>
      </c>
      <c r="K55" s="2">
        <v>233</v>
      </c>
      <c r="L55" s="2">
        <v>1423</v>
      </c>
    </row>
    <row r="56" spans="1:12">
      <c r="A56" s="2" t="s">
        <v>2188</v>
      </c>
      <c r="B56" s="2" t="s">
        <v>2189</v>
      </c>
      <c r="C56" s="2" t="s">
        <v>2378</v>
      </c>
      <c r="D56" s="2" t="s">
        <v>2333</v>
      </c>
      <c r="E56" s="2" t="s">
        <v>2190</v>
      </c>
      <c r="F56" s="2" t="s">
        <v>2191</v>
      </c>
      <c r="G56" s="7">
        <v>124.62020277481324</v>
      </c>
      <c r="H56" s="5">
        <v>454300000</v>
      </c>
      <c r="I56" s="7">
        <v>256.01092896174885</v>
      </c>
      <c r="J56" s="5">
        <v>314025565573.77075</v>
      </c>
      <c r="K56" s="2">
        <v>232</v>
      </c>
      <c r="L56" s="2">
        <v>1419</v>
      </c>
    </row>
    <row r="57" spans="1:12">
      <c r="A57" s="2" t="s">
        <v>2188</v>
      </c>
      <c r="B57" s="2" t="s">
        <v>2189</v>
      </c>
      <c r="C57" s="2" t="s">
        <v>2378</v>
      </c>
      <c r="D57" s="2" t="s">
        <v>2333</v>
      </c>
      <c r="E57" s="2" t="s">
        <v>2190</v>
      </c>
      <c r="F57" s="2" t="s">
        <v>2191</v>
      </c>
      <c r="G57" s="7">
        <v>124.62996798292423</v>
      </c>
      <c r="H57" s="5">
        <v>365900000</v>
      </c>
      <c r="I57" s="7">
        <v>256.01092896174885</v>
      </c>
      <c r="J57" s="5">
        <v>252920877049.18054</v>
      </c>
      <c r="K57" s="2">
        <v>231</v>
      </c>
      <c r="L57" s="2">
        <v>1416.5</v>
      </c>
    </row>
    <row r="58" spans="1:12">
      <c r="A58" s="2" t="s">
        <v>2188</v>
      </c>
      <c r="B58" s="2" t="s">
        <v>2189</v>
      </c>
      <c r="C58" s="2" t="s">
        <v>2378</v>
      </c>
      <c r="D58" s="2" t="s">
        <v>2333</v>
      </c>
      <c r="E58" s="2" t="s">
        <v>2190</v>
      </c>
      <c r="F58" s="2" t="s">
        <v>2191</v>
      </c>
      <c r="G58" s="7">
        <v>124.6424674493063</v>
      </c>
      <c r="H58" s="5">
        <v>327900000</v>
      </c>
      <c r="I58" s="7">
        <v>256.01092896174885</v>
      </c>
      <c r="J58" s="5">
        <v>226654155737.70514</v>
      </c>
      <c r="K58" s="2">
        <v>230</v>
      </c>
      <c r="L58" s="2">
        <v>1413.3</v>
      </c>
    </row>
    <row r="59" spans="1:12">
      <c r="A59" s="2" t="s">
        <v>2188</v>
      </c>
      <c r="B59" s="2" t="s">
        <v>2189</v>
      </c>
      <c r="C59" s="2" t="s">
        <v>2378</v>
      </c>
      <c r="D59" s="2" t="s">
        <v>2333</v>
      </c>
      <c r="E59" s="2" t="s">
        <v>1355</v>
      </c>
      <c r="F59" s="2" t="s">
        <v>2191</v>
      </c>
      <c r="G59" s="7">
        <v>124.6553575240128</v>
      </c>
      <c r="H59" s="5">
        <v>608400000</v>
      </c>
      <c r="I59" s="7">
        <v>256.01092896174885</v>
      </c>
      <c r="J59" s="5">
        <v>420544032786.88562</v>
      </c>
      <c r="K59" s="2">
        <v>229</v>
      </c>
      <c r="L59" s="2">
        <v>1410</v>
      </c>
    </row>
    <row r="60" spans="1:12">
      <c r="A60" s="2" t="s">
        <v>2188</v>
      </c>
      <c r="B60" s="2" t="s">
        <v>2189</v>
      </c>
      <c r="C60" s="2" t="s">
        <v>2378</v>
      </c>
      <c r="D60" s="2" t="s">
        <v>2333</v>
      </c>
      <c r="E60" s="2" t="s">
        <v>1355</v>
      </c>
      <c r="F60" s="2" t="s">
        <v>2191</v>
      </c>
      <c r="G60" s="7">
        <v>124.66707577374599</v>
      </c>
      <c r="H60" s="5">
        <v>446400000</v>
      </c>
      <c r="I60" s="7">
        <v>256.01092896174885</v>
      </c>
      <c r="J60" s="5">
        <v>308564852459.01666</v>
      </c>
      <c r="K60" s="2">
        <v>228</v>
      </c>
      <c r="L60" s="2">
        <v>1407</v>
      </c>
    </row>
    <row r="61" spans="1:12">
      <c r="A61" s="2" t="s">
        <v>2188</v>
      </c>
      <c r="B61" s="2" t="s">
        <v>2189</v>
      </c>
      <c r="C61" s="2" t="s">
        <v>2378</v>
      </c>
      <c r="D61" s="2" t="s">
        <v>2333</v>
      </c>
      <c r="E61" s="2" t="s">
        <v>1355</v>
      </c>
      <c r="F61" s="2" t="s">
        <v>2191</v>
      </c>
      <c r="G61" s="7">
        <v>124.69051227321238</v>
      </c>
      <c r="H61" s="5">
        <v>452600000</v>
      </c>
      <c r="I61" s="7">
        <v>256.01092896174885</v>
      </c>
      <c r="J61" s="5">
        <v>312850475409.83636</v>
      </c>
      <c r="K61" s="2">
        <v>227</v>
      </c>
      <c r="L61" s="2">
        <v>1401</v>
      </c>
    </row>
    <row r="62" spans="1:12">
      <c r="A62" s="2" t="s">
        <v>2188</v>
      </c>
      <c r="B62" s="2" t="s">
        <v>2189</v>
      </c>
      <c r="C62" s="2" t="s">
        <v>2378</v>
      </c>
      <c r="D62" s="2" t="s">
        <v>2333</v>
      </c>
      <c r="E62" s="2" t="s">
        <v>1355</v>
      </c>
      <c r="F62" s="2" t="s">
        <v>2191</v>
      </c>
      <c r="G62" s="7">
        <v>124.71394877267876</v>
      </c>
      <c r="H62" s="5">
        <v>345400000</v>
      </c>
      <c r="I62" s="7">
        <v>256.01092896174885</v>
      </c>
      <c r="J62" s="5">
        <v>238750672131.14774</v>
      </c>
      <c r="K62" s="2">
        <v>226</v>
      </c>
      <c r="L62" s="2">
        <v>1395</v>
      </c>
    </row>
    <row r="63" spans="1:12">
      <c r="A63" s="2" t="s">
        <v>2188</v>
      </c>
      <c r="B63" s="2" t="s">
        <v>2189</v>
      </c>
      <c r="C63" s="2" t="s">
        <v>2378</v>
      </c>
      <c r="D63" s="2" t="s">
        <v>2333</v>
      </c>
      <c r="E63" s="2" t="s">
        <v>1355</v>
      </c>
      <c r="F63" s="2" t="s">
        <v>2191</v>
      </c>
      <c r="G63" s="7">
        <v>124.72371398078975</v>
      </c>
      <c r="H63" s="5">
        <v>285100000</v>
      </c>
      <c r="I63" s="7">
        <v>256.01092896174885</v>
      </c>
      <c r="J63" s="5">
        <v>197069532786.88544</v>
      </c>
      <c r="K63" s="2">
        <v>225</v>
      </c>
      <c r="L63" s="2">
        <v>1392.5</v>
      </c>
    </row>
    <row r="64" spans="1:12">
      <c r="A64" s="2" t="s">
        <v>2188</v>
      </c>
      <c r="B64" s="2" t="s">
        <v>2189</v>
      </c>
      <c r="C64" s="2" t="s">
        <v>2378</v>
      </c>
      <c r="D64" s="2" t="s">
        <v>2333</v>
      </c>
      <c r="E64" s="2" t="s">
        <v>1355</v>
      </c>
      <c r="F64" s="2" t="s">
        <v>2191</v>
      </c>
      <c r="G64" s="7">
        <v>124.73347918890074</v>
      </c>
      <c r="H64" s="5">
        <v>352800000</v>
      </c>
      <c r="I64" s="7">
        <v>256.01092896174885</v>
      </c>
      <c r="J64" s="5">
        <v>243865770491.80347</v>
      </c>
      <c r="K64" s="2">
        <v>224</v>
      </c>
      <c r="L64" s="2">
        <v>1390</v>
      </c>
    </row>
    <row r="65" spans="1:12">
      <c r="A65" s="2" t="s">
        <v>2188</v>
      </c>
      <c r="B65" s="2" t="s">
        <v>2189</v>
      </c>
      <c r="C65" s="2" t="s">
        <v>2378</v>
      </c>
      <c r="D65" s="2" t="s">
        <v>2333</v>
      </c>
      <c r="E65" s="2" t="s">
        <v>1355</v>
      </c>
      <c r="F65" s="2" t="s">
        <v>2191</v>
      </c>
      <c r="G65" s="7">
        <v>124.74129135538954</v>
      </c>
      <c r="H65" s="5">
        <v>163400000</v>
      </c>
      <c r="I65" s="7">
        <v>256.01092896174885</v>
      </c>
      <c r="J65" s="5">
        <v>112946901639.34436</v>
      </c>
      <c r="K65" s="2">
        <v>223</v>
      </c>
      <c r="L65" s="2">
        <v>1388</v>
      </c>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34"/>
  <sheetViews>
    <sheetView tabSelected="1" zoomScale="80" zoomScaleNormal="80" zoomScalePageLayoutView="80" workbookViewId="0"/>
  </sheetViews>
  <sheetFormatPr baseColWidth="10" defaultRowHeight="14.4"/>
  <cols>
    <col min="1" max="1" width="9.33203125" bestFit="1" customWidth="1"/>
    <col min="2" max="2" width="9.109375" bestFit="1" customWidth="1"/>
    <col min="3" max="3" width="19.109375" bestFit="1" customWidth="1"/>
    <col min="4" max="4" width="17.6640625" bestFit="1" customWidth="1"/>
    <col min="5" max="5" width="19.109375" bestFit="1" customWidth="1"/>
    <col min="6" max="6" width="19.88671875" bestFit="1" customWidth="1"/>
    <col min="7" max="7" width="10.6640625" bestFit="1" customWidth="1"/>
    <col min="8" max="8" width="46.6640625" bestFit="1" customWidth="1"/>
    <col min="9" max="9" width="30" style="38" bestFit="1" customWidth="1"/>
    <col min="10" max="10" width="32.109375" bestFit="1" customWidth="1"/>
    <col min="11" max="11" width="9.44140625" bestFit="1" customWidth="1"/>
    <col min="12" max="12" width="12" bestFit="1" customWidth="1"/>
    <col min="13" max="13" width="223.5546875" bestFit="1" customWidth="1"/>
  </cols>
  <sheetData>
    <row r="1" spans="1:13" ht="15.6">
      <c r="A1" s="2" t="s">
        <v>1024</v>
      </c>
      <c r="B1" s="2" t="s">
        <v>723</v>
      </c>
      <c r="C1" s="2" t="s">
        <v>1018</v>
      </c>
      <c r="D1" s="2" t="s">
        <v>637</v>
      </c>
      <c r="E1" s="2" t="s">
        <v>1019</v>
      </c>
      <c r="F1" s="2" t="s">
        <v>2121</v>
      </c>
      <c r="G1" s="33" t="s">
        <v>2307</v>
      </c>
      <c r="H1" s="23" t="s">
        <v>2386</v>
      </c>
      <c r="I1" s="37" t="s">
        <v>2328</v>
      </c>
      <c r="J1" s="23" t="s">
        <v>2329</v>
      </c>
      <c r="K1" s="2" t="s">
        <v>1022</v>
      </c>
      <c r="L1" s="6" t="s">
        <v>1039</v>
      </c>
      <c r="M1" s="2" t="s">
        <v>919</v>
      </c>
    </row>
    <row r="2" spans="1:13" ht="15.6">
      <c r="A2" s="2" t="s">
        <v>1029</v>
      </c>
      <c r="B2" s="2" t="s">
        <v>1159</v>
      </c>
      <c r="C2" s="2" t="s">
        <v>143</v>
      </c>
      <c r="D2" s="2" t="s">
        <v>1356</v>
      </c>
      <c r="E2" s="2" t="s">
        <v>1354</v>
      </c>
      <c r="F2" s="2" t="s">
        <v>1358</v>
      </c>
      <c r="G2" s="13">
        <v>123.76193548387086</v>
      </c>
      <c r="H2" s="1">
        <v>3423415331.6999998</v>
      </c>
      <c r="I2" s="7">
        <v>37.999999999641034</v>
      </c>
      <c r="J2" s="1">
        <v>351242413029.10199</v>
      </c>
      <c r="K2" s="2" t="s">
        <v>1225</v>
      </c>
      <c r="L2" s="2">
        <v>95</v>
      </c>
      <c r="M2" s="2" t="s">
        <v>2447</v>
      </c>
    </row>
    <row r="3" spans="1:13" ht="15.6">
      <c r="A3" s="2" t="s">
        <v>1029</v>
      </c>
      <c r="B3" s="2" t="s">
        <v>1159</v>
      </c>
      <c r="C3" s="2" t="s">
        <v>2378</v>
      </c>
      <c r="D3" s="2" t="s">
        <v>1356</v>
      </c>
      <c r="E3" s="2" t="s">
        <v>1354</v>
      </c>
      <c r="F3" s="2" t="s">
        <v>1358</v>
      </c>
      <c r="G3" s="13">
        <v>123.82096774193538</v>
      </c>
      <c r="H3" s="1">
        <v>1056725595</v>
      </c>
      <c r="I3" s="7">
        <v>38.000000001272973</v>
      </c>
      <c r="J3" s="1">
        <v>108420046050.632</v>
      </c>
      <c r="K3" s="2" t="s">
        <v>1224</v>
      </c>
      <c r="L3" s="2">
        <v>93</v>
      </c>
    </row>
    <row r="4" spans="1:13" ht="15.6">
      <c r="A4" s="2" t="s">
        <v>1029</v>
      </c>
      <c r="B4" s="2" t="s">
        <v>1159</v>
      </c>
      <c r="C4" s="2" t="s">
        <v>2378</v>
      </c>
      <c r="D4" s="2" t="s">
        <v>1356</v>
      </c>
      <c r="E4" s="2" t="s">
        <v>1354</v>
      </c>
      <c r="F4" s="2" t="s">
        <v>1358</v>
      </c>
      <c r="G4" s="13">
        <v>123.85048387096764</v>
      </c>
      <c r="H4" s="1">
        <v>1150714217.4000001</v>
      </c>
      <c r="I4" s="7">
        <v>38.000000000053426</v>
      </c>
      <c r="J4" s="1">
        <v>118063278705.40601</v>
      </c>
      <c r="K4" s="2" t="s">
        <v>1223</v>
      </c>
      <c r="L4" s="2">
        <v>92</v>
      </c>
    </row>
    <row r="5" spans="1:13" ht="15.6">
      <c r="A5" s="2" t="s">
        <v>1029</v>
      </c>
      <c r="B5" s="2" t="s">
        <v>1159</v>
      </c>
      <c r="C5" s="2" t="s">
        <v>2378</v>
      </c>
      <c r="D5" s="2" t="s">
        <v>1357</v>
      </c>
      <c r="E5" s="2" t="s">
        <v>1354</v>
      </c>
      <c r="F5" s="2" t="s">
        <v>1358</v>
      </c>
      <c r="G5" s="13">
        <v>123.8799999999999</v>
      </c>
      <c r="H5" s="1">
        <v>686387965.5</v>
      </c>
      <c r="I5" s="7">
        <v>37.999999998537163</v>
      </c>
      <c r="J5" s="1">
        <v>70423405257.589005</v>
      </c>
      <c r="K5" s="2" t="s">
        <v>1222</v>
      </c>
      <c r="L5" s="2">
        <v>91</v>
      </c>
    </row>
    <row r="6" spans="1:13" ht="15.6">
      <c r="A6" s="2" t="s">
        <v>1029</v>
      </c>
      <c r="B6" s="2" t="s">
        <v>1159</v>
      </c>
      <c r="C6" s="2" t="s">
        <v>2378</v>
      </c>
      <c r="D6" s="2" t="s">
        <v>1357</v>
      </c>
      <c r="E6" s="2" t="s">
        <v>1354</v>
      </c>
      <c r="F6" s="2" t="s">
        <v>1358</v>
      </c>
      <c r="G6" s="13">
        <v>123.90951612903216</v>
      </c>
      <c r="H6" s="1">
        <v>2380535681.0999999</v>
      </c>
      <c r="I6" s="7">
        <v>38.000000000378371</v>
      </c>
      <c r="J6" s="1">
        <v>244242960883.29199</v>
      </c>
      <c r="K6" s="2" t="s">
        <v>1221</v>
      </c>
      <c r="L6" s="2">
        <v>90</v>
      </c>
    </row>
    <row r="7" spans="1:13" ht="15.6">
      <c r="A7" s="2" t="s">
        <v>1029</v>
      </c>
      <c r="B7" s="2" t="s">
        <v>1159</v>
      </c>
      <c r="C7" s="2" t="s">
        <v>2378</v>
      </c>
      <c r="D7" s="2" t="s">
        <v>1357</v>
      </c>
      <c r="E7" s="2" t="s">
        <v>1354</v>
      </c>
      <c r="F7" s="2" t="s">
        <v>1358</v>
      </c>
      <c r="G7" s="13">
        <v>123.93903225806442</v>
      </c>
      <c r="H7" s="1">
        <v>1616391669.2</v>
      </c>
      <c r="I7" s="7">
        <v>38.000000000471324</v>
      </c>
      <c r="J7" s="1">
        <v>165841785261.97699</v>
      </c>
      <c r="K7" s="2" t="s">
        <v>1220</v>
      </c>
      <c r="L7" s="2">
        <v>89</v>
      </c>
    </row>
    <row r="8" spans="1:13" ht="15.6">
      <c r="A8" s="2" t="s">
        <v>1029</v>
      </c>
      <c r="B8" s="2" t="s">
        <v>1159</v>
      </c>
      <c r="C8" s="2" t="s">
        <v>2378</v>
      </c>
      <c r="D8" s="2" t="s">
        <v>1357</v>
      </c>
      <c r="E8" s="2" t="s">
        <v>1354</v>
      </c>
      <c r="F8" s="2" t="s">
        <v>1358</v>
      </c>
      <c r="G8" s="13">
        <v>123.96854838709667</v>
      </c>
      <c r="H8" s="1">
        <v>2325896923.4000001</v>
      </c>
      <c r="I8" s="7">
        <v>44.999999999344901</v>
      </c>
      <c r="J8" s="1">
        <v>282596476188.98602</v>
      </c>
      <c r="K8" s="2" t="s">
        <v>1219</v>
      </c>
      <c r="L8" s="2">
        <v>88</v>
      </c>
    </row>
    <row r="9" spans="1:13" ht="15.6">
      <c r="A9" s="2" t="s">
        <v>1029</v>
      </c>
      <c r="B9" s="2" t="s">
        <v>1159</v>
      </c>
      <c r="C9" s="2" t="s">
        <v>2378</v>
      </c>
      <c r="D9" s="2" t="s">
        <v>1357</v>
      </c>
      <c r="E9" s="2" t="s">
        <v>1354</v>
      </c>
      <c r="F9" s="2" t="s">
        <v>1358</v>
      </c>
      <c r="G9" s="13">
        <v>123.99806451612893</v>
      </c>
      <c r="H9" s="1">
        <v>2086575593.2</v>
      </c>
      <c r="I9" s="7">
        <v>45.000000000590191</v>
      </c>
      <c r="J9" s="1">
        <v>253518934577.125</v>
      </c>
      <c r="K9" s="2" t="s">
        <v>1218</v>
      </c>
      <c r="L9" s="2">
        <v>87</v>
      </c>
    </row>
    <row r="10" spans="1:13" ht="15.6">
      <c r="A10" s="2" t="s">
        <v>1029</v>
      </c>
      <c r="B10" s="2" t="s">
        <v>1159</v>
      </c>
      <c r="C10" s="2" t="s">
        <v>2378</v>
      </c>
      <c r="D10" s="2" t="s">
        <v>1357</v>
      </c>
      <c r="E10" s="2" t="s">
        <v>1354</v>
      </c>
      <c r="F10" s="2" t="s">
        <v>1358</v>
      </c>
      <c r="G10" s="13">
        <v>124.02758064516119</v>
      </c>
      <c r="H10" s="1">
        <v>2091524468</v>
      </c>
      <c r="I10" s="7">
        <v>45.000000000951104</v>
      </c>
      <c r="J10" s="1">
        <v>254120222867.371</v>
      </c>
      <c r="K10" s="2" t="s">
        <v>1217</v>
      </c>
      <c r="L10" s="2">
        <v>86</v>
      </c>
    </row>
    <row r="11" spans="1:13" ht="15.6">
      <c r="A11" s="2" t="s">
        <v>1029</v>
      </c>
      <c r="B11" s="2" t="s">
        <v>1159</v>
      </c>
      <c r="C11" s="2" t="s">
        <v>2378</v>
      </c>
      <c r="D11" s="2" t="s">
        <v>1357</v>
      </c>
      <c r="E11" s="2" t="s">
        <v>1354</v>
      </c>
      <c r="F11" s="2" t="s">
        <v>1359</v>
      </c>
      <c r="G11" s="13">
        <v>124.05709677419345</v>
      </c>
      <c r="H11" s="1">
        <v>2373632576.4000001</v>
      </c>
      <c r="I11" s="7">
        <v>47.999999998994035</v>
      </c>
      <c r="J11" s="1">
        <v>307622781894.99298</v>
      </c>
      <c r="K11" s="2" t="s">
        <v>1216</v>
      </c>
      <c r="L11" s="2">
        <v>85</v>
      </c>
    </row>
    <row r="12" spans="1:13" ht="15.6">
      <c r="A12" s="2" t="s">
        <v>1029</v>
      </c>
      <c r="B12" s="2" t="s">
        <v>1159</v>
      </c>
      <c r="C12" s="2" t="s">
        <v>2378</v>
      </c>
      <c r="D12" s="2" t="s">
        <v>1357</v>
      </c>
      <c r="E12" s="2" t="s">
        <v>1355</v>
      </c>
      <c r="F12" s="2" t="s">
        <v>1359</v>
      </c>
      <c r="G12" s="13">
        <v>124.08661290322571</v>
      </c>
      <c r="H12" s="1">
        <v>748425990.70000005</v>
      </c>
      <c r="I12" s="7">
        <v>47.999999997198557</v>
      </c>
      <c r="J12" s="1">
        <v>96996008389.059006</v>
      </c>
      <c r="K12" s="2" t="s">
        <v>1215</v>
      </c>
      <c r="L12" s="2">
        <v>84</v>
      </c>
    </row>
    <row r="13" spans="1:13" ht="15.6">
      <c r="A13" s="2" t="s">
        <v>1029</v>
      </c>
      <c r="B13" s="2" t="s">
        <v>1159</v>
      </c>
      <c r="C13" s="2" t="s">
        <v>2378</v>
      </c>
      <c r="D13" s="2" t="s">
        <v>1357</v>
      </c>
      <c r="E13" s="2" t="s">
        <v>1355</v>
      </c>
      <c r="F13" s="2" t="s">
        <v>1359</v>
      </c>
      <c r="G13" s="13">
        <v>124.11612903225797</v>
      </c>
      <c r="H13" s="1">
        <v>689666809.5</v>
      </c>
      <c r="I13" s="7">
        <v>47.999999997725681</v>
      </c>
      <c r="J13" s="1">
        <v>89380818506.964996</v>
      </c>
      <c r="K13" s="2" t="s">
        <v>1214</v>
      </c>
      <c r="L13" s="2">
        <v>83</v>
      </c>
    </row>
    <row r="14" spans="1:13" ht="15.6">
      <c r="A14" s="2" t="s">
        <v>1029</v>
      </c>
      <c r="B14" s="2" t="s">
        <v>1159</v>
      </c>
      <c r="C14" s="2" t="s">
        <v>2378</v>
      </c>
      <c r="D14" s="2" t="s">
        <v>1357</v>
      </c>
      <c r="E14" s="2" t="s">
        <v>1355</v>
      </c>
      <c r="F14" s="2" t="s">
        <v>1359</v>
      </c>
      <c r="G14" s="13">
        <v>124.14564516129023</v>
      </c>
      <c r="H14" s="1">
        <v>549223786.70000005</v>
      </c>
      <c r="I14" s="7">
        <v>48.000000000726274</v>
      </c>
      <c r="J14" s="1">
        <v>71179402757.397003</v>
      </c>
      <c r="K14" s="2" t="s">
        <v>1213</v>
      </c>
      <c r="L14" s="2">
        <v>82</v>
      </c>
    </row>
    <row r="15" spans="1:13" ht="15.6">
      <c r="A15" s="2" t="s">
        <v>1029</v>
      </c>
      <c r="B15" s="2" t="s">
        <v>1159</v>
      </c>
      <c r="C15" s="2" t="s">
        <v>2378</v>
      </c>
      <c r="D15" s="2" t="s">
        <v>1357</v>
      </c>
      <c r="E15" s="2" t="s">
        <v>1355</v>
      </c>
      <c r="F15" s="2" t="s">
        <v>1359</v>
      </c>
      <c r="G15" s="13">
        <v>124.17516129032249</v>
      </c>
      <c r="H15" s="1">
        <v>381866778.19999999</v>
      </c>
      <c r="I15" s="7">
        <v>48.000000003795201</v>
      </c>
      <c r="J15" s="1">
        <v>49489934458.633003</v>
      </c>
      <c r="K15" s="2" t="s">
        <v>1212</v>
      </c>
      <c r="L15" s="2">
        <v>81</v>
      </c>
    </row>
    <row r="16" spans="1:13" ht="15.6">
      <c r="A16" s="2" t="s">
        <v>1029</v>
      </c>
      <c r="B16" s="2" t="s">
        <v>1159</v>
      </c>
      <c r="C16" s="2" t="s">
        <v>2378</v>
      </c>
      <c r="D16" s="2" t="s">
        <v>1357</v>
      </c>
      <c r="E16" s="2" t="s">
        <v>1355</v>
      </c>
      <c r="F16" s="2" t="s">
        <v>1359</v>
      </c>
      <c r="G16" s="13">
        <v>124.20467741935475</v>
      </c>
      <c r="H16" s="1">
        <v>408712975.39999998</v>
      </c>
      <c r="I16" s="7">
        <v>25.999999999317641</v>
      </c>
      <c r="J16" s="1">
        <v>28691650872.327</v>
      </c>
      <c r="K16" s="2" t="s">
        <v>1211</v>
      </c>
      <c r="L16" s="2">
        <v>80</v>
      </c>
    </row>
    <row r="17" spans="1:12" ht="15.6">
      <c r="A17" s="2" t="s">
        <v>1029</v>
      </c>
      <c r="B17" s="2" t="s">
        <v>1159</v>
      </c>
      <c r="C17" s="2" t="s">
        <v>2378</v>
      </c>
      <c r="D17" s="2" t="s">
        <v>1357</v>
      </c>
      <c r="E17" s="2" t="s">
        <v>1355</v>
      </c>
      <c r="F17" s="2" t="s">
        <v>1359</v>
      </c>
      <c r="G17" s="13">
        <v>124.23419354838701</v>
      </c>
      <c r="H17" s="1">
        <v>819000457.60000002</v>
      </c>
      <c r="I17" s="7">
        <v>25.999999998933209</v>
      </c>
      <c r="J17" s="1">
        <v>57493832121.161003</v>
      </c>
      <c r="K17" s="2" t="s">
        <v>1210</v>
      </c>
      <c r="L17" s="2">
        <v>79</v>
      </c>
    </row>
    <row r="18" spans="1:12" ht="15.6">
      <c r="A18" s="2" t="s">
        <v>1029</v>
      </c>
      <c r="B18" s="2" t="s">
        <v>1159</v>
      </c>
      <c r="C18" s="2" t="s">
        <v>2378</v>
      </c>
      <c r="D18" s="2" t="s">
        <v>1357</v>
      </c>
      <c r="E18" s="2" t="s">
        <v>1355</v>
      </c>
      <c r="F18" s="2" t="s">
        <v>1359</v>
      </c>
      <c r="G18" s="13">
        <v>124.26370967741927</v>
      </c>
      <c r="H18" s="1">
        <v>522576918</v>
      </c>
      <c r="I18" s="7">
        <v>25.999999999660513</v>
      </c>
      <c r="J18" s="1">
        <v>36684899643.121002</v>
      </c>
      <c r="K18" s="2" t="s">
        <v>1209</v>
      </c>
      <c r="L18" s="2">
        <v>78</v>
      </c>
    </row>
    <row r="19" spans="1:12" ht="15.6">
      <c r="A19" s="2" t="s">
        <v>1029</v>
      </c>
      <c r="B19" s="2" t="s">
        <v>1159</v>
      </c>
      <c r="C19" s="2" t="s">
        <v>2378</v>
      </c>
      <c r="D19" s="2" t="s">
        <v>1357</v>
      </c>
      <c r="E19" s="2" t="s">
        <v>1355</v>
      </c>
      <c r="F19" s="2" t="s">
        <v>1359</v>
      </c>
      <c r="G19" s="13">
        <v>124.29322580645153</v>
      </c>
      <c r="H19" s="1">
        <v>1074449179.0999999</v>
      </c>
      <c r="I19" s="7">
        <v>25.99999999889797</v>
      </c>
      <c r="J19" s="1">
        <v>75426332369.623001</v>
      </c>
      <c r="K19" s="2" t="s">
        <v>1208</v>
      </c>
      <c r="L19" s="2">
        <v>77</v>
      </c>
    </row>
    <row r="20" spans="1:12" ht="15.6">
      <c r="A20" s="2" t="s">
        <v>1029</v>
      </c>
      <c r="B20" s="2" t="s">
        <v>1159</v>
      </c>
      <c r="C20" s="2" t="s">
        <v>2378</v>
      </c>
      <c r="D20" s="2" t="s">
        <v>1357</v>
      </c>
      <c r="E20" s="2" t="s">
        <v>1355</v>
      </c>
      <c r="F20" s="2" t="s">
        <v>1359</v>
      </c>
      <c r="G20" s="13">
        <v>124.32274193548379</v>
      </c>
      <c r="H20" s="1">
        <v>616609581.79999995</v>
      </c>
      <c r="I20" s="7">
        <v>25.999999997996213</v>
      </c>
      <c r="J20" s="1">
        <v>43285992639.024002</v>
      </c>
      <c r="K20" s="2" t="s">
        <v>1207</v>
      </c>
      <c r="L20" s="2">
        <v>76</v>
      </c>
    </row>
    <row r="21" spans="1:12" ht="15.6">
      <c r="A21" s="2" t="s">
        <v>1029</v>
      </c>
      <c r="B21" s="2" t="s">
        <v>1159</v>
      </c>
      <c r="C21" s="2" t="s">
        <v>2378</v>
      </c>
      <c r="D21" s="2" t="s">
        <v>1357</v>
      </c>
      <c r="E21" s="2" t="s">
        <v>1355</v>
      </c>
      <c r="F21" s="2" t="s">
        <v>1359</v>
      </c>
      <c r="G21" s="13">
        <v>124.35225806451605</v>
      </c>
      <c r="H21" s="1">
        <v>482489310.5</v>
      </c>
      <c r="I21" s="7">
        <v>25.999999997316383</v>
      </c>
      <c r="J21" s="1">
        <v>33870749593.604</v>
      </c>
      <c r="K21" s="2" t="s">
        <v>1206</v>
      </c>
      <c r="L21" s="2">
        <v>75</v>
      </c>
    </row>
    <row r="22" spans="1:12" ht="15.6">
      <c r="A22" s="2" t="s">
        <v>1029</v>
      </c>
      <c r="B22" s="2" t="s">
        <v>1159</v>
      </c>
      <c r="C22" s="2" t="s">
        <v>2378</v>
      </c>
      <c r="D22" s="2" t="s">
        <v>1357</v>
      </c>
      <c r="E22" s="2" t="s">
        <v>1355</v>
      </c>
      <c r="F22" s="2" t="s">
        <v>1359</v>
      </c>
      <c r="G22" s="13">
        <v>124.38177419354831</v>
      </c>
      <c r="H22" s="1">
        <v>1048114640.4</v>
      </c>
      <c r="I22" s="7">
        <v>25.999999998813035</v>
      </c>
      <c r="J22" s="1">
        <v>73577647752.720993</v>
      </c>
      <c r="K22" s="2" t="s">
        <v>1205</v>
      </c>
      <c r="L22" s="2">
        <v>74</v>
      </c>
    </row>
    <row r="23" spans="1:12" ht="15.6">
      <c r="A23" s="2" t="s">
        <v>1029</v>
      </c>
      <c r="B23" s="2" t="s">
        <v>1159</v>
      </c>
      <c r="C23" s="2" t="s">
        <v>2378</v>
      </c>
      <c r="D23" s="2" t="s">
        <v>1357</v>
      </c>
      <c r="E23" s="2" t="s">
        <v>1355</v>
      </c>
      <c r="F23" s="2" t="s">
        <v>1359</v>
      </c>
      <c r="G23" s="13">
        <v>124.41129032258057</v>
      </c>
      <c r="H23" s="1">
        <v>464937769.39999998</v>
      </c>
      <c r="I23" s="7">
        <v>19.999999997988578</v>
      </c>
      <c r="J23" s="1">
        <v>25106639545.075001</v>
      </c>
      <c r="K23" s="2" t="s">
        <v>1204</v>
      </c>
      <c r="L23" s="2">
        <v>73</v>
      </c>
    </row>
    <row r="24" spans="1:12" ht="15.6">
      <c r="A24" s="2" t="s">
        <v>1029</v>
      </c>
      <c r="B24" s="2" t="s">
        <v>1159</v>
      </c>
      <c r="C24" s="2" t="s">
        <v>2378</v>
      </c>
      <c r="D24" s="2" t="s">
        <v>1357</v>
      </c>
      <c r="E24" s="2" t="s">
        <v>1355</v>
      </c>
      <c r="F24" s="2" t="s">
        <v>1359</v>
      </c>
      <c r="G24" s="13">
        <v>124.44080645161283</v>
      </c>
      <c r="H24" s="1">
        <v>330848687.69999999</v>
      </c>
      <c r="I24" s="7">
        <v>19.99999999726629</v>
      </c>
      <c r="J24" s="1">
        <v>17865829133.358002</v>
      </c>
      <c r="K24" s="2" t="s">
        <v>1203</v>
      </c>
      <c r="L24" s="2">
        <v>72</v>
      </c>
    </row>
    <row r="25" spans="1:12" ht="15.6">
      <c r="A25" s="2" t="s">
        <v>1029</v>
      </c>
      <c r="B25" s="2" t="s">
        <v>1159</v>
      </c>
      <c r="C25" s="2" t="s">
        <v>2378</v>
      </c>
      <c r="D25" s="2" t="s">
        <v>1357</v>
      </c>
      <c r="E25" s="2" t="s">
        <v>1355</v>
      </c>
      <c r="F25" s="2" t="s">
        <v>1359</v>
      </c>
      <c r="G25" s="13">
        <v>124.47032258064509</v>
      </c>
      <c r="H25" s="1">
        <v>420761477.89999998</v>
      </c>
      <c r="I25" s="7">
        <v>33.000000002627516</v>
      </c>
      <c r="J25" s="1">
        <v>37489847683.875</v>
      </c>
      <c r="K25" s="2" t="s">
        <v>1202</v>
      </c>
      <c r="L25" s="2">
        <v>71</v>
      </c>
    </row>
    <row r="26" spans="1:12" ht="15.6">
      <c r="A26" s="2" t="s">
        <v>1029</v>
      </c>
      <c r="B26" s="2" t="s">
        <v>1159</v>
      </c>
      <c r="C26" s="2" t="s">
        <v>2378</v>
      </c>
      <c r="D26" s="2" t="s">
        <v>1357</v>
      </c>
      <c r="E26" s="2" t="s">
        <v>1355</v>
      </c>
      <c r="F26" s="2" t="s">
        <v>1359</v>
      </c>
      <c r="G26" s="13">
        <v>124.49983870967735</v>
      </c>
      <c r="H26" s="1">
        <v>213769578.90000001</v>
      </c>
      <c r="I26" s="7">
        <v>33</v>
      </c>
      <c r="J26" s="1">
        <v>19046869476.866001</v>
      </c>
      <c r="K26" s="2" t="s">
        <v>1201</v>
      </c>
      <c r="L26" s="2">
        <v>70</v>
      </c>
    </row>
    <row r="27" spans="1:12" ht="15.6">
      <c r="A27" s="2" t="s">
        <v>1029</v>
      </c>
      <c r="B27" s="2" t="s">
        <v>1159</v>
      </c>
      <c r="C27" s="2" t="s">
        <v>2378</v>
      </c>
      <c r="D27" s="2" t="s">
        <v>1357</v>
      </c>
      <c r="E27" s="2" t="s">
        <v>1355</v>
      </c>
      <c r="F27" s="2" t="s">
        <v>1359</v>
      </c>
      <c r="G27" s="13">
        <v>124.52935483870961</v>
      </c>
      <c r="H27" s="1">
        <v>192898185.90000001</v>
      </c>
      <c r="I27" s="7">
        <v>33</v>
      </c>
      <c r="J27" s="1">
        <v>17187228367.896</v>
      </c>
      <c r="K27" s="2" t="s">
        <v>1200</v>
      </c>
      <c r="L27" s="2">
        <v>69</v>
      </c>
    </row>
    <row r="28" spans="1:12" ht="15.6">
      <c r="A28" s="2" t="s">
        <v>1029</v>
      </c>
      <c r="B28" s="2" t="s">
        <v>1159</v>
      </c>
      <c r="C28" s="2" t="s">
        <v>2378</v>
      </c>
      <c r="D28" s="2" t="s">
        <v>1357</v>
      </c>
      <c r="E28" s="2" t="s">
        <v>1355</v>
      </c>
      <c r="F28" s="2" t="s">
        <v>1359</v>
      </c>
      <c r="G28" s="13">
        <v>124.55887096774187</v>
      </c>
      <c r="H28" s="1">
        <v>117389959.8</v>
      </c>
      <c r="I28" s="7">
        <v>37.999999999744439</v>
      </c>
      <c r="J28" s="1">
        <v>12044209875.399</v>
      </c>
      <c r="K28" s="2" t="s">
        <v>1199</v>
      </c>
      <c r="L28" s="2">
        <v>68</v>
      </c>
    </row>
    <row r="29" spans="1:12" ht="15.6">
      <c r="A29" s="2" t="s">
        <v>1029</v>
      </c>
      <c r="B29" s="2" t="s">
        <v>1159</v>
      </c>
      <c r="C29" s="2" t="s">
        <v>2378</v>
      </c>
      <c r="D29" s="2" t="s">
        <v>1357</v>
      </c>
      <c r="E29" s="2" t="s">
        <v>1355</v>
      </c>
      <c r="F29" s="2" t="s">
        <v>1359</v>
      </c>
      <c r="G29" s="13">
        <v>124.64741935483865</v>
      </c>
      <c r="H29" s="1">
        <v>19922360.399999999</v>
      </c>
      <c r="I29" s="7">
        <v>38</v>
      </c>
      <c r="J29" s="1">
        <v>2044034174.595</v>
      </c>
      <c r="K29" s="2" t="s">
        <v>1198</v>
      </c>
      <c r="L29" s="2">
        <v>65</v>
      </c>
    </row>
    <row r="30" spans="1:12" ht="15.6">
      <c r="A30" s="2" t="s">
        <v>1029</v>
      </c>
      <c r="B30" s="2" t="s">
        <v>1159</v>
      </c>
      <c r="C30" s="2" t="s">
        <v>2378</v>
      </c>
      <c r="D30" s="2" t="s">
        <v>1357</v>
      </c>
      <c r="E30" s="2" t="s">
        <v>1355</v>
      </c>
      <c r="F30" s="2" t="s">
        <v>1359</v>
      </c>
      <c r="G30" s="13">
        <v>124.67693548387091</v>
      </c>
      <c r="H30" s="1">
        <v>284177.8</v>
      </c>
      <c r="I30" s="7">
        <v>38</v>
      </c>
      <c r="J30" s="1">
        <v>29156643.631999999</v>
      </c>
      <c r="K30" s="2" t="s">
        <v>1197</v>
      </c>
      <c r="L30" s="2">
        <v>64</v>
      </c>
    </row>
    <row r="31" spans="1:12" ht="15.6">
      <c r="A31" s="2" t="s">
        <v>1029</v>
      </c>
      <c r="B31" s="2" t="s">
        <v>1159</v>
      </c>
      <c r="C31" s="2" t="s">
        <v>2378</v>
      </c>
      <c r="D31" s="2" t="s">
        <v>1357</v>
      </c>
      <c r="E31" s="2" t="s">
        <v>1355</v>
      </c>
      <c r="F31" s="2" t="s">
        <v>1359</v>
      </c>
      <c r="G31" s="13">
        <v>124.70645161290317</v>
      </c>
      <c r="H31" s="1">
        <v>1663070.2</v>
      </c>
      <c r="I31" s="7">
        <v>38</v>
      </c>
      <c r="J31" s="1">
        <v>170630998.199</v>
      </c>
      <c r="K31" s="2" t="s">
        <v>1196</v>
      </c>
      <c r="L31" s="2">
        <v>63</v>
      </c>
    </row>
    <row r="32" spans="1:12" ht="15.6">
      <c r="A32" s="2" t="s">
        <v>1029</v>
      </c>
      <c r="B32" s="2" t="s">
        <v>1159</v>
      </c>
      <c r="C32" s="2" t="s">
        <v>2378</v>
      </c>
      <c r="D32" s="2" t="s">
        <v>1357</v>
      </c>
      <c r="E32" s="2" t="s">
        <v>1355</v>
      </c>
      <c r="F32" s="2" t="s">
        <v>1359</v>
      </c>
      <c r="G32" s="13">
        <v>124.73596774193543</v>
      </c>
      <c r="H32" s="1">
        <v>1671303.2</v>
      </c>
      <c r="I32" s="7">
        <v>20</v>
      </c>
      <c r="J32" s="1">
        <v>90250371.636999995</v>
      </c>
      <c r="K32" s="2" t="s">
        <v>1195</v>
      </c>
      <c r="L32" s="2">
        <v>62</v>
      </c>
    </row>
    <row r="33" spans="1:12" ht="15.6">
      <c r="A33" s="2" t="s">
        <v>1029</v>
      </c>
      <c r="B33" s="2" t="s">
        <v>1159</v>
      </c>
      <c r="C33" s="2" t="s">
        <v>2378</v>
      </c>
      <c r="D33" s="2" t="s">
        <v>1357</v>
      </c>
      <c r="E33" s="2" t="s">
        <v>1355</v>
      </c>
      <c r="F33" s="2" t="s">
        <v>1359</v>
      </c>
      <c r="G33" s="13">
        <v>124.76548387096769</v>
      </c>
      <c r="H33" s="1">
        <v>3125955.9</v>
      </c>
      <c r="I33" s="7">
        <v>20</v>
      </c>
      <c r="J33" s="1">
        <v>168801621.02500001</v>
      </c>
      <c r="K33" s="2" t="s">
        <v>1194</v>
      </c>
      <c r="L33" s="2">
        <v>61</v>
      </c>
    </row>
    <row r="34" spans="1:12" ht="15.6">
      <c r="A34" s="2" t="s">
        <v>1029</v>
      </c>
      <c r="B34" s="2" t="s">
        <v>1159</v>
      </c>
      <c r="C34" s="2" t="s">
        <v>2378</v>
      </c>
      <c r="D34" s="2" t="s">
        <v>1357</v>
      </c>
      <c r="E34" s="2" t="s">
        <v>1355</v>
      </c>
      <c r="F34" s="2" t="s">
        <v>1359</v>
      </c>
      <c r="G34" s="13">
        <v>124.8245161290322</v>
      </c>
      <c r="H34" s="1">
        <v>1889174535.5</v>
      </c>
      <c r="I34" s="7">
        <v>39.000000000500314</v>
      </c>
      <c r="J34" s="1">
        <v>198930078590.702</v>
      </c>
      <c r="K34" s="2" t="s">
        <v>1193</v>
      </c>
      <c r="L34" s="2">
        <v>59</v>
      </c>
    </row>
    <row r="35" spans="1:12" ht="15.6">
      <c r="A35" s="2" t="s">
        <v>1029</v>
      </c>
      <c r="B35" s="2" t="s">
        <v>1159</v>
      </c>
      <c r="C35" s="2" t="s">
        <v>2378</v>
      </c>
      <c r="D35" s="2" t="s">
        <v>1357</v>
      </c>
      <c r="E35" s="2" t="s">
        <v>1355</v>
      </c>
      <c r="F35" s="2" t="s">
        <v>1359</v>
      </c>
      <c r="G35" s="13">
        <v>124.88354838709672</v>
      </c>
      <c r="H35" s="1">
        <v>394028060.30000001</v>
      </c>
      <c r="I35" s="7">
        <v>38.999999998293973</v>
      </c>
      <c r="J35" s="1">
        <v>41491154747.775002</v>
      </c>
      <c r="K35" s="2" t="s">
        <v>1192</v>
      </c>
      <c r="L35" s="2">
        <v>57</v>
      </c>
    </row>
    <row r="36" spans="1:12" ht="15.6">
      <c r="A36" s="2" t="s">
        <v>1029</v>
      </c>
      <c r="B36" s="2" t="s">
        <v>1159</v>
      </c>
      <c r="C36" s="2" t="s">
        <v>2378</v>
      </c>
      <c r="D36" s="2" t="s">
        <v>1357</v>
      </c>
      <c r="E36" s="2" t="s">
        <v>1355</v>
      </c>
      <c r="F36" s="2" t="s">
        <v>1359</v>
      </c>
      <c r="G36" s="13">
        <v>124.91306451612898</v>
      </c>
      <c r="H36" s="1">
        <v>620846334.10000002</v>
      </c>
      <c r="I36" s="7">
        <v>39.000000002870031</v>
      </c>
      <c r="J36" s="1">
        <v>65375118985.541</v>
      </c>
      <c r="K36" s="2" t="s">
        <v>1191</v>
      </c>
      <c r="L36" s="2">
        <v>56</v>
      </c>
    </row>
    <row r="37" spans="1:12" ht="15.6">
      <c r="A37" s="2" t="s">
        <v>1029</v>
      </c>
      <c r="B37" s="2" t="s">
        <v>1159</v>
      </c>
      <c r="C37" s="2" t="s">
        <v>2378</v>
      </c>
      <c r="D37" s="2" t="s">
        <v>1357</v>
      </c>
      <c r="E37" s="2" t="s">
        <v>1355</v>
      </c>
      <c r="F37" s="2" t="s">
        <v>1359</v>
      </c>
      <c r="G37" s="13">
        <v>124.94258064516124</v>
      </c>
      <c r="H37" s="1">
        <v>1141098958.0999999</v>
      </c>
      <c r="I37" s="7">
        <v>39.000000001022407</v>
      </c>
      <c r="J37" s="1">
        <v>120157720291.08</v>
      </c>
      <c r="K37" s="2" t="s">
        <v>1190</v>
      </c>
      <c r="L37" s="2">
        <v>55</v>
      </c>
    </row>
    <row r="38" spans="1:12" ht="15.6">
      <c r="A38" s="2" t="s">
        <v>1029</v>
      </c>
      <c r="B38" s="2" t="s">
        <v>1159</v>
      </c>
      <c r="C38" s="2" t="s">
        <v>2378</v>
      </c>
      <c r="D38" s="2" t="s">
        <v>1357</v>
      </c>
      <c r="E38" s="2" t="s">
        <v>1355</v>
      </c>
      <c r="F38" s="2" t="s">
        <v>1359</v>
      </c>
      <c r="G38" s="13">
        <v>124.9720967741935</v>
      </c>
      <c r="H38" s="1">
        <v>1300113495.3</v>
      </c>
      <c r="I38" s="7">
        <v>38.999999999080707</v>
      </c>
      <c r="J38" s="1">
        <v>136901951051.86301</v>
      </c>
      <c r="K38" s="2" t="s">
        <v>1189</v>
      </c>
      <c r="L38" s="2">
        <v>54</v>
      </c>
    </row>
    <row r="39" spans="1:12" ht="15.6">
      <c r="A39" s="2" t="s">
        <v>1029</v>
      </c>
      <c r="B39" s="2" t="s">
        <v>1159</v>
      </c>
      <c r="C39" s="2" t="s">
        <v>2378</v>
      </c>
      <c r="D39" s="2" t="s">
        <v>1357</v>
      </c>
      <c r="E39" s="2" t="s">
        <v>1355</v>
      </c>
      <c r="F39" s="2" t="s">
        <v>1359</v>
      </c>
      <c r="G39" s="13">
        <v>125.03112903225802</v>
      </c>
      <c r="H39" s="1">
        <v>441657825.80000001</v>
      </c>
      <c r="I39" s="7">
        <v>39.000000001011337</v>
      </c>
      <c r="J39" s="1">
        <v>46506569057.945999</v>
      </c>
      <c r="K39" s="2" t="s">
        <v>1188</v>
      </c>
      <c r="L39" s="2">
        <v>52</v>
      </c>
    </row>
    <row r="40" spans="1:12" ht="15.6">
      <c r="A40" s="2" t="s">
        <v>1029</v>
      </c>
      <c r="B40" s="2" t="s">
        <v>1159</v>
      </c>
      <c r="C40" s="2" t="s">
        <v>2378</v>
      </c>
      <c r="D40" s="2" t="s">
        <v>1357</v>
      </c>
      <c r="E40" s="2" t="s">
        <v>1355</v>
      </c>
      <c r="F40" s="2" t="s">
        <v>1359</v>
      </c>
      <c r="G40" s="13">
        <v>125.09016129032254</v>
      </c>
      <c r="H40" s="1">
        <v>590926090.89999998</v>
      </c>
      <c r="I40" s="7">
        <v>39.000000002147914</v>
      </c>
      <c r="J40" s="1">
        <v>62224517375.196999</v>
      </c>
      <c r="K40" s="2" t="s">
        <v>1187</v>
      </c>
      <c r="L40" s="2">
        <v>50</v>
      </c>
    </row>
    <row r="41" spans="1:12" ht="15.6">
      <c r="A41" s="2" t="s">
        <v>1029</v>
      </c>
      <c r="B41" s="2" t="s">
        <v>1159</v>
      </c>
      <c r="C41" s="2" t="s">
        <v>2378</v>
      </c>
      <c r="D41" s="2" t="s">
        <v>1357</v>
      </c>
      <c r="E41" s="2" t="s">
        <v>1355</v>
      </c>
      <c r="F41" s="2" t="s">
        <v>1359</v>
      </c>
      <c r="G41" s="13">
        <v>125.14919354838706</v>
      </c>
      <c r="H41" s="1">
        <v>1730216615.5</v>
      </c>
      <c r="I41" s="7">
        <v>26.000000000114735</v>
      </c>
      <c r="J41" s="1">
        <v>121461206408.636</v>
      </c>
      <c r="K41" s="2" t="s">
        <v>1186</v>
      </c>
      <c r="L41" s="2">
        <v>48</v>
      </c>
    </row>
    <row r="42" spans="1:12" ht="15.6">
      <c r="A42" s="2" t="s">
        <v>1029</v>
      </c>
      <c r="B42" s="2" t="s">
        <v>1159</v>
      </c>
      <c r="C42" s="2" t="s">
        <v>2378</v>
      </c>
      <c r="D42" s="2" t="s">
        <v>1357</v>
      </c>
      <c r="E42" s="2" t="s">
        <v>1355</v>
      </c>
      <c r="F42" s="2" t="s">
        <v>1359</v>
      </c>
      <c r="G42" s="13">
        <v>125.20822580645158</v>
      </c>
      <c r="H42" s="1">
        <v>694419676.70000005</v>
      </c>
      <c r="I42" s="7">
        <v>26.000000001405912</v>
      </c>
      <c r="J42" s="1">
        <v>48748261306.975998</v>
      </c>
      <c r="K42" s="2" t="s">
        <v>1185</v>
      </c>
      <c r="L42" s="2">
        <v>46</v>
      </c>
    </row>
    <row r="43" spans="1:12" ht="15.6">
      <c r="A43" s="2" t="s">
        <v>1029</v>
      </c>
      <c r="B43" s="2" t="s">
        <v>1159</v>
      </c>
      <c r="C43" s="2" t="s">
        <v>2378</v>
      </c>
      <c r="D43" s="2" t="s">
        <v>1357</v>
      </c>
      <c r="E43" s="2" t="s">
        <v>1355</v>
      </c>
      <c r="F43" s="2" t="s">
        <v>1359</v>
      </c>
      <c r="G43" s="13">
        <v>125.2672580645161</v>
      </c>
      <c r="H43" s="1">
        <v>883224643.29999995</v>
      </c>
      <c r="I43" s="7">
        <v>26.000000001284437</v>
      </c>
      <c r="J43" s="1">
        <v>62002369962.723</v>
      </c>
      <c r="K43" s="2" t="s">
        <v>1184</v>
      </c>
      <c r="L43" s="2">
        <v>44</v>
      </c>
    </row>
    <row r="44" spans="1:12" ht="15.6">
      <c r="A44" s="2" t="s">
        <v>1029</v>
      </c>
      <c r="B44" s="2" t="s">
        <v>1159</v>
      </c>
      <c r="C44" s="2" t="s">
        <v>2378</v>
      </c>
      <c r="D44" s="2" t="s">
        <v>1357</v>
      </c>
      <c r="E44" s="2" t="s">
        <v>1355</v>
      </c>
      <c r="F44" s="2" t="s">
        <v>1359</v>
      </c>
      <c r="G44" s="13">
        <v>125.32629032258062</v>
      </c>
      <c r="H44" s="1">
        <v>1118075580</v>
      </c>
      <c r="I44" s="7">
        <v>26.999999999799918</v>
      </c>
      <c r="J44" s="1">
        <v>81507709781.395996</v>
      </c>
      <c r="K44" s="2" t="s">
        <v>1183</v>
      </c>
      <c r="L44" s="2">
        <v>42</v>
      </c>
    </row>
    <row r="45" spans="1:12" ht="15.6">
      <c r="A45" s="2" t="s">
        <v>1029</v>
      </c>
      <c r="B45" s="2" t="s">
        <v>1159</v>
      </c>
      <c r="C45" s="2" t="s">
        <v>2378</v>
      </c>
      <c r="D45" s="2" t="s">
        <v>1357</v>
      </c>
      <c r="E45" s="2" t="s">
        <v>1355</v>
      </c>
      <c r="F45" s="2" t="s">
        <v>1359</v>
      </c>
      <c r="G45" s="13">
        <v>125.38532258064514</v>
      </c>
      <c r="H45" s="1">
        <v>709179137.39999998</v>
      </c>
      <c r="I45" s="7">
        <v>26.99999999956653</v>
      </c>
      <c r="J45" s="1">
        <v>51699159115.629997</v>
      </c>
      <c r="K45" s="2" t="s">
        <v>1182</v>
      </c>
      <c r="L45" s="2">
        <v>40</v>
      </c>
    </row>
    <row r="46" spans="1:12" ht="15.6">
      <c r="A46" s="2" t="s">
        <v>1029</v>
      </c>
      <c r="B46" s="2" t="s">
        <v>1159</v>
      </c>
      <c r="C46" s="2" t="s">
        <v>2378</v>
      </c>
      <c r="D46" s="2" t="s">
        <v>1357</v>
      </c>
      <c r="E46" s="2" t="s">
        <v>1355</v>
      </c>
      <c r="F46" s="2" t="s">
        <v>1359</v>
      </c>
      <c r="G46" s="13">
        <v>125.44435483870966</v>
      </c>
      <c r="H46" s="1">
        <v>1831489572.9000001</v>
      </c>
      <c r="I46" s="7">
        <v>26.999999999278664</v>
      </c>
      <c r="J46" s="1">
        <v>133515589860.843</v>
      </c>
      <c r="K46" s="2" t="s">
        <v>1181</v>
      </c>
      <c r="L46" s="2">
        <v>38</v>
      </c>
    </row>
    <row r="47" spans="1:12" ht="15.6">
      <c r="A47" s="2" t="s">
        <v>1029</v>
      </c>
      <c r="B47" s="2" t="s">
        <v>1159</v>
      </c>
      <c r="C47" s="2" t="s">
        <v>2378</v>
      </c>
      <c r="D47" s="2" t="s">
        <v>1357</v>
      </c>
      <c r="E47" s="2" t="s">
        <v>1355</v>
      </c>
      <c r="F47" s="2" t="s">
        <v>1359</v>
      </c>
      <c r="G47" s="13">
        <v>125.47387096774192</v>
      </c>
      <c r="H47" s="1">
        <v>130696860.40000001</v>
      </c>
      <c r="I47" s="7">
        <v>27</v>
      </c>
      <c r="J47" s="1">
        <v>9527801125.0429993</v>
      </c>
      <c r="K47" s="2" t="s">
        <v>1180</v>
      </c>
      <c r="L47" s="2">
        <v>37</v>
      </c>
    </row>
    <row r="48" spans="1:12" ht="15.6">
      <c r="A48" s="2" t="s">
        <v>1029</v>
      </c>
      <c r="B48" s="2" t="s">
        <v>1159</v>
      </c>
      <c r="C48" s="2" t="s">
        <v>2378</v>
      </c>
      <c r="D48" s="2" t="s">
        <v>1357</v>
      </c>
      <c r="E48" s="2" t="s">
        <v>1355</v>
      </c>
      <c r="F48" s="2" t="s">
        <v>1359</v>
      </c>
      <c r="G48" s="13">
        <v>125.50338709677418</v>
      </c>
      <c r="H48" s="1">
        <v>1810320608.5</v>
      </c>
      <c r="I48" s="7">
        <v>25.000000000061984</v>
      </c>
      <c r="J48" s="1">
        <v>122196641074.05299</v>
      </c>
      <c r="K48" s="2" t="s">
        <v>1179</v>
      </c>
      <c r="L48" s="2">
        <v>36</v>
      </c>
    </row>
    <row r="49" spans="1:12" ht="15.6">
      <c r="A49" s="2" t="s">
        <v>1029</v>
      </c>
      <c r="B49" s="2" t="s">
        <v>1159</v>
      </c>
      <c r="C49" s="2" t="s">
        <v>2378</v>
      </c>
      <c r="D49" s="2" t="s">
        <v>1357</v>
      </c>
      <c r="E49" s="2" t="s">
        <v>1355</v>
      </c>
      <c r="F49" s="2" t="s">
        <v>1359</v>
      </c>
      <c r="G49" s="13">
        <v>125.53290322580644</v>
      </c>
      <c r="H49" s="1">
        <v>734047243.20000005</v>
      </c>
      <c r="I49" s="7">
        <v>24.999999999884956</v>
      </c>
      <c r="J49" s="1">
        <v>49548188915.772003</v>
      </c>
      <c r="K49" s="2" t="s">
        <v>1178</v>
      </c>
      <c r="L49" s="2">
        <v>35</v>
      </c>
    </row>
    <row r="50" spans="1:12" ht="15.6">
      <c r="A50" s="2" t="s">
        <v>1029</v>
      </c>
      <c r="B50" s="2" t="s">
        <v>1159</v>
      </c>
      <c r="C50" s="2" t="s">
        <v>2378</v>
      </c>
      <c r="D50" s="2" t="s">
        <v>1357</v>
      </c>
      <c r="E50" s="2" t="s">
        <v>1355</v>
      </c>
      <c r="F50" s="2" t="s">
        <v>1359</v>
      </c>
      <c r="G50" s="13">
        <v>125.5624193548387</v>
      </c>
      <c r="H50" s="1">
        <v>1617984064.2</v>
      </c>
      <c r="I50" s="7">
        <v>24.999999999836557</v>
      </c>
      <c r="J50" s="1">
        <v>109213924332.786</v>
      </c>
      <c r="K50" s="2" t="s">
        <v>1177</v>
      </c>
      <c r="L50" s="2">
        <v>34</v>
      </c>
    </row>
    <row r="51" spans="1:12" ht="15.6">
      <c r="A51" s="2" t="s">
        <v>1029</v>
      </c>
      <c r="B51" s="2" t="s">
        <v>1159</v>
      </c>
      <c r="C51" s="2" t="s">
        <v>2378</v>
      </c>
      <c r="D51" s="2" t="s">
        <v>1357</v>
      </c>
      <c r="E51" s="2" t="s">
        <v>1355</v>
      </c>
      <c r="F51" s="2" t="s">
        <v>1359</v>
      </c>
      <c r="G51" s="13">
        <v>125.59193548387096</v>
      </c>
      <c r="H51" s="1">
        <v>699768064.39999998</v>
      </c>
      <c r="I51" s="7">
        <v>24.999999998849351</v>
      </c>
      <c r="J51" s="1">
        <v>47234344344.825996</v>
      </c>
      <c r="K51" s="2" t="s">
        <v>1176</v>
      </c>
      <c r="L51" s="2">
        <v>33</v>
      </c>
    </row>
    <row r="52" spans="1:12" ht="15.6">
      <c r="A52" s="2" t="s">
        <v>1029</v>
      </c>
      <c r="B52" s="2" t="s">
        <v>1159</v>
      </c>
      <c r="C52" s="2" t="s">
        <v>2378</v>
      </c>
      <c r="D52" s="2" t="s">
        <v>1357</v>
      </c>
      <c r="E52" s="2" t="s">
        <v>1355</v>
      </c>
      <c r="F52" s="2" t="s">
        <v>1359</v>
      </c>
      <c r="G52" s="13">
        <v>125.62145161290321</v>
      </c>
      <c r="H52" s="1">
        <v>258157747.59999999</v>
      </c>
      <c r="I52" s="7">
        <v>25.000000002479105</v>
      </c>
      <c r="J52" s="1">
        <v>17425647964.728001</v>
      </c>
      <c r="K52" s="2" t="s">
        <v>1175</v>
      </c>
      <c r="L52" s="2">
        <v>32</v>
      </c>
    </row>
    <row r="53" spans="1:12" ht="15.6">
      <c r="A53" s="2" t="s">
        <v>1029</v>
      </c>
      <c r="B53" s="2" t="s">
        <v>1159</v>
      </c>
      <c r="C53" s="2" t="s">
        <v>2378</v>
      </c>
      <c r="D53" s="2" t="s">
        <v>1357</v>
      </c>
      <c r="E53" s="2" t="s">
        <v>1355</v>
      </c>
      <c r="F53" s="2" t="s">
        <v>1359</v>
      </c>
      <c r="G53" s="13">
        <v>125.68048387096773</v>
      </c>
      <c r="H53" s="1">
        <v>1639509997.3</v>
      </c>
      <c r="I53" s="7">
        <v>25.000000000199698</v>
      </c>
      <c r="J53" s="1">
        <v>110666924818.634</v>
      </c>
      <c r="K53" s="2" t="s">
        <v>1174</v>
      </c>
      <c r="L53" s="2">
        <v>30</v>
      </c>
    </row>
    <row r="54" spans="1:12" ht="15.6">
      <c r="A54" s="8" t="s">
        <v>1029</v>
      </c>
      <c r="B54" s="2" t="s">
        <v>1159</v>
      </c>
      <c r="C54" s="2" t="s">
        <v>2378</v>
      </c>
      <c r="D54" s="2" t="s">
        <v>1357</v>
      </c>
      <c r="E54" s="2" t="s">
        <v>1355</v>
      </c>
      <c r="F54" s="2" t="s">
        <v>1359</v>
      </c>
      <c r="G54" s="13">
        <v>125.71</v>
      </c>
      <c r="H54" s="1">
        <v>199585472.30000001</v>
      </c>
      <c r="I54" s="7">
        <v>26.000000003622322</v>
      </c>
      <c r="J54" s="1">
        <v>14010900157.412001</v>
      </c>
      <c r="K54" s="2" t="s">
        <v>1173</v>
      </c>
      <c r="L54" s="2">
        <v>29</v>
      </c>
    </row>
    <row r="55" spans="1:12" ht="15.6">
      <c r="A55" s="2" t="s">
        <v>1029</v>
      </c>
      <c r="B55" s="2" t="s">
        <v>1159</v>
      </c>
      <c r="C55" s="2" t="s">
        <v>2378</v>
      </c>
      <c r="D55" s="2" t="s">
        <v>1361</v>
      </c>
      <c r="E55" s="2" t="s">
        <v>1355</v>
      </c>
      <c r="F55" s="2" t="s">
        <v>1359</v>
      </c>
      <c r="G55" s="13">
        <v>125.76903225806451</v>
      </c>
      <c r="H55" s="1">
        <v>1704001212.2</v>
      </c>
      <c r="I55" s="7">
        <v>26.000000000646622</v>
      </c>
      <c r="J55" s="1">
        <v>119620885099.41499</v>
      </c>
      <c r="K55" s="2" t="s">
        <v>1172</v>
      </c>
      <c r="L55" s="2">
        <v>27</v>
      </c>
    </row>
    <row r="56" spans="1:12" ht="15.6">
      <c r="A56" s="2" t="s">
        <v>1029</v>
      </c>
      <c r="B56" s="2" t="s">
        <v>1159</v>
      </c>
      <c r="C56" s="2" t="s">
        <v>2378</v>
      </c>
      <c r="D56" s="2" t="s">
        <v>1361</v>
      </c>
      <c r="E56" s="2" t="s">
        <v>1355</v>
      </c>
      <c r="F56" s="2" t="s">
        <v>1359</v>
      </c>
      <c r="G56" s="13">
        <v>125.82806451612903</v>
      </c>
      <c r="H56" s="1">
        <v>107327996.59999999</v>
      </c>
      <c r="I56" s="7">
        <v>25.999999996304162</v>
      </c>
      <c r="J56" s="1">
        <v>7534425360.2489996</v>
      </c>
      <c r="K56" s="2" t="s">
        <v>1171</v>
      </c>
      <c r="L56" s="2">
        <v>25</v>
      </c>
    </row>
    <row r="57" spans="1:12" ht="15.6">
      <c r="A57" s="2" t="s">
        <v>1029</v>
      </c>
      <c r="B57" s="2" t="s">
        <v>1159</v>
      </c>
      <c r="C57" s="2" t="s">
        <v>2378</v>
      </c>
      <c r="D57" s="2" t="s">
        <v>1361</v>
      </c>
      <c r="E57" s="2" t="s">
        <v>1355</v>
      </c>
      <c r="F57" s="2" t="s">
        <v>1359</v>
      </c>
      <c r="G57" s="13">
        <v>125.91661290322581</v>
      </c>
      <c r="H57" s="1">
        <v>623940806.60000002</v>
      </c>
      <c r="I57" s="7">
        <v>26.00000000016739</v>
      </c>
      <c r="J57" s="1">
        <v>43800644623.601997</v>
      </c>
      <c r="K57" s="2" t="s">
        <v>1170</v>
      </c>
      <c r="L57" s="2">
        <v>22</v>
      </c>
    </row>
    <row r="58" spans="1:12" ht="15.6">
      <c r="A58" s="2" t="s">
        <v>1029</v>
      </c>
      <c r="B58" s="2" t="s">
        <v>1159</v>
      </c>
      <c r="C58" s="2" t="s">
        <v>2378</v>
      </c>
      <c r="D58" s="2" t="s">
        <v>1361</v>
      </c>
      <c r="E58" s="2" t="s">
        <v>1355</v>
      </c>
      <c r="F58" s="2" t="s">
        <v>1359</v>
      </c>
      <c r="G58" s="13">
        <v>125.94612903225807</v>
      </c>
      <c r="H58" s="1">
        <v>176973639.09999999</v>
      </c>
      <c r="I58" s="7">
        <v>26</v>
      </c>
      <c r="J58" s="1">
        <v>12423549462.312</v>
      </c>
      <c r="K58" s="2" t="s">
        <v>1169</v>
      </c>
      <c r="L58" s="2">
        <v>21</v>
      </c>
    </row>
    <row r="59" spans="1:12" ht="15.6">
      <c r="A59" s="2" t="s">
        <v>1029</v>
      </c>
      <c r="B59" s="2" t="s">
        <v>1159</v>
      </c>
      <c r="C59" s="2" t="s">
        <v>2378</v>
      </c>
      <c r="D59" s="2" t="s">
        <v>1361</v>
      </c>
      <c r="E59" s="2" t="s">
        <v>1355</v>
      </c>
      <c r="F59" s="2" t="s">
        <v>1359</v>
      </c>
      <c r="G59" s="13">
        <v>126.00516129032259</v>
      </c>
      <c r="H59" s="1">
        <v>647948835.29999995</v>
      </c>
      <c r="I59" s="7">
        <v>25.999999999366665</v>
      </c>
      <c r="J59" s="1">
        <v>45486008236.952003</v>
      </c>
      <c r="K59" s="2" t="s">
        <v>1168</v>
      </c>
      <c r="L59" s="2">
        <v>19</v>
      </c>
    </row>
    <row r="60" spans="1:12" ht="15.6">
      <c r="A60" s="2" t="s">
        <v>1029</v>
      </c>
      <c r="B60" s="2" t="s">
        <v>1159</v>
      </c>
      <c r="C60" s="2" t="s">
        <v>2378</v>
      </c>
      <c r="D60" s="2" t="s">
        <v>1361</v>
      </c>
      <c r="E60" s="2" t="s">
        <v>1355</v>
      </c>
      <c r="F60" s="2" t="s">
        <v>1359</v>
      </c>
      <c r="G60" s="13">
        <v>126.03467741935485</v>
      </c>
      <c r="H60" s="1">
        <v>159996596.59999999</v>
      </c>
      <c r="I60" s="7">
        <v>25.999999999479154</v>
      </c>
      <c r="J60" s="1">
        <v>11231761081.094999</v>
      </c>
      <c r="K60" s="2" t="s">
        <v>1167</v>
      </c>
      <c r="L60" s="2">
        <v>18</v>
      </c>
    </row>
    <row r="61" spans="1:12" ht="15.6">
      <c r="A61" s="2" t="s">
        <v>1029</v>
      </c>
      <c r="B61" s="2" t="s">
        <v>1159</v>
      </c>
      <c r="C61" s="2" t="s">
        <v>2378</v>
      </c>
      <c r="D61" s="2" t="s">
        <v>1361</v>
      </c>
      <c r="E61" s="2" t="s">
        <v>1355</v>
      </c>
      <c r="F61" s="2" t="s">
        <v>1359</v>
      </c>
      <c r="G61" s="13">
        <v>126.09370967741937</v>
      </c>
      <c r="H61" s="1">
        <v>1211506276.0999999</v>
      </c>
      <c r="I61" s="7">
        <v>26.000000000236621</v>
      </c>
      <c r="J61" s="1">
        <v>85047740582.994003</v>
      </c>
      <c r="K61" s="2" t="s">
        <v>1166</v>
      </c>
      <c r="L61" s="2">
        <v>16</v>
      </c>
    </row>
    <row r="62" spans="1:12" ht="15.6">
      <c r="A62" s="2" t="s">
        <v>1029</v>
      </c>
      <c r="B62" s="2" t="s">
        <v>1159</v>
      </c>
      <c r="C62" s="2" t="s">
        <v>2378</v>
      </c>
      <c r="D62" s="2" t="s">
        <v>1361</v>
      </c>
      <c r="E62" s="2" t="s">
        <v>1355</v>
      </c>
      <c r="F62" s="2" t="s">
        <v>1359</v>
      </c>
      <c r="G62" s="13">
        <v>126.12322580645163</v>
      </c>
      <c r="H62" s="1">
        <v>12857936</v>
      </c>
      <c r="I62" s="7">
        <v>26</v>
      </c>
      <c r="J62" s="1">
        <v>902627105.55200005</v>
      </c>
      <c r="K62" s="2" t="s">
        <v>1165</v>
      </c>
      <c r="L62" s="2">
        <v>15</v>
      </c>
    </row>
    <row r="63" spans="1:12" ht="15.6">
      <c r="A63" s="2" t="s">
        <v>1029</v>
      </c>
      <c r="B63" s="2" t="s">
        <v>1159</v>
      </c>
      <c r="C63" s="2" t="s">
        <v>2378</v>
      </c>
      <c r="D63" s="2" t="s">
        <v>1361</v>
      </c>
      <c r="E63" s="2" t="s">
        <v>1355</v>
      </c>
      <c r="F63" s="2" t="s">
        <v>1359</v>
      </c>
      <c r="G63" s="13">
        <v>126.15274193548389</v>
      </c>
      <c r="H63" s="1">
        <v>784614942.20000005</v>
      </c>
      <c r="I63" s="7">
        <v>25.99999999908518</v>
      </c>
      <c r="J63" s="1">
        <v>55079968940.501999</v>
      </c>
      <c r="K63" s="2" t="s">
        <v>1164</v>
      </c>
      <c r="L63" s="2">
        <v>14</v>
      </c>
    </row>
    <row r="64" spans="1:12" ht="15.6">
      <c r="A64" s="2" t="s">
        <v>1029</v>
      </c>
      <c r="B64" s="2" t="s">
        <v>1159</v>
      </c>
      <c r="C64" s="2" t="s">
        <v>2378</v>
      </c>
      <c r="D64" s="2" t="s">
        <v>1361</v>
      </c>
      <c r="E64" s="2" t="s">
        <v>1355</v>
      </c>
      <c r="F64" s="2" t="s">
        <v>1359</v>
      </c>
      <c r="G64" s="13">
        <v>126.24129032258067</v>
      </c>
      <c r="H64" s="1">
        <v>327796181.19999999</v>
      </c>
      <c r="I64" s="7">
        <v>25.999999998384272</v>
      </c>
      <c r="J64" s="1">
        <v>23011291918.810001</v>
      </c>
      <c r="K64" s="2" t="s">
        <v>1163</v>
      </c>
      <c r="L64" s="2">
        <v>11</v>
      </c>
    </row>
    <row r="65" spans="1:12" ht="15.6">
      <c r="A65" s="2" t="s">
        <v>1029</v>
      </c>
      <c r="B65" s="2" t="s">
        <v>1159</v>
      </c>
      <c r="C65" s="2" t="s">
        <v>2378</v>
      </c>
      <c r="D65" s="2" t="s">
        <v>1361</v>
      </c>
      <c r="E65" s="2" t="s">
        <v>1355</v>
      </c>
      <c r="F65" s="2" t="s">
        <v>1359</v>
      </c>
      <c r="G65" s="13">
        <v>126.32983870967745</v>
      </c>
      <c r="H65" s="1">
        <v>963433746.60000002</v>
      </c>
      <c r="I65" s="7">
        <v>26.000000000964143</v>
      </c>
      <c r="J65" s="1">
        <v>67633049013.828003</v>
      </c>
      <c r="K65" s="2" t="s">
        <v>1162</v>
      </c>
      <c r="L65" s="2">
        <v>8</v>
      </c>
    </row>
    <row r="66" spans="1:12" ht="15.6">
      <c r="A66" s="2" t="s">
        <v>1029</v>
      </c>
      <c r="B66" s="2" t="s">
        <v>1159</v>
      </c>
      <c r="C66" s="2" t="s">
        <v>2378</v>
      </c>
      <c r="D66" s="2" t="s">
        <v>1361</v>
      </c>
      <c r="E66" s="2" t="s">
        <v>1355</v>
      </c>
      <c r="F66" s="2" t="s">
        <v>1359</v>
      </c>
      <c r="G66" s="13">
        <v>126.41838709677423</v>
      </c>
      <c r="H66" s="1">
        <v>300131655.30000001</v>
      </c>
      <c r="I66" s="7">
        <v>26.000000001447514</v>
      </c>
      <c r="J66" s="1">
        <v>21069242203.233002</v>
      </c>
      <c r="K66" s="2" t="s">
        <v>1161</v>
      </c>
      <c r="L66" s="2">
        <v>5</v>
      </c>
    </row>
    <row r="67" spans="1:12" ht="15.6">
      <c r="A67" s="2" t="s">
        <v>1029</v>
      </c>
      <c r="B67" s="2" t="s">
        <v>1159</v>
      </c>
      <c r="C67" s="2" t="s">
        <v>2378</v>
      </c>
      <c r="D67" s="2" t="s">
        <v>1361</v>
      </c>
      <c r="E67" s="2" t="s">
        <v>1355</v>
      </c>
      <c r="F67" s="2" t="s">
        <v>1359</v>
      </c>
      <c r="G67" s="13">
        <v>126.506935483871</v>
      </c>
      <c r="H67" s="1">
        <v>1200367082.8</v>
      </c>
      <c r="I67" s="7">
        <v>26.00000000098365</v>
      </c>
      <c r="J67" s="1">
        <v>84265769215.748001</v>
      </c>
      <c r="K67" s="2" t="s">
        <v>1160</v>
      </c>
      <c r="L67" s="2">
        <v>2</v>
      </c>
    </row>
    <row r="70" spans="1:12" ht="15.6">
      <c r="H70" s="1"/>
      <c r="I70" s="13"/>
    </row>
    <row r="71" spans="1:12" ht="15.6">
      <c r="H71" s="1"/>
      <c r="I71" s="13"/>
    </row>
    <row r="72" spans="1:12" ht="15.6">
      <c r="H72" s="1"/>
      <c r="I72" s="13"/>
    </row>
    <row r="73" spans="1:12" ht="15.6">
      <c r="H73" s="1"/>
      <c r="I73" s="13"/>
    </row>
    <row r="74" spans="1:12" ht="15.6">
      <c r="H74" s="1"/>
      <c r="I74" s="13"/>
    </row>
    <row r="75" spans="1:12" ht="15.6">
      <c r="H75" s="1"/>
      <c r="I75" s="13"/>
    </row>
    <row r="76" spans="1:12" ht="15.6">
      <c r="H76" s="1"/>
      <c r="I76" s="13"/>
    </row>
    <row r="77" spans="1:12" ht="15.6">
      <c r="H77" s="1"/>
      <c r="I77" s="13"/>
    </row>
    <row r="78" spans="1:12" ht="15.6">
      <c r="H78" s="1"/>
      <c r="I78" s="13"/>
    </row>
    <row r="79" spans="1:12" ht="15.6">
      <c r="H79" s="1"/>
      <c r="I79" s="13"/>
    </row>
    <row r="80" spans="1:12" ht="15.6">
      <c r="H80" s="1"/>
      <c r="I80" s="13"/>
    </row>
    <row r="81" spans="8:9" ht="15.6">
      <c r="H81" s="1"/>
      <c r="I81" s="13"/>
    </row>
    <row r="82" spans="8:9" ht="15.6">
      <c r="H82" s="1"/>
      <c r="I82" s="13"/>
    </row>
    <row r="83" spans="8:9" ht="15.6">
      <c r="H83" s="1"/>
      <c r="I83" s="13"/>
    </row>
    <row r="84" spans="8:9" ht="15.6">
      <c r="H84" s="1"/>
      <c r="I84" s="13"/>
    </row>
    <row r="85" spans="8:9" ht="15.6">
      <c r="H85" s="1"/>
      <c r="I85" s="13"/>
    </row>
    <row r="86" spans="8:9" ht="15.6">
      <c r="H86" s="1"/>
      <c r="I86" s="13"/>
    </row>
    <row r="87" spans="8:9" ht="15.6">
      <c r="H87" s="1"/>
      <c r="I87" s="13"/>
    </row>
    <row r="88" spans="8:9" ht="15.6">
      <c r="H88" s="1"/>
      <c r="I88" s="13"/>
    </row>
    <row r="89" spans="8:9" ht="15.6">
      <c r="H89" s="1"/>
      <c r="I89" s="13"/>
    </row>
    <row r="90" spans="8:9" ht="15.6">
      <c r="H90" s="1"/>
      <c r="I90" s="13"/>
    </row>
    <row r="91" spans="8:9" ht="15.6">
      <c r="H91" s="1"/>
      <c r="I91" s="13"/>
    </row>
    <row r="92" spans="8:9" ht="15.6">
      <c r="H92" s="1"/>
      <c r="I92" s="13"/>
    </row>
    <row r="93" spans="8:9" ht="15.6">
      <c r="H93" s="1"/>
      <c r="I93" s="13"/>
    </row>
    <row r="94" spans="8:9" ht="15.6">
      <c r="H94" s="1"/>
      <c r="I94" s="13"/>
    </row>
    <row r="95" spans="8:9" ht="15.6">
      <c r="H95" s="1"/>
      <c r="I95" s="13"/>
    </row>
    <row r="96" spans="8:9" ht="15.6">
      <c r="H96" s="1"/>
      <c r="I96" s="13"/>
    </row>
    <row r="97" spans="8:9" ht="15.6">
      <c r="H97" s="1"/>
      <c r="I97" s="13"/>
    </row>
    <row r="98" spans="8:9" ht="15.6">
      <c r="H98" s="1"/>
      <c r="I98" s="13"/>
    </row>
    <row r="99" spans="8:9" ht="15.6">
      <c r="H99" s="1"/>
      <c r="I99" s="13"/>
    </row>
    <row r="100" spans="8:9" ht="15.6">
      <c r="H100" s="1"/>
      <c r="I100" s="13"/>
    </row>
    <row r="101" spans="8:9" ht="15.6">
      <c r="H101" s="1"/>
      <c r="I101" s="13"/>
    </row>
    <row r="102" spans="8:9" ht="15.6">
      <c r="H102" s="1"/>
      <c r="I102" s="13"/>
    </row>
    <row r="103" spans="8:9" ht="15.6">
      <c r="H103" s="1"/>
      <c r="I103" s="13"/>
    </row>
    <row r="104" spans="8:9" ht="15.6">
      <c r="H104" s="1"/>
      <c r="I104" s="13"/>
    </row>
    <row r="105" spans="8:9" ht="15.6">
      <c r="H105" s="1"/>
      <c r="I105" s="13"/>
    </row>
    <row r="106" spans="8:9" ht="15.6">
      <c r="H106" s="1"/>
      <c r="I106" s="13"/>
    </row>
    <row r="107" spans="8:9" ht="15.6">
      <c r="H107" s="1"/>
      <c r="I107" s="13"/>
    </row>
    <row r="108" spans="8:9" ht="15.6">
      <c r="H108" s="1"/>
      <c r="I108" s="13"/>
    </row>
    <row r="109" spans="8:9" ht="15.6">
      <c r="H109" s="1"/>
      <c r="I109" s="13"/>
    </row>
    <row r="110" spans="8:9" ht="15.6">
      <c r="H110" s="1"/>
      <c r="I110" s="13"/>
    </row>
    <row r="111" spans="8:9" ht="15.6">
      <c r="H111" s="1"/>
      <c r="I111" s="13"/>
    </row>
    <row r="112" spans="8:9" ht="15.6">
      <c r="H112" s="1"/>
      <c r="I112" s="13"/>
    </row>
    <row r="113" spans="6:9" ht="15.6">
      <c r="H113" s="1"/>
      <c r="I113" s="13"/>
    </row>
    <row r="114" spans="6:9" ht="15.6">
      <c r="H114" s="1"/>
      <c r="I114" s="13"/>
    </row>
    <row r="115" spans="6:9" ht="15.6">
      <c r="H115" s="1"/>
      <c r="I115" s="13"/>
    </row>
    <row r="116" spans="6:9" ht="15.6">
      <c r="H116" s="1"/>
      <c r="I116" s="13"/>
    </row>
    <row r="117" spans="6:9" ht="15.6">
      <c r="F117" s="18"/>
      <c r="G117" s="18"/>
      <c r="H117" s="1"/>
      <c r="I117" s="13"/>
    </row>
    <row r="118" spans="6:9" ht="15.6">
      <c r="F118" s="18"/>
      <c r="G118" s="18"/>
      <c r="H118" s="1"/>
      <c r="I118" s="13"/>
    </row>
    <row r="119" spans="6:9" ht="15.6">
      <c r="F119" s="18"/>
      <c r="G119" s="18"/>
      <c r="H119" s="1"/>
      <c r="I119" s="13"/>
    </row>
    <row r="120" spans="6:9" ht="15.6">
      <c r="F120" s="18"/>
      <c r="G120" s="18"/>
      <c r="H120" s="1"/>
      <c r="I120" s="13"/>
    </row>
    <row r="121" spans="6:9" ht="15.6">
      <c r="F121" s="18"/>
      <c r="G121" s="18"/>
      <c r="H121" s="1"/>
      <c r="I121" s="13"/>
    </row>
    <row r="122" spans="6:9" ht="15.6">
      <c r="F122" s="18"/>
      <c r="G122" s="18"/>
      <c r="H122" s="1"/>
      <c r="I122" s="13"/>
    </row>
    <row r="123" spans="6:9" ht="15.6">
      <c r="F123" s="18"/>
      <c r="G123" s="18"/>
      <c r="H123" s="1"/>
      <c r="I123" s="13"/>
    </row>
    <row r="124" spans="6:9" ht="15.6">
      <c r="F124" s="18"/>
      <c r="G124" s="18"/>
      <c r="H124" s="1"/>
      <c r="I124" s="13"/>
    </row>
    <row r="125" spans="6:9" ht="15.6">
      <c r="F125" s="18"/>
      <c r="G125" s="18"/>
      <c r="H125" s="1"/>
      <c r="I125" s="13"/>
    </row>
    <row r="126" spans="6:9" ht="15.6">
      <c r="H126" s="1"/>
      <c r="I126" s="13"/>
    </row>
    <row r="127" spans="6:9" ht="15.6">
      <c r="H127" s="1"/>
      <c r="I127" s="13"/>
    </row>
    <row r="128" spans="6:9" ht="15.6">
      <c r="F128" s="18"/>
      <c r="G128" s="18"/>
      <c r="H128" s="1"/>
      <c r="I128" s="13"/>
    </row>
    <row r="129" spans="8:9" ht="15.6">
      <c r="H129" s="1"/>
      <c r="I129" s="13"/>
    </row>
    <row r="130" spans="8:9" ht="15.6">
      <c r="H130" s="1"/>
      <c r="I130" s="13"/>
    </row>
    <row r="131" spans="8:9" ht="15.6">
      <c r="H131" s="1"/>
      <c r="I131" s="13"/>
    </row>
    <row r="132" spans="8:9" ht="15.6">
      <c r="H132" s="1"/>
      <c r="I132" s="13"/>
    </row>
    <row r="133" spans="8:9" ht="15.6">
      <c r="H133" s="1"/>
      <c r="I133" s="13"/>
    </row>
    <row r="134" spans="8:9" ht="15.6">
      <c r="H134" s="1"/>
      <c r="I134" s="13"/>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14"/>
  <sheetViews>
    <sheetView zoomScale="80" zoomScaleNormal="80" zoomScalePageLayoutView="70" workbookViewId="0"/>
  </sheetViews>
  <sheetFormatPr baseColWidth="10" defaultColWidth="10.88671875" defaultRowHeight="15"/>
  <cols>
    <col min="1" max="1" width="9.33203125" style="8" bestFit="1" customWidth="1"/>
    <col min="2" max="2" width="13.6640625" style="8" bestFit="1" customWidth="1"/>
    <col min="3" max="3" width="19.109375" style="8" bestFit="1" customWidth="1"/>
    <col min="4" max="4" width="17.6640625" style="8" bestFit="1" customWidth="1"/>
    <col min="5" max="5" width="19.109375" style="8" bestFit="1" customWidth="1"/>
    <col min="6" max="6" width="21.5546875" style="8" bestFit="1" customWidth="1"/>
    <col min="7" max="7" width="10.6640625" style="8" bestFit="1" customWidth="1"/>
    <col min="8" max="8" width="46.6640625" style="8" bestFit="1" customWidth="1"/>
    <col min="9" max="9" width="30" style="8" bestFit="1" customWidth="1"/>
    <col min="10" max="10" width="32.109375" style="8" bestFit="1" customWidth="1"/>
    <col min="11" max="11" width="15.5546875" style="8" bestFit="1" customWidth="1"/>
    <col min="12" max="12" width="12" style="8" bestFit="1" customWidth="1"/>
    <col min="13" max="13" width="255.6640625" style="8" bestFit="1" customWidth="1"/>
    <col min="14" max="16384" width="10.88671875" style="8"/>
  </cols>
  <sheetData>
    <row r="1" spans="1:13">
      <c r="A1" s="8" t="s">
        <v>1024</v>
      </c>
      <c r="B1" s="8" t="s">
        <v>723</v>
      </c>
      <c r="C1" s="8" t="s">
        <v>1018</v>
      </c>
      <c r="D1" s="8" t="s">
        <v>637</v>
      </c>
      <c r="E1" s="8" t="s">
        <v>1019</v>
      </c>
      <c r="F1" s="8" t="s">
        <v>2380</v>
      </c>
      <c r="G1" s="33" t="s">
        <v>2307</v>
      </c>
      <c r="H1" s="23" t="s">
        <v>2386</v>
      </c>
      <c r="I1" s="23" t="s">
        <v>2328</v>
      </c>
      <c r="J1" s="23" t="s">
        <v>2329</v>
      </c>
      <c r="K1" s="8" t="s">
        <v>1022</v>
      </c>
      <c r="L1" s="8" t="s">
        <v>1039</v>
      </c>
      <c r="M1" s="8" t="s">
        <v>919</v>
      </c>
    </row>
    <row r="2" spans="1:13">
      <c r="A2" s="8" t="s">
        <v>1029</v>
      </c>
      <c r="B2" s="8" t="s">
        <v>1587</v>
      </c>
      <c r="C2" s="8" t="s">
        <v>143</v>
      </c>
      <c r="D2" s="8" t="s">
        <v>145</v>
      </c>
      <c r="E2" s="8" t="s">
        <v>1586</v>
      </c>
      <c r="G2" s="40">
        <v>112.72114285714277</v>
      </c>
      <c r="H2" s="26">
        <v>2070000000</v>
      </c>
      <c r="I2" s="40">
        <v>37</v>
      </c>
      <c r="J2" s="26">
        <v>206793000000</v>
      </c>
      <c r="K2" s="8" t="s">
        <v>1747</v>
      </c>
      <c r="L2" s="8" t="s">
        <v>1662</v>
      </c>
      <c r="M2" s="41" t="s">
        <v>2382</v>
      </c>
    </row>
    <row r="3" spans="1:13">
      <c r="A3" s="8" t="s">
        <v>1029</v>
      </c>
      <c r="B3" s="8" t="s">
        <v>1587</v>
      </c>
      <c r="C3" s="8" t="s">
        <v>143</v>
      </c>
      <c r="D3" s="8" t="s">
        <v>145</v>
      </c>
      <c r="E3" s="8" t="s">
        <v>1586</v>
      </c>
      <c r="G3" s="40">
        <v>112.74361428571419</v>
      </c>
      <c r="H3" s="26">
        <v>2540000000</v>
      </c>
      <c r="I3" s="40">
        <v>37</v>
      </c>
      <c r="J3" s="26">
        <v>253746000000.00003</v>
      </c>
      <c r="K3" s="8" t="s">
        <v>1746</v>
      </c>
      <c r="L3" s="8" t="s">
        <v>1661</v>
      </c>
      <c r="M3" s="8" t="s">
        <v>2383</v>
      </c>
    </row>
    <row r="4" spans="1:13">
      <c r="A4" s="8" t="s">
        <v>1029</v>
      </c>
      <c r="B4" s="8" t="s">
        <v>1587</v>
      </c>
      <c r="C4" s="8" t="s">
        <v>143</v>
      </c>
      <c r="D4" s="8" t="s">
        <v>145</v>
      </c>
      <c r="E4" s="8" t="s">
        <v>1586</v>
      </c>
      <c r="G4" s="40">
        <v>112.76435714285704</v>
      </c>
      <c r="H4" s="26">
        <v>2330000000</v>
      </c>
      <c r="I4" s="40">
        <v>37</v>
      </c>
      <c r="J4" s="26">
        <v>232767000000.00003</v>
      </c>
      <c r="K4" s="8" t="s">
        <v>1745</v>
      </c>
      <c r="L4" s="8" t="s">
        <v>1660</v>
      </c>
      <c r="M4" s="2" t="s">
        <v>2337</v>
      </c>
    </row>
    <row r="5" spans="1:13">
      <c r="A5" s="8" t="s">
        <v>1029</v>
      </c>
      <c r="B5" s="8" t="s">
        <v>1587</v>
      </c>
      <c r="C5" s="8" t="s">
        <v>143</v>
      </c>
      <c r="D5" s="8" t="s">
        <v>145</v>
      </c>
      <c r="E5" s="8" t="s">
        <v>1586</v>
      </c>
      <c r="G5" s="40">
        <v>112.78164285714276</v>
      </c>
      <c r="H5" s="26">
        <v>1530000000</v>
      </c>
      <c r="I5" s="40">
        <v>37</v>
      </c>
      <c r="J5" s="26">
        <v>152847000000</v>
      </c>
      <c r="K5" s="8" t="s">
        <v>1744</v>
      </c>
      <c r="L5" s="8" t="s">
        <v>1659</v>
      </c>
    </row>
    <row r="6" spans="1:13">
      <c r="A6" s="8" t="s">
        <v>1029</v>
      </c>
      <c r="B6" s="8" t="s">
        <v>1587</v>
      </c>
      <c r="C6" s="8" t="s">
        <v>143</v>
      </c>
      <c r="D6" s="8" t="s">
        <v>145</v>
      </c>
      <c r="E6" s="8" t="s">
        <v>1586</v>
      </c>
      <c r="G6" s="40">
        <v>112.79547142857133</v>
      </c>
      <c r="H6" s="26">
        <v>2250000000</v>
      </c>
      <c r="I6" s="40">
        <v>37</v>
      </c>
      <c r="J6" s="26">
        <v>224775000000</v>
      </c>
      <c r="K6" s="8" t="s">
        <v>1743</v>
      </c>
      <c r="L6" s="8" t="s">
        <v>1658</v>
      </c>
    </row>
    <row r="7" spans="1:13">
      <c r="A7" s="8" t="s">
        <v>1029</v>
      </c>
      <c r="B7" s="8" t="s">
        <v>1587</v>
      </c>
      <c r="C7" s="8" t="s">
        <v>143</v>
      </c>
      <c r="D7" s="8" t="s">
        <v>145</v>
      </c>
      <c r="E7" s="8" t="s">
        <v>1586</v>
      </c>
      <c r="G7" s="40">
        <v>112.80757142857134</v>
      </c>
      <c r="H7" s="26">
        <v>1970000000</v>
      </c>
      <c r="I7" s="40">
        <v>37</v>
      </c>
      <c r="J7" s="26">
        <v>196803000000</v>
      </c>
      <c r="K7" s="8" t="s">
        <v>1742</v>
      </c>
      <c r="L7" s="8" t="s">
        <v>1657</v>
      </c>
    </row>
    <row r="8" spans="1:13">
      <c r="A8" s="8" t="s">
        <v>1029</v>
      </c>
      <c r="B8" s="8" t="s">
        <v>1587</v>
      </c>
      <c r="C8" s="8" t="s">
        <v>143</v>
      </c>
      <c r="D8" s="8" t="s">
        <v>145</v>
      </c>
      <c r="E8" s="8" t="s">
        <v>1586</v>
      </c>
      <c r="G8" s="40">
        <v>112.8162142857142</v>
      </c>
      <c r="H8" s="26">
        <v>1790000000</v>
      </c>
      <c r="I8" s="40">
        <v>37</v>
      </c>
      <c r="J8" s="26">
        <v>178821000000</v>
      </c>
      <c r="K8" s="8" t="s">
        <v>1741</v>
      </c>
      <c r="L8" s="8" t="s">
        <v>1656</v>
      </c>
    </row>
    <row r="9" spans="1:13">
      <c r="A9" s="8" t="s">
        <v>1029</v>
      </c>
      <c r="B9" s="8" t="s">
        <v>1587</v>
      </c>
      <c r="C9" s="8" t="s">
        <v>143</v>
      </c>
      <c r="D9" s="8" t="s">
        <v>145</v>
      </c>
      <c r="E9" s="8" t="s">
        <v>1586</v>
      </c>
      <c r="G9" s="40">
        <v>112.82312857142848</v>
      </c>
      <c r="H9" s="26">
        <v>1980000000</v>
      </c>
      <c r="I9" s="40">
        <v>37</v>
      </c>
      <c r="J9" s="26">
        <v>197802000000</v>
      </c>
      <c r="K9" s="8" t="s">
        <v>1740</v>
      </c>
      <c r="L9" s="8" t="s">
        <v>1655</v>
      </c>
    </row>
    <row r="10" spans="1:13">
      <c r="A10" s="8" t="s">
        <v>1029</v>
      </c>
      <c r="B10" s="8" t="s">
        <v>1587</v>
      </c>
      <c r="C10" s="8" t="s">
        <v>143</v>
      </c>
      <c r="D10" s="8" t="s">
        <v>145</v>
      </c>
      <c r="E10" s="8" t="s">
        <v>1586</v>
      </c>
      <c r="G10" s="40">
        <v>112.8283142857142</v>
      </c>
      <c r="H10" s="26">
        <v>1560000000</v>
      </c>
      <c r="I10" s="40">
        <v>37</v>
      </c>
      <c r="J10" s="26">
        <v>155844000000</v>
      </c>
      <c r="K10" s="8" t="s">
        <v>1739</v>
      </c>
      <c r="L10" s="8" t="s">
        <v>1654</v>
      </c>
    </row>
    <row r="11" spans="1:13">
      <c r="A11" s="8" t="s">
        <v>1029</v>
      </c>
      <c r="B11" s="8" t="s">
        <v>1587</v>
      </c>
      <c r="C11" s="8" t="s">
        <v>143</v>
      </c>
      <c r="D11" s="8" t="s">
        <v>145</v>
      </c>
      <c r="E11" s="8" t="s">
        <v>1586</v>
      </c>
      <c r="G11" s="40">
        <v>112.84214285714278</v>
      </c>
      <c r="H11" s="26">
        <v>1590000000</v>
      </c>
      <c r="I11" s="40">
        <v>37</v>
      </c>
      <c r="J11" s="26">
        <v>158841000000</v>
      </c>
      <c r="K11" s="8" t="s">
        <v>1738</v>
      </c>
      <c r="L11" s="8" t="s">
        <v>1653</v>
      </c>
    </row>
    <row r="12" spans="1:13">
      <c r="A12" s="8" t="s">
        <v>1029</v>
      </c>
      <c r="B12" s="8" t="s">
        <v>1587</v>
      </c>
      <c r="C12" s="8" t="s">
        <v>143</v>
      </c>
      <c r="D12" s="8" t="s">
        <v>145</v>
      </c>
      <c r="E12" s="8" t="s">
        <v>1586</v>
      </c>
      <c r="G12" s="40">
        <v>112.85078571428564</v>
      </c>
      <c r="H12" s="26">
        <v>1820000000</v>
      </c>
      <c r="I12" s="40">
        <v>37</v>
      </c>
      <c r="J12" s="26">
        <v>181818000000</v>
      </c>
      <c r="K12" s="8" t="s">
        <v>1737</v>
      </c>
      <c r="L12" s="8" t="s">
        <v>1652</v>
      </c>
    </row>
    <row r="13" spans="1:13">
      <c r="A13" s="8" t="s">
        <v>1029</v>
      </c>
      <c r="B13" s="8" t="s">
        <v>1587</v>
      </c>
      <c r="C13" s="8" t="s">
        <v>143</v>
      </c>
      <c r="D13" s="8" t="s">
        <v>145</v>
      </c>
      <c r="E13" s="8" t="s">
        <v>1586</v>
      </c>
      <c r="G13" s="40">
        <v>112.8594285714285</v>
      </c>
      <c r="H13" s="26">
        <v>1610000000</v>
      </c>
      <c r="I13" s="40">
        <v>37</v>
      </c>
      <c r="J13" s="26">
        <v>160839000000</v>
      </c>
      <c r="K13" s="8" t="s">
        <v>1736</v>
      </c>
      <c r="L13" s="8" t="s">
        <v>1651</v>
      </c>
    </row>
    <row r="14" spans="1:13">
      <c r="A14" s="8" t="s">
        <v>1029</v>
      </c>
      <c r="B14" s="8" t="s">
        <v>1587</v>
      </c>
      <c r="C14" s="8" t="s">
        <v>143</v>
      </c>
      <c r="D14" s="8" t="s">
        <v>145</v>
      </c>
      <c r="E14" s="8" t="s">
        <v>1586</v>
      </c>
      <c r="G14" s="40">
        <v>112.87671428571421</v>
      </c>
      <c r="H14" s="26">
        <v>1820000000</v>
      </c>
      <c r="I14" s="40">
        <v>37</v>
      </c>
      <c r="J14" s="26">
        <v>181818000000</v>
      </c>
      <c r="K14" s="8" t="s">
        <v>1735</v>
      </c>
      <c r="L14" s="8" t="s">
        <v>1650</v>
      </c>
    </row>
    <row r="15" spans="1:13">
      <c r="A15" s="8" t="s">
        <v>1029</v>
      </c>
      <c r="B15" s="8" t="s">
        <v>1587</v>
      </c>
      <c r="C15" s="8" t="s">
        <v>143</v>
      </c>
      <c r="D15" s="8" t="s">
        <v>145</v>
      </c>
      <c r="E15" s="8" t="s">
        <v>1586</v>
      </c>
      <c r="G15" s="40">
        <v>112.89399999999993</v>
      </c>
      <c r="H15" s="26">
        <v>1990000000</v>
      </c>
      <c r="I15" s="40">
        <v>37</v>
      </c>
      <c r="J15" s="26">
        <v>198801000000</v>
      </c>
      <c r="K15" s="8" t="s">
        <v>1734</v>
      </c>
      <c r="L15" s="8" t="s">
        <v>1649</v>
      </c>
    </row>
    <row r="16" spans="1:13">
      <c r="A16" s="8" t="s">
        <v>1029</v>
      </c>
      <c r="B16" s="8" t="s">
        <v>1587</v>
      </c>
      <c r="C16" s="8" t="s">
        <v>143</v>
      </c>
      <c r="D16" s="8" t="s">
        <v>145</v>
      </c>
      <c r="E16" s="8" t="s">
        <v>1586</v>
      </c>
      <c r="G16" s="40">
        <v>112.91128571428565</v>
      </c>
      <c r="H16" s="26">
        <v>2280000000</v>
      </c>
      <c r="I16" s="40">
        <v>37</v>
      </c>
      <c r="J16" s="26">
        <v>227772000000</v>
      </c>
      <c r="K16" s="8" t="s">
        <v>1733</v>
      </c>
      <c r="L16" s="8" t="s">
        <v>1648</v>
      </c>
    </row>
    <row r="17" spans="1:12">
      <c r="A17" s="8" t="s">
        <v>1029</v>
      </c>
      <c r="B17" s="8" t="s">
        <v>1587</v>
      </c>
      <c r="C17" s="8" t="s">
        <v>143</v>
      </c>
      <c r="D17" s="8" t="s">
        <v>145</v>
      </c>
      <c r="E17" s="8" t="s">
        <v>1586</v>
      </c>
      <c r="G17" s="40">
        <v>112.92857142857137</v>
      </c>
      <c r="H17" s="26">
        <v>1840000000</v>
      </c>
      <c r="I17" s="40">
        <v>37</v>
      </c>
      <c r="J17" s="26">
        <v>183816000000</v>
      </c>
      <c r="K17" s="8" t="s">
        <v>1732</v>
      </c>
      <c r="L17" s="8" t="s">
        <v>1647</v>
      </c>
    </row>
    <row r="18" spans="1:12">
      <c r="A18" s="8" t="s">
        <v>1029</v>
      </c>
      <c r="B18" s="8" t="s">
        <v>1587</v>
      </c>
      <c r="C18" s="8" t="s">
        <v>143</v>
      </c>
      <c r="D18" s="8" t="s">
        <v>145</v>
      </c>
      <c r="E18" s="8" t="s">
        <v>1586</v>
      </c>
      <c r="G18" s="40">
        <v>112.94239999999995</v>
      </c>
      <c r="H18" s="26">
        <v>2000000000</v>
      </c>
      <c r="I18" s="40">
        <v>37</v>
      </c>
      <c r="J18" s="26">
        <v>199800000000</v>
      </c>
      <c r="K18" s="8" t="s">
        <v>1731</v>
      </c>
      <c r="L18" s="8" t="s">
        <v>1646</v>
      </c>
    </row>
    <row r="19" spans="1:12">
      <c r="A19" s="8" t="s">
        <v>1029</v>
      </c>
      <c r="B19" s="8" t="s">
        <v>1587</v>
      </c>
      <c r="C19" s="8" t="s">
        <v>143</v>
      </c>
      <c r="D19" s="8" t="s">
        <v>145</v>
      </c>
      <c r="E19" s="8" t="s">
        <v>1586</v>
      </c>
      <c r="G19" s="40">
        <v>112.95449999999995</v>
      </c>
      <c r="H19" s="26">
        <v>2020000000</v>
      </c>
      <c r="I19" s="40">
        <v>37</v>
      </c>
      <c r="J19" s="26">
        <v>201798000000</v>
      </c>
      <c r="K19" s="8" t="s">
        <v>1730</v>
      </c>
      <c r="L19" s="8" t="s">
        <v>1645</v>
      </c>
    </row>
    <row r="20" spans="1:12">
      <c r="A20" s="8" t="s">
        <v>1029</v>
      </c>
      <c r="B20" s="8" t="s">
        <v>1587</v>
      </c>
      <c r="C20" s="8" t="s">
        <v>143</v>
      </c>
      <c r="D20" s="8" t="s">
        <v>145</v>
      </c>
      <c r="E20" s="8" t="s">
        <v>1586</v>
      </c>
      <c r="G20" s="40">
        <v>112.96659999999996</v>
      </c>
      <c r="H20" s="26">
        <v>1980000000</v>
      </c>
      <c r="I20" s="40">
        <v>37</v>
      </c>
      <c r="J20" s="26">
        <v>197802000000</v>
      </c>
      <c r="K20" s="8" t="s">
        <v>1729</v>
      </c>
      <c r="L20" s="8" t="s">
        <v>1644</v>
      </c>
    </row>
    <row r="21" spans="1:12">
      <c r="A21" s="8" t="s">
        <v>1029</v>
      </c>
      <c r="B21" s="8" t="s">
        <v>1587</v>
      </c>
      <c r="C21" s="8" t="s">
        <v>143</v>
      </c>
      <c r="D21" s="8" t="s">
        <v>145</v>
      </c>
      <c r="E21" s="8" t="s">
        <v>1586</v>
      </c>
      <c r="G21" s="40">
        <v>112.98388571428568</v>
      </c>
      <c r="H21" s="26">
        <v>2160000000</v>
      </c>
      <c r="I21" s="40">
        <v>37</v>
      </c>
      <c r="J21" s="26">
        <v>215784000000</v>
      </c>
      <c r="K21" s="8" t="s">
        <v>1728</v>
      </c>
      <c r="L21" s="8" t="s">
        <v>1643</v>
      </c>
    </row>
    <row r="22" spans="1:12">
      <c r="A22" s="8" t="s">
        <v>1029</v>
      </c>
      <c r="B22" s="8" t="s">
        <v>1587</v>
      </c>
      <c r="C22" s="8" t="s">
        <v>143</v>
      </c>
      <c r="D22" s="8" t="s">
        <v>145</v>
      </c>
      <c r="E22" s="8" t="s">
        <v>1586</v>
      </c>
      <c r="G22" s="40">
        <v>113.0011714285714</v>
      </c>
      <c r="H22" s="26">
        <v>2120000000</v>
      </c>
      <c r="I22" s="40">
        <v>37</v>
      </c>
      <c r="J22" s="26">
        <v>211788000000</v>
      </c>
      <c r="K22" s="8" t="s">
        <v>1727</v>
      </c>
      <c r="L22" s="8" t="s">
        <v>1642</v>
      </c>
    </row>
    <row r="23" spans="1:12">
      <c r="A23" s="8" t="s">
        <v>1029</v>
      </c>
      <c r="B23" s="8" t="s">
        <v>1587</v>
      </c>
      <c r="C23" s="8" t="s">
        <v>143</v>
      </c>
      <c r="D23" s="8" t="s">
        <v>145</v>
      </c>
      <c r="E23" s="8" t="s">
        <v>1586</v>
      </c>
      <c r="F23" s="8" t="s">
        <v>2387</v>
      </c>
      <c r="G23" s="40">
        <v>113.01499999999997</v>
      </c>
      <c r="H23" s="26">
        <v>1760000000</v>
      </c>
      <c r="I23" s="40">
        <v>37</v>
      </c>
      <c r="J23" s="26">
        <v>175824000000</v>
      </c>
      <c r="K23" s="8" t="s">
        <v>1726</v>
      </c>
      <c r="L23" s="8" t="s">
        <v>1641</v>
      </c>
    </row>
    <row r="24" spans="1:12">
      <c r="A24" s="8" t="s">
        <v>1029</v>
      </c>
      <c r="B24" s="8" t="s">
        <v>1587</v>
      </c>
      <c r="C24" s="8" t="s">
        <v>143</v>
      </c>
      <c r="D24" s="8" t="s">
        <v>145</v>
      </c>
      <c r="E24" s="8" t="s">
        <v>1586</v>
      </c>
      <c r="F24" s="8" t="s">
        <v>2387</v>
      </c>
      <c r="G24" s="40">
        <v>113.02364285714283</v>
      </c>
      <c r="H24" s="26">
        <v>1980000000</v>
      </c>
      <c r="I24" s="40">
        <v>37</v>
      </c>
      <c r="J24" s="26">
        <v>197802000000</v>
      </c>
      <c r="K24" s="8" t="s">
        <v>1725</v>
      </c>
      <c r="L24" s="8" t="s">
        <v>1640</v>
      </c>
    </row>
    <row r="25" spans="1:12">
      <c r="A25" s="8" t="s">
        <v>1029</v>
      </c>
      <c r="B25" s="8" t="s">
        <v>1587</v>
      </c>
      <c r="C25" s="8" t="s">
        <v>143</v>
      </c>
      <c r="D25" s="8" t="s">
        <v>145</v>
      </c>
      <c r="E25" s="8" t="s">
        <v>1586</v>
      </c>
      <c r="F25" s="8" t="s">
        <v>2387</v>
      </c>
      <c r="G25" s="40">
        <v>113.03228571428569</v>
      </c>
      <c r="H25" s="26">
        <v>1900000000</v>
      </c>
      <c r="I25" s="40">
        <v>37</v>
      </c>
      <c r="J25" s="26">
        <v>189810000000</v>
      </c>
      <c r="K25" s="8" t="s">
        <v>1724</v>
      </c>
      <c r="L25" s="8" t="s">
        <v>1639</v>
      </c>
    </row>
    <row r="26" spans="1:12">
      <c r="A26" s="8" t="s">
        <v>1029</v>
      </c>
      <c r="B26" s="8" t="s">
        <v>1587</v>
      </c>
      <c r="C26" s="8" t="s">
        <v>143</v>
      </c>
      <c r="D26" s="8" t="s">
        <v>145</v>
      </c>
      <c r="E26" s="8" t="s">
        <v>1586</v>
      </c>
      <c r="F26" s="8" t="s">
        <v>2387</v>
      </c>
      <c r="G26" s="40">
        <v>113.04092857142855</v>
      </c>
      <c r="H26" s="26">
        <v>1470000000</v>
      </c>
      <c r="I26" s="40">
        <v>37</v>
      </c>
      <c r="J26" s="26">
        <v>146853000000</v>
      </c>
      <c r="K26" s="8" t="s">
        <v>1723</v>
      </c>
      <c r="L26" s="8" t="s">
        <v>1638</v>
      </c>
    </row>
    <row r="27" spans="1:12">
      <c r="A27" s="8" t="s">
        <v>1029</v>
      </c>
      <c r="B27" s="8" t="s">
        <v>1587</v>
      </c>
      <c r="C27" s="8" t="s">
        <v>143</v>
      </c>
      <c r="D27" s="8" t="s">
        <v>145</v>
      </c>
      <c r="E27" s="8" t="s">
        <v>1586</v>
      </c>
      <c r="F27" s="8" t="s">
        <v>2387</v>
      </c>
      <c r="G27" s="40">
        <v>113.04957142857141</v>
      </c>
      <c r="H27" s="26">
        <v>1530000000</v>
      </c>
      <c r="I27" s="40">
        <v>37</v>
      </c>
      <c r="J27" s="26">
        <v>152847000000</v>
      </c>
      <c r="K27" s="8" t="s">
        <v>1722</v>
      </c>
      <c r="L27" s="8" t="s">
        <v>1637</v>
      </c>
    </row>
    <row r="28" spans="1:12">
      <c r="A28" s="8" t="s">
        <v>1029</v>
      </c>
      <c r="B28" s="8" t="s">
        <v>1587</v>
      </c>
      <c r="C28" s="8" t="s">
        <v>143</v>
      </c>
      <c r="D28" s="8" t="s">
        <v>145</v>
      </c>
      <c r="E28" s="8" t="s">
        <v>1586</v>
      </c>
      <c r="F28" s="8" t="s">
        <v>2387</v>
      </c>
      <c r="G28" s="40">
        <v>113.05821428571427</v>
      </c>
      <c r="H28" s="26">
        <v>1480000000</v>
      </c>
      <c r="I28" s="40">
        <v>37</v>
      </c>
      <c r="J28" s="26">
        <v>147852000000</v>
      </c>
      <c r="K28" s="8" t="s">
        <v>1721</v>
      </c>
      <c r="L28" s="8" t="s">
        <v>1636</v>
      </c>
    </row>
    <row r="29" spans="1:12">
      <c r="A29" s="8" t="s">
        <v>1029</v>
      </c>
      <c r="B29" s="8" t="s">
        <v>1587</v>
      </c>
      <c r="C29" s="8" t="s">
        <v>143</v>
      </c>
      <c r="D29" s="8" t="s">
        <v>145</v>
      </c>
      <c r="E29" s="8" t="s">
        <v>1586</v>
      </c>
      <c r="F29" s="8" t="s">
        <v>2387</v>
      </c>
      <c r="G29" s="40">
        <v>113.06685714285713</v>
      </c>
      <c r="H29" s="26">
        <v>1900000000</v>
      </c>
      <c r="I29" s="40">
        <v>37</v>
      </c>
      <c r="J29" s="26">
        <v>189810000000</v>
      </c>
      <c r="K29" s="8" t="s">
        <v>1720</v>
      </c>
      <c r="L29" s="8" t="s">
        <v>1635</v>
      </c>
    </row>
    <row r="30" spans="1:12">
      <c r="A30" s="8" t="s">
        <v>1029</v>
      </c>
      <c r="B30" s="8" t="s">
        <v>1587</v>
      </c>
      <c r="C30" s="8" t="s">
        <v>143</v>
      </c>
      <c r="D30" s="8" t="s">
        <v>145</v>
      </c>
      <c r="E30" s="8" t="s">
        <v>1586</v>
      </c>
      <c r="F30" s="8" t="s">
        <v>2387</v>
      </c>
      <c r="G30" s="40">
        <v>113.07549999999999</v>
      </c>
      <c r="H30" s="26">
        <v>1870000000</v>
      </c>
      <c r="I30" s="40">
        <v>37</v>
      </c>
      <c r="J30" s="26">
        <v>186813000000</v>
      </c>
      <c r="K30" s="8" t="s">
        <v>1719</v>
      </c>
      <c r="L30" s="8" t="s">
        <v>1634</v>
      </c>
    </row>
    <row r="31" spans="1:12">
      <c r="A31" s="8" t="s">
        <v>1029</v>
      </c>
      <c r="B31" s="8" t="s">
        <v>1587</v>
      </c>
      <c r="C31" s="8" t="s">
        <v>143</v>
      </c>
      <c r="D31" s="8" t="s">
        <v>145</v>
      </c>
      <c r="E31" s="8" t="s">
        <v>1586</v>
      </c>
      <c r="F31" s="8" t="s">
        <v>2387</v>
      </c>
      <c r="G31" s="40">
        <v>113.08414285714285</v>
      </c>
      <c r="H31" s="26">
        <v>1360000000</v>
      </c>
      <c r="I31" s="40">
        <v>37</v>
      </c>
      <c r="J31" s="26">
        <v>135864000000.00002</v>
      </c>
      <c r="K31" s="8" t="s">
        <v>1718</v>
      </c>
      <c r="L31" s="8" t="s">
        <v>1633</v>
      </c>
    </row>
    <row r="32" spans="1:12">
      <c r="A32" s="8" t="s">
        <v>1029</v>
      </c>
      <c r="B32" s="8" t="s">
        <v>1587</v>
      </c>
      <c r="C32" s="8" t="s">
        <v>143</v>
      </c>
      <c r="D32" s="8" t="s">
        <v>145</v>
      </c>
      <c r="E32" s="8" t="s">
        <v>1586</v>
      </c>
      <c r="F32" s="8" t="s">
        <v>2387</v>
      </c>
      <c r="G32" s="40">
        <v>113.09278571428571</v>
      </c>
      <c r="H32" s="26">
        <v>2120000000</v>
      </c>
      <c r="I32" s="40">
        <v>37</v>
      </c>
      <c r="J32" s="26">
        <v>211788000000</v>
      </c>
      <c r="K32" s="8" t="s">
        <v>1717</v>
      </c>
      <c r="L32" s="8" t="s">
        <v>1632</v>
      </c>
    </row>
    <row r="33" spans="1:12">
      <c r="A33" s="8" t="s">
        <v>1029</v>
      </c>
      <c r="B33" s="8" t="s">
        <v>1587</v>
      </c>
      <c r="C33" s="8" t="s">
        <v>143</v>
      </c>
      <c r="D33" s="8" t="s">
        <v>145</v>
      </c>
      <c r="E33" s="8" t="s">
        <v>1586</v>
      </c>
      <c r="F33" s="8" t="s">
        <v>2387</v>
      </c>
      <c r="G33" s="40">
        <v>113.10142857142857</v>
      </c>
      <c r="H33" s="26">
        <v>2050000000</v>
      </c>
      <c r="I33" s="40">
        <v>37</v>
      </c>
      <c r="J33" s="26">
        <v>204795000000</v>
      </c>
      <c r="K33" s="8" t="s">
        <v>1716</v>
      </c>
      <c r="L33" s="8" t="s">
        <v>1631</v>
      </c>
    </row>
    <row r="34" spans="1:12">
      <c r="A34" s="8" t="s">
        <v>1029</v>
      </c>
      <c r="B34" s="8" t="s">
        <v>1587</v>
      </c>
      <c r="C34" s="8" t="s">
        <v>143</v>
      </c>
      <c r="D34" s="8" t="s">
        <v>145</v>
      </c>
      <c r="E34" s="8" t="s">
        <v>1586</v>
      </c>
      <c r="F34" s="8" t="s">
        <v>2387</v>
      </c>
      <c r="G34" s="40">
        <v>113.12735714285714</v>
      </c>
      <c r="H34" s="26">
        <v>1350000000</v>
      </c>
      <c r="I34" s="40">
        <v>37</v>
      </c>
      <c r="J34" s="26">
        <v>134865000000.00002</v>
      </c>
      <c r="K34" s="8" t="s">
        <v>1715</v>
      </c>
      <c r="L34" s="8" t="s">
        <v>1630</v>
      </c>
    </row>
    <row r="35" spans="1:12">
      <c r="A35" s="8" t="s">
        <v>1029</v>
      </c>
      <c r="B35" s="8" t="s">
        <v>1587</v>
      </c>
      <c r="C35" s="8" t="s">
        <v>143</v>
      </c>
      <c r="D35" s="8" t="s">
        <v>145</v>
      </c>
      <c r="E35" s="8" t="s">
        <v>1586</v>
      </c>
      <c r="F35" s="8" t="s">
        <v>2387</v>
      </c>
      <c r="G35" s="40">
        <v>113.136</v>
      </c>
      <c r="H35" s="26">
        <v>1590000000</v>
      </c>
      <c r="I35" s="40">
        <v>37</v>
      </c>
      <c r="J35" s="26">
        <v>158841000000</v>
      </c>
      <c r="K35" s="8" t="s">
        <v>1714</v>
      </c>
      <c r="L35" s="8" t="s">
        <v>1629</v>
      </c>
    </row>
    <row r="36" spans="1:12">
      <c r="A36" s="8" t="s">
        <v>1029</v>
      </c>
      <c r="B36" s="8" t="s">
        <v>1587</v>
      </c>
      <c r="C36" s="8" t="s">
        <v>143</v>
      </c>
      <c r="D36" s="8" t="s">
        <v>145</v>
      </c>
      <c r="E36" s="8" t="s">
        <v>1586</v>
      </c>
      <c r="G36" s="40">
        <v>113.14464285714286</v>
      </c>
      <c r="H36" s="26">
        <v>1790000000</v>
      </c>
      <c r="I36" s="40">
        <v>37</v>
      </c>
      <c r="J36" s="26">
        <v>178821000000</v>
      </c>
      <c r="K36" s="8" t="s">
        <v>1713</v>
      </c>
      <c r="L36" s="8" t="s">
        <v>1628</v>
      </c>
    </row>
    <row r="37" spans="1:12">
      <c r="A37" s="8" t="s">
        <v>1029</v>
      </c>
      <c r="B37" s="8" t="s">
        <v>1587</v>
      </c>
      <c r="C37" s="8" t="s">
        <v>143</v>
      </c>
      <c r="D37" s="8" t="s">
        <v>145</v>
      </c>
      <c r="E37" s="8" t="s">
        <v>1586</v>
      </c>
      <c r="G37" s="40">
        <v>113.16365714285715</v>
      </c>
      <c r="H37" s="26">
        <v>1670000000</v>
      </c>
      <c r="I37" s="40">
        <v>37</v>
      </c>
      <c r="J37" s="26">
        <v>166833000000</v>
      </c>
      <c r="K37" s="8" t="s">
        <v>1712</v>
      </c>
      <c r="L37" s="8" t="s">
        <v>1627</v>
      </c>
    </row>
    <row r="38" spans="1:12">
      <c r="A38" s="8" t="s">
        <v>1029</v>
      </c>
      <c r="B38" s="8" t="s">
        <v>1587</v>
      </c>
      <c r="C38" s="8" t="s">
        <v>143</v>
      </c>
      <c r="D38" s="8" t="s">
        <v>145</v>
      </c>
      <c r="E38" s="8" t="s">
        <v>1586</v>
      </c>
      <c r="G38" s="40">
        <v>113.18267142857144</v>
      </c>
      <c r="H38" s="26">
        <v>1850000000</v>
      </c>
      <c r="I38" s="40">
        <v>37</v>
      </c>
      <c r="J38" s="26">
        <v>184815000000</v>
      </c>
      <c r="K38" s="8" t="s">
        <v>1711</v>
      </c>
      <c r="L38" s="8" t="s">
        <v>1626</v>
      </c>
    </row>
    <row r="39" spans="1:12">
      <c r="A39" s="8" t="s">
        <v>1029</v>
      </c>
      <c r="B39" s="8" t="s">
        <v>1587</v>
      </c>
      <c r="C39" s="8" t="s">
        <v>143</v>
      </c>
      <c r="D39" s="8" t="s">
        <v>145</v>
      </c>
      <c r="E39" s="8" t="s">
        <v>1586</v>
      </c>
      <c r="G39" s="40">
        <v>113.20168571428573</v>
      </c>
      <c r="H39" s="26">
        <v>1710000000</v>
      </c>
      <c r="I39" s="40">
        <v>37</v>
      </c>
      <c r="J39" s="26">
        <v>170829000000</v>
      </c>
      <c r="K39" s="8" t="s">
        <v>1710</v>
      </c>
      <c r="L39" s="8" t="s">
        <v>1625</v>
      </c>
    </row>
    <row r="40" spans="1:12">
      <c r="A40" s="8" t="s">
        <v>1029</v>
      </c>
      <c r="B40" s="8" t="s">
        <v>1587</v>
      </c>
      <c r="C40" s="8" t="s">
        <v>143</v>
      </c>
      <c r="D40" s="8" t="s">
        <v>145</v>
      </c>
      <c r="E40" s="8" t="s">
        <v>1586</v>
      </c>
      <c r="G40" s="40">
        <v>113.22070000000002</v>
      </c>
      <c r="H40" s="26">
        <v>2010000000</v>
      </c>
      <c r="I40" s="40">
        <v>37</v>
      </c>
      <c r="J40" s="26">
        <v>200799000000</v>
      </c>
      <c r="K40" s="8" t="s">
        <v>1709</v>
      </c>
      <c r="L40" s="8" t="s">
        <v>1624</v>
      </c>
    </row>
    <row r="41" spans="1:12">
      <c r="A41" s="8" t="s">
        <v>1029</v>
      </c>
      <c r="B41" s="8" t="s">
        <v>1587</v>
      </c>
      <c r="C41" s="8" t="s">
        <v>143</v>
      </c>
      <c r="D41" s="8" t="s">
        <v>145</v>
      </c>
      <c r="E41" s="8" t="s">
        <v>1586</v>
      </c>
      <c r="G41" s="40">
        <v>113.23971428571431</v>
      </c>
      <c r="H41" s="26">
        <v>1990000000</v>
      </c>
      <c r="I41" s="40">
        <v>37</v>
      </c>
      <c r="J41" s="26">
        <v>198801000000</v>
      </c>
      <c r="K41" s="8" t="s">
        <v>1708</v>
      </c>
      <c r="L41" s="8" t="s">
        <v>1623</v>
      </c>
    </row>
    <row r="42" spans="1:12">
      <c r="A42" s="8" t="s">
        <v>1029</v>
      </c>
      <c r="B42" s="8" t="s">
        <v>1587</v>
      </c>
      <c r="C42" s="8" t="s">
        <v>143</v>
      </c>
      <c r="D42" s="8" t="s">
        <v>145</v>
      </c>
      <c r="E42" s="8" t="s">
        <v>1586</v>
      </c>
      <c r="G42" s="40">
        <v>113.25700000000003</v>
      </c>
      <c r="H42" s="26">
        <v>1810000000</v>
      </c>
      <c r="I42" s="40">
        <v>37</v>
      </c>
      <c r="J42" s="26">
        <v>180819000000</v>
      </c>
      <c r="K42" s="8" t="s">
        <v>1707</v>
      </c>
      <c r="L42" s="8" t="s">
        <v>1576</v>
      </c>
    </row>
    <row r="43" spans="1:12">
      <c r="A43" s="8" t="s">
        <v>1029</v>
      </c>
      <c r="B43" s="8" t="s">
        <v>1587</v>
      </c>
      <c r="C43" s="8" t="s">
        <v>143</v>
      </c>
      <c r="D43" s="8" t="s">
        <v>145</v>
      </c>
      <c r="E43" s="8" t="s">
        <v>1586</v>
      </c>
      <c r="G43" s="40">
        <v>113.28465714285717</v>
      </c>
      <c r="H43" s="26">
        <v>1690000000</v>
      </c>
      <c r="I43" s="40">
        <v>37</v>
      </c>
      <c r="J43" s="26">
        <v>168831000000</v>
      </c>
      <c r="K43" s="8" t="s">
        <v>1706</v>
      </c>
      <c r="L43" s="8" t="s">
        <v>1577</v>
      </c>
    </row>
    <row r="44" spans="1:12">
      <c r="A44" s="8" t="s">
        <v>1029</v>
      </c>
      <c r="B44" s="8" t="s">
        <v>1587</v>
      </c>
      <c r="C44" s="8" t="s">
        <v>143</v>
      </c>
      <c r="D44" s="8" t="s">
        <v>145</v>
      </c>
      <c r="E44" s="8" t="s">
        <v>1586</v>
      </c>
      <c r="G44" s="40">
        <v>113.31231428571431</v>
      </c>
      <c r="H44" s="26">
        <v>2110000000</v>
      </c>
      <c r="I44" s="40">
        <v>37</v>
      </c>
      <c r="J44" s="26">
        <v>210789000000</v>
      </c>
      <c r="K44" s="8" t="s">
        <v>1705</v>
      </c>
      <c r="L44" s="8" t="s">
        <v>1622</v>
      </c>
    </row>
    <row r="45" spans="1:12">
      <c r="A45" s="8" t="s">
        <v>1029</v>
      </c>
      <c r="B45" s="8" t="s">
        <v>1587</v>
      </c>
      <c r="C45" s="8" t="s">
        <v>143</v>
      </c>
      <c r="D45" s="8" t="s">
        <v>145</v>
      </c>
      <c r="E45" s="8" t="s">
        <v>1586</v>
      </c>
      <c r="G45" s="40">
        <v>113.32960000000003</v>
      </c>
      <c r="H45" s="26">
        <v>1880000000</v>
      </c>
      <c r="I45" s="40">
        <v>37</v>
      </c>
      <c r="J45" s="26">
        <v>187812000000</v>
      </c>
      <c r="K45" s="8" t="s">
        <v>1704</v>
      </c>
      <c r="L45" s="8" t="s">
        <v>1578</v>
      </c>
    </row>
    <row r="46" spans="1:12">
      <c r="A46" s="8" t="s">
        <v>1029</v>
      </c>
      <c r="B46" s="8" t="s">
        <v>1587</v>
      </c>
      <c r="C46" s="8" t="s">
        <v>143</v>
      </c>
      <c r="D46" s="8" t="s">
        <v>145</v>
      </c>
      <c r="E46" s="8" t="s">
        <v>1586</v>
      </c>
      <c r="G46" s="40">
        <v>113.34170000000003</v>
      </c>
      <c r="H46" s="26">
        <v>1720000000</v>
      </c>
      <c r="I46" s="40">
        <v>37</v>
      </c>
      <c r="J46" s="26">
        <v>171828000000</v>
      </c>
      <c r="K46" s="8" t="s">
        <v>1703</v>
      </c>
      <c r="L46" s="8" t="s">
        <v>1580</v>
      </c>
    </row>
    <row r="47" spans="1:12">
      <c r="A47" s="8" t="s">
        <v>1029</v>
      </c>
      <c r="B47" s="8" t="s">
        <v>1587</v>
      </c>
      <c r="C47" s="8" t="s">
        <v>143</v>
      </c>
      <c r="D47" s="8" t="s">
        <v>145</v>
      </c>
      <c r="E47" s="8" t="s">
        <v>1586</v>
      </c>
      <c r="G47" s="40">
        <v>113.35207142857146</v>
      </c>
      <c r="H47" s="26">
        <v>1940000000</v>
      </c>
      <c r="I47" s="40">
        <v>37</v>
      </c>
      <c r="J47" s="26">
        <v>193806000000</v>
      </c>
      <c r="K47" s="8" t="s">
        <v>1702</v>
      </c>
      <c r="L47" s="8" t="s">
        <v>1621</v>
      </c>
    </row>
    <row r="48" spans="1:12">
      <c r="A48" s="8" t="s">
        <v>1029</v>
      </c>
      <c r="B48" s="8" t="s">
        <v>1587</v>
      </c>
      <c r="C48" s="8" t="s">
        <v>143</v>
      </c>
      <c r="D48" s="8" t="s">
        <v>145</v>
      </c>
      <c r="E48" s="8" t="s">
        <v>1586</v>
      </c>
      <c r="G48" s="40">
        <v>113.36071428571432</v>
      </c>
      <c r="H48" s="26">
        <v>1860000000</v>
      </c>
      <c r="I48" s="40">
        <v>37</v>
      </c>
      <c r="J48" s="26">
        <v>185814000000</v>
      </c>
      <c r="K48" s="8" t="s">
        <v>1701</v>
      </c>
      <c r="L48" s="8" t="s">
        <v>1620</v>
      </c>
    </row>
    <row r="49" spans="1:12">
      <c r="A49" s="8" t="s">
        <v>1029</v>
      </c>
      <c r="B49" s="8" t="s">
        <v>1587</v>
      </c>
      <c r="C49" s="8" t="s">
        <v>143</v>
      </c>
      <c r="D49" s="8" t="s">
        <v>145</v>
      </c>
      <c r="E49" s="8" t="s">
        <v>1586</v>
      </c>
      <c r="G49" s="40">
        <v>113.37108571428575</v>
      </c>
      <c r="H49" s="26">
        <v>1830000000</v>
      </c>
      <c r="I49" s="40">
        <v>37</v>
      </c>
      <c r="J49" s="26">
        <v>182817000000</v>
      </c>
      <c r="K49" s="8" t="s">
        <v>1700</v>
      </c>
      <c r="L49" s="8" t="s">
        <v>1584</v>
      </c>
    </row>
    <row r="50" spans="1:12">
      <c r="A50" s="8" t="s">
        <v>1029</v>
      </c>
      <c r="B50" s="8" t="s">
        <v>1587</v>
      </c>
      <c r="C50" s="8" t="s">
        <v>143</v>
      </c>
      <c r="D50" s="8" t="s">
        <v>145</v>
      </c>
      <c r="E50" s="8" t="s">
        <v>1586</v>
      </c>
      <c r="G50" s="40">
        <v>113.37972857142861</v>
      </c>
      <c r="H50" s="26">
        <v>1830000000</v>
      </c>
      <c r="I50" s="40">
        <v>37</v>
      </c>
      <c r="J50" s="26">
        <v>182817000000</v>
      </c>
      <c r="K50" s="8" t="s">
        <v>1699</v>
      </c>
      <c r="L50" s="8" t="s">
        <v>1619</v>
      </c>
    </row>
    <row r="51" spans="1:12">
      <c r="A51" s="8" t="s">
        <v>1029</v>
      </c>
      <c r="B51" s="8" t="s">
        <v>1587</v>
      </c>
      <c r="C51" s="8" t="s">
        <v>143</v>
      </c>
      <c r="D51" s="8" t="s">
        <v>145</v>
      </c>
      <c r="E51" s="8" t="s">
        <v>1586</v>
      </c>
      <c r="G51" s="40">
        <v>113.3866428571429</v>
      </c>
      <c r="H51" s="26">
        <v>1860000000</v>
      </c>
      <c r="I51" s="40">
        <v>37</v>
      </c>
      <c r="J51" s="26">
        <v>185814000000</v>
      </c>
      <c r="K51" s="8" t="s">
        <v>1698</v>
      </c>
      <c r="L51" s="8" t="s">
        <v>1581</v>
      </c>
    </row>
    <row r="52" spans="1:12">
      <c r="A52" s="8" t="s">
        <v>1029</v>
      </c>
      <c r="B52" s="8" t="s">
        <v>1587</v>
      </c>
      <c r="C52" s="8" t="s">
        <v>143</v>
      </c>
      <c r="D52" s="8" t="s">
        <v>145</v>
      </c>
      <c r="E52" s="8" t="s">
        <v>1586</v>
      </c>
      <c r="G52" s="40">
        <v>113.40047142857148</v>
      </c>
      <c r="H52" s="26">
        <v>1350000000</v>
      </c>
      <c r="I52" s="40">
        <v>37</v>
      </c>
      <c r="J52" s="26">
        <v>134865000000.00002</v>
      </c>
      <c r="K52" s="8" t="s">
        <v>1697</v>
      </c>
      <c r="L52" s="8" t="s">
        <v>1585</v>
      </c>
    </row>
    <row r="53" spans="1:12">
      <c r="A53" s="8" t="s">
        <v>1029</v>
      </c>
      <c r="B53" s="8" t="s">
        <v>1587</v>
      </c>
      <c r="C53" s="8" t="s">
        <v>143</v>
      </c>
      <c r="D53" s="8" t="s">
        <v>145</v>
      </c>
      <c r="E53" s="8" t="s">
        <v>1586</v>
      </c>
      <c r="G53" s="40">
        <v>113.41430000000005</v>
      </c>
      <c r="H53" s="26">
        <v>1720000000</v>
      </c>
      <c r="I53" s="40">
        <v>37</v>
      </c>
      <c r="J53" s="26">
        <v>171828000000</v>
      </c>
      <c r="K53" s="8" t="s">
        <v>1696</v>
      </c>
      <c r="L53" s="8" t="s">
        <v>1618</v>
      </c>
    </row>
    <row r="54" spans="1:12">
      <c r="A54" s="8" t="s">
        <v>1029</v>
      </c>
      <c r="B54" s="8" t="s">
        <v>1587</v>
      </c>
      <c r="C54" s="8" t="s">
        <v>143</v>
      </c>
      <c r="D54" s="8" t="s">
        <v>145</v>
      </c>
      <c r="E54" s="8" t="s">
        <v>1586</v>
      </c>
      <c r="G54" s="40">
        <v>113.4298571428572</v>
      </c>
      <c r="H54" s="26">
        <v>1830000000</v>
      </c>
      <c r="I54" s="40">
        <v>37</v>
      </c>
      <c r="J54" s="26">
        <v>182817000000</v>
      </c>
      <c r="K54" s="8" t="s">
        <v>1695</v>
      </c>
      <c r="L54" s="8" t="s">
        <v>1617</v>
      </c>
    </row>
    <row r="55" spans="1:12">
      <c r="A55" s="8" t="s">
        <v>1029</v>
      </c>
      <c r="B55" s="8" t="s">
        <v>1587</v>
      </c>
      <c r="C55" s="8" t="s">
        <v>143</v>
      </c>
      <c r="D55" s="8" t="s">
        <v>145</v>
      </c>
      <c r="E55" s="8" t="s">
        <v>1586</v>
      </c>
      <c r="G55" s="40">
        <v>113.44022857142863</v>
      </c>
      <c r="H55" s="26">
        <v>1630000000</v>
      </c>
      <c r="I55" s="40">
        <v>37</v>
      </c>
      <c r="J55" s="26">
        <v>162837000000</v>
      </c>
      <c r="K55" s="8" t="s">
        <v>1694</v>
      </c>
      <c r="L55" s="8" t="s">
        <v>1582</v>
      </c>
    </row>
    <row r="56" spans="1:12">
      <c r="A56" s="8" t="s">
        <v>1029</v>
      </c>
      <c r="B56" s="8" t="s">
        <v>1587</v>
      </c>
      <c r="C56" s="8" t="s">
        <v>143</v>
      </c>
      <c r="D56" s="8" t="s">
        <v>145</v>
      </c>
      <c r="E56" s="8" t="s">
        <v>1586</v>
      </c>
      <c r="G56" s="40">
        <v>113.45060000000007</v>
      </c>
      <c r="H56" s="26">
        <v>1510000000</v>
      </c>
      <c r="I56" s="40">
        <v>37</v>
      </c>
      <c r="J56" s="26">
        <v>150849000000</v>
      </c>
      <c r="K56" s="8" t="s">
        <v>1693</v>
      </c>
      <c r="L56" s="8" t="s">
        <v>1616</v>
      </c>
    </row>
    <row r="57" spans="1:12">
      <c r="A57" s="8" t="s">
        <v>1029</v>
      </c>
      <c r="B57" s="8" t="s">
        <v>1587</v>
      </c>
      <c r="C57" s="8" t="s">
        <v>143</v>
      </c>
      <c r="D57" s="8" t="s">
        <v>145</v>
      </c>
      <c r="E57" s="8" t="s">
        <v>1586</v>
      </c>
      <c r="G57" s="40">
        <v>113.46442857142864</v>
      </c>
      <c r="H57" s="26">
        <v>1300000000</v>
      </c>
      <c r="I57" s="40">
        <v>37</v>
      </c>
      <c r="J57" s="26">
        <v>129870000000.00002</v>
      </c>
      <c r="K57" s="8" t="s">
        <v>1692</v>
      </c>
      <c r="L57" s="8" t="s">
        <v>1615</v>
      </c>
    </row>
    <row r="58" spans="1:12">
      <c r="A58" s="8" t="s">
        <v>1029</v>
      </c>
      <c r="B58" s="8" t="s">
        <v>1587</v>
      </c>
      <c r="C58" s="8" t="s">
        <v>143</v>
      </c>
      <c r="D58" s="8" t="s">
        <v>145</v>
      </c>
      <c r="E58" s="8" t="s">
        <v>1586</v>
      </c>
      <c r="G58" s="40">
        <v>113.47480000000007</v>
      </c>
      <c r="H58" s="26">
        <v>1610000000</v>
      </c>
      <c r="I58" s="40">
        <v>37</v>
      </c>
      <c r="J58" s="26">
        <v>160839000000</v>
      </c>
      <c r="K58" s="8" t="s">
        <v>1691</v>
      </c>
      <c r="L58" s="8" t="s">
        <v>1614</v>
      </c>
    </row>
    <row r="59" spans="1:12">
      <c r="A59" s="8" t="s">
        <v>1029</v>
      </c>
      <c r="B59" s="8" t="s">
        <v>1587</v>
      </c>
      <c r="C59" s="8" t="s">
        <v>143</v>
      </c>
      <c r="D59" s="8" t="s">
        <v>145</v>
      </c>
      <c r="E59" s="8" t="s">
        <v>1586</v>
      </c>
      <c r="G59" s="40">
        <v>113.4851714285715</v>
      </c>
      <c r="H59" s="26">
        <v>1780000000</v>
      </c>
      <c r="I59" s="40">
        <v>37</v>
      </c>
      <c r="J59" s="26">
        <v>177822000000</v>
      </c>
      <c r="K59" s="8" t="s">
        <v>1690</v>
      </c>
      <c r="L59" s="8" t="s">
        <v>1613</v>
      </c>
    </row>
    <row r="60" spans="1:12">
      <c r="A60" s="8" t="s">
        <v>1029</v>
      </c>
      <c r="B60" s="8" t="s">
        <v>1587</v>
      </c>
      <c r="C60" s="8" t="s">
        <v>143</v>
      </c>
      <c r="D60" s="8" t="s">
        <v>145</v>
      </c>
      <c r="E60" s="8" t="s">
        <v>1586</v>
      </c>
      <c r="G60" s="40">
        <v>113.49208571428579</v>
      </c>
      <c r="H60" s="26">
        <v>1760000000</v>
      </c>
      <c r="I60" s="40">
        <v>37</v>
      </c>
      <c r="J60" s="26">
        <v>175824000000</v>
      </c>
      <c r="K60" s="8" t="s">
        <v>1689</v>
      </c>
      <c r="L60" s="8" t="s">
        <v>1612</v>
      </c>
    </row>
    <row r="61" spans="1:12">
      <c r="A61" s="8" t="s">
        <v>1029</v>
      </c>
      <c r="B61" s="8" t="s">
        <v>1587</v>
      </c>
      <c r="C61" s="8" t="s">
        <v>143</v>
      </c>
      <c r="D61" s="8" t="s">
        <v>145</v>
      </c>
      <c r="E61" s="8" t="s">
        <v>1586</v>
      </c>
      <c r="G61" s="40">
        <v>113.50245714285722</v>
      </c>
      <c r="H61" s="26">
        <v>1710000000</v>
      </c>
      <c r="I61" s="40">
        <v>37</v>
      </c>
      <c r="J61" s="26">
        <v>170829000000</v>
      </c>
      <c r="K61" s="8" t="s">
        <v>1688</v>
      </c>
      <c r="L61" s="8" t="s">
        <v>1611</v>
      </c>
    </row>
    <row r="62" spans="1:12">
      <c r="A62" s="8" t="s">
        <v>1029</v>
      </c>
      <c r="B62" s="8" t="s">
        <v>1587</v>
      </c>
      <c r="C62" s="8" t="s">
        <v>143</v>
      </c>
      <c r="D62" s="8" t="s">
        <v>145</v>
      </c>
      <c r="E62" s="8" t="s">
        <v>1586</v>
      </c>
      <c r="G62" s="40">
        <v>113.51282857142866</v>
      </c>
      <c r="H62" s="26">
        <v>1510000000</v>
      </c>
      <c r="I62" s="40">
        <v>37</v>
      </c>
      <c r="J62" s="26">
        <v>150849000000</v>
      </c>
      <c r="K62" s="8" t="s">
        <v>1687</v>
      </c>
      <c r="L62" s="8" t="s">
        <v>1583</v>
      </c>
    </row>
    <row r="63" spans="1:12">
      <c r="A63" s="8" t="s">
        <v>1029</v>
      </c>
      <c r="B63" s="8" t="s">
        <v>1587</v>
      </c>
      <c r="C63" s="8" t="s">
        <v>143</v>
      </c>
      <c r="D63" s="8" t="s">
        <v>145</v>
      </c>
      <c r="E63" s="8" t="s">
        <v>1586</v>
      </c>
      <c r="G63" s="40">
        <v>113.51974285714294</v>
      </c>
      <c r="H63" s="26">
        <v>1750000000</v>
      </c>
      <c r="I63" s="40">
        <v>37</v>
      </c>
      <c r="J63" s="26">
        <v>174825000000</v>
      </c>
      <c r="K63" s="8" t="s">
        <v>1686</v>
      </c>
      <c r="L63" s="8" t="s">
        <v>1610</v>
      </c>
    </row>
    <row r="64" spans="1:12">
      <c r="A64" s="8" t="s">
        <v>1029</v>
      </c>
      <c r="B64" s="8" t="s">
        <v>1587</v>
      </c>
      <c r="C64" s="8" t="s">
        <v>143</v>
      </c>
      <c r="D64" s="8" t="s">
        <v>145</v>
      </c>
      <c r="E64" s="8" t="s">
        <v>1586</v>
      </c>
      <c r="G64" s="40">
        <v>113.53357142857152</v>
      </c>
      <c r="H64" s="26">
        <v>1460000000</v>
      </c>
      <c r="I64" s="40">
        <v>37</v>
      </c>
      <c r="J64" s="26">
        <v>145854000000</v>
      </c>
      <c r="K64" s="8" t="s">
        <v>1685</v>
      </c>
      <c r="L64" s="8" t="s">
        <v>1579</v>
      </c>
    </row>
    <row r="65" spans="1:12">
      <c r="A65" s="8" t="s">
        <v>1029</v>
      </c>
      <c r="B65" s="8" t="s">
        <v>1587</v>
      </c>
      <c r="C65" s="8" t="s">
        <v>143</v>
      </c>
      <c r="D65" s="8" t="s">
        <v>145</v>
      </c>
      <c r="E65" s="8" t="s">
        <v>1586</v>
      </c>
      <c r="G65" s="40">
        <v>113.5474000000001</v>
      </c>
      <c r="H65" s="26">
        <v>1180000000</v>
      </c>
      <c r="I65" s="40">
        <v>37</v>
      </c>
      <c r="J65" s="26">
        <v>117882000000.00002</v>
      </c>
      <c r="K65" s="8" t="s">
        <v>1684</v>
      </c>
      <c r="L65" s="8" t="s">
        <v>1609</v>
      </c>
    </row>
    <row r="66" spans="1:12">
      <c r="A66" s="8" t="s">
        <v>1029</v>
      </c>
      <c r="B66" s="8" t="s">
        <v>1587</v>
      </c>
      <c r="C66" s="8" t="s">
        <v>143</v>
      </c>
      <c r="D66" s="8" t="s">
        <v>145</v>
      </c>
      <c r="E66" s="8" t="s">
        <v>1586</v>
      </c>
      <c r="G66" s="40">
        <v>113.55431428571438</v>
      </c>
      <c r="H66" s="26">
        <v>1540000000</v>
      </c>
      <c r="I66" s="40">
        <v>37</v>
      </c>
      <c r="J66" s="26">
        <v>153846000000</v>
      </c>
      <c r="K66" s="8" t="s">
        <v>1683</v>
      </c>
      <c r="L66" s="8" t="s">
        <v>1608</v>
      </c>
    </row>
    <row r="67" spans="1:12">
      <c r="A67" s="8" t="s">
        <v>1029</v>
      </c>
      <c r="B67" s="8" t="s">
        <v>1587</v>
      </c>
      <c r="C67" s="8" t="s">
        <v>143</v>
      </c>
      <c r="D67" s="8" t="s">
        <v>145</v>
      </c>
      <c r="E67" s="8" t="s">
        <v>1586</v>
      </c>
      <c r="G67" s="40">
        <v>113.56295714285724</v>
      </c>
      <c r="H67" s="26">
        <v>1820000000</v>
      </c>
      <c r="I67" s="40">
        <v>37</v>
      </c>
      <c r="J67" s="26">
        <v>181818000000</v>
      </c>
      <c r="K67" s="8" t="s">
        <v>1682</v>
      </c>
      <c r="L67" s="8" t="s">
        <v>1607</v>
      </c>
    </row>
    <row r="68" spans="1:12">
      <c r="A68" s="8" t="s">
        <v>1029</v>
      </c>
      <c r="B68" s="8" t="s">
        <v>1587</v>
      </c>
      <c r="C68" s="8" t="s">
        <v>143</v>
      </c>
      <c r="D68" s="8" t="s">
        <v>145</v>
      </c>
      <c r="E68" s="8" t="s">
        <v>1586</v>
      </c>
      <c r="G68" s="40">
        <v>113.5716000000001</v>
      </c>
      <c r="H68" s="26">
        <v>1560000000</v>
      </c>
      <c r="I68" s="40">
        <v>37</v>
      </c>
      <c r="J68" s="26">
        <v>155844000000</v>
      </c>
      <c r="K68" s="8" t="s">
        <v>1681</v>
      </c>
      <c r="L68" s="8" t="s">
        <v>1606</v>
      </c>
    </row>
    <row r="69" spans="1:12">
      <c r="A69" s="8" t="s">
        <v>1029</v>
      </c>
      <c r="B69" s="8" t="s">
        <v>1587</v>
      </c>
      <c r="C69" s="8" t="s">
        <v>143</v>
      </c>
      <c r="D69" s="8" t="s">
        <v>145</v>
      </c>
      <c r="E69" s="8" t="s">
        <v>1586</v>
      </c>
      <c r="G69" s="40">
        <v>113.58024285714296</v>
      </c>
      <c r="H69" s="26">
        <v>2240000000</v>
      </c>
      <c r="I69" s="40">
        <v>37</v>
      </c>
      <c r="J69" s="26">
        <v>223776000000</v>
      </c>
      <c r="K69" s="8" t="s">
        <v>1680</v>
      </c>
      <c r="L69" s="8" t="s">
        <v>1605</v>
      </c>
    </row>
    <row r="70" spans="1:12">
      <c r="A70" s="8" t="s">
        <v>1029</v>
      </c>
      <c r="B70" s="8" t="s">
        <v>1587</v>
      </c>
      <c r="C70" s="8" t="s">
        <v>143</v>
      </c>
      <c r="D70" s="8" t="s">
        <v>145</v>
      </c>
      <c r="E70" s="8" t="s">
        <v>1586</v>
      </c>
      <c r="G70" s="40">
        <v>113.58888571428582</v>
      </c>
      <c r="H70" s="26">
        <v>1750000000</v>
      </c>
      <c r="I70" s="40">
        <v>37</v>
      </c>
      <c r="J70" s="26">
        <v>174825000000</v>
      </c>
      <c r="K70" s="8" t="s">
        <v>1679</v>
      </c>
      <c r="L70" s="8" t="s">
        <v>1604</v>
      </c>
    </row>
    <row r="71" spans="1:12">
      <c r="A71" s="8" t="s">
        <v>1029</v>
      </c>
      <c r="B71" s="8" t="s">
        <v>1587</v>
      </c>
      <c r="C71" s="8" t="s">
        <v>143</v>
      </c>
      <c r="D71" s="8" t="s">
        <v>145</v>
      </c>
      <c r="E71" s="8" t="s">
        <v>1586</v>
      </c>
      <c r="G71" s="40">
        <v>113.59752857142868</v>
      </c>
      <c r="H71" s="26">
        <v>1710000000</v>
      </c>
      <c r="I71" s="40">
        <v>37</v>
      </c>
      <c r="J71" s="26">
        <v>170829000000</v>
      </c>
      <c r="K71" s="8" t="s">
        <v>1678</v>
      </c>
      <c r="L71" s="8" t="s">
        <v>1603</v>
      </c>
    </row>
    <row r="72" spans="1:12">
      <c r="A72" s="8" t="s">
        <v>1029</v>
      </c>
      <c r="B72" s="8" t="s">
        <v>1587</v>
      </c>
      <c r="C72" s="8" t="s">
        <v>143</v>
      </c>
      <c r="D72" s="8" t="s">
        <v>145</v>
      </c>
      <c r="E72" s="8" t="s">
        <v>1586</v>
      </c>
      <c r="G72" s="40">
        <v>113.60962857142869</v>
      </c>
      <c r="H72" s="26">
        <v>1950000000</v>
      </c>
      <c r="I72" s="40">
        <v>37</v>
      </c>
      <c r="J72" s="26">
        <v>194805000000</v>
      </c>
      <c r="K72" s="8" t="s">
        <v>1677</v>
      </c>
      <c r="L72" s="8" t="s">
        <v>1602</v>
      </c>
    </row>
    <row r="73" spans="1:12">
      <c r="A73" s="8" t="s">
        <v>1029</v>
      </c>
      <c r="B73" s="8" t="s">
        <v>1587</v>
      </c>
      <c r="C73" s="8" t="s">
        <v>143</v>
      </c>
      <c r="D73" s="8" t="s">
        <v>145</v>
      </c>
      <c r="E73" s="8" t="s">
        <v>1586</v>
      </c>
      <c r="G73" s="40">
        <v>113.62000000000012</v>
      </c>
      <c r="H73" s="26">
        <v>1180000000</v>
      </c>
      <c r="I73" s="40">
        <v>37</v>
      </c>
      <c r="J73" s="26">
        <v>117882000000.00002</v>
      </c>
      <c r="K73" s="8" t="s">
        <v>1676</v>
      </c>
      <c r="L73" s="8" t="s">
        <v>1601</v>
      </c>
    </row>
    <row r="74" spans="1:12">
      <c r="A74" s="8" t="s">
        <v>1029</v>
      </c>
      <c r="B74" s="8" t="s">
        <v>1587</v>
      </c>
      <c r="C74" s="8" t="s">
        <v>143</v>
      </c>
      <c r="D74" s="8" t="s">
        <v>145</v>
      </c>
      <c r="E74" s="8" t="s">
        <v>1586</v>
      </c>
      <c r="G74" s="40">
        <v>113.62864285714298</v>
      </c>
      <c r="H74" s="26">
        <v>2240000000</v>
      </c>
      <c r="I74" s="40">
        <v>37</v>
      </c>
      <c r="J74" s="26">
        <v>223776000000</v>
      </c>
      <c r="K74" s="8" t="s">
        <v>1675</v>
      </c>
      <c r="L74" s="8" t="s">
        <v>1600</v>
      </c>
    </row>
    <row r="75" spans="1:12">
      <c r="A75" s="8" t="s">
        <v>1029</v>
      </c>
      <c r="B75" s="8" t="s">
        <v>1587</v>
      </c>
      <c r="C75" s="8" t="s">
        <v>143</v>
      </c>
      <c r="D75" s="8" t="s">
        <v>145</v>
      </c>
      <c r="E75" s="8" t="s">
        <v>1586</v>
      </c>
      <c r="G75" s="40">
        <v>113.63901428571441</v>
      </c>
      <c r="H75" s="26">
        <v>1740000000</v>
      </c>
      <c r="I75" s="40">
        <v>37</v>
      </c>
      <c r="J75" s="26">
        <v>173826000000</v>
      </c>
      <c r="K75" s="8" t="s">
        <v>1674</v>
      </c>
      <c r="L75" s="8" t="s">
        <v>1599</v>
      </c>
    </row>
    <row r="76" spans="1:12">
      <c r="A76" s="8" t="s">
        <v>1029</v>
      </c>
      <c r="B76" s="8" t="s">
        <v>1587</v>
      </c>
      <c r="C76" s="8" t="s">
        <v>143</v>
      </c>
      <c r="D76" s="8" t="s">
        <v>145</v>
      </c>
      <c r="E76" s="8" t="s">
        <v>1586</v>
      </c>
      <c r="G76" s="40">
        <v>113.65111428571441</v>
      </c>
      <c r="H76" s="26">
        <v>2250000000</v>
      </c>
      <c r="I76" s="40">
        <v>37</v>
      </c>
      <c r="J76" s="26">
        <v>224775000000</v>
      </c>
      <c r="K76" s="8" t="s">
        <v>1673</v>
      </c>
      <c r="L76" s="8" t="s">
        <v>1598</v>
      </c>
    </row>
    <row r="77" spans="1:12">
      <c r="A77" s="8" t="s">
        <v>1029</v>
      </c>
      <c r="B77" s="8" t="s">
        <v>1587</v>
      </c>
      <c r="C77" s="8" t="s">
        <v>143</v>
      </c>
      <c r="D77" s="8" t="s">
        <v>145</v>
      </c>
      <c r="E77" s="8" t="s">
        <v>1586</v>
      </c>
      <c r="G77" s="40">
        <v>113.66321428571442</v>
      </c>
      <c r="H77" s="26">
        <v>1850000000</v>
      </c>
      <c r="I77" s="40">
        <v>37</v>
      </c>
      <c r="J77" s="26">
        <v>184815000000</v>
      </c>
      <c r="K77" s="8" t="s">
        <v>1672</v>
      </c>
      <c r="L77" s="8" t="s">
        <v>1597</v>
      </c>
    </row>
    <row r="78" spans="1:12">
      <c r="A78" s="8" t="s">
        <v>1029</v>
      </c>
      <c r="B78" s="8" t="s">
        <v>1587</v>
      </c>
      <c r="C78" s="8" t="s">
        <v>143</v>
      </c>
      <c r="D78" s="8" t="s">
        <v>145</v>
      </c>
      <c r="E78" s="8" t="s">
        <v>1586</v>
      </c>
      <c r="G78" s="40">
        <v>113.67185714285728</v>
      </c>
      <c r="H78" s="26">
        <v>2020000000</v>
      </c>
      <c r="I78" s="40">
        <v>37</v>
      </c>
      <c r="J78" s="26">
        <v>201798000000</v>
      </c>
      <c r="K78" s="8" t="s">
        <v>1671</v>
      </c>
      <c r="L78" s="8" t="s">
        <v>1596</v>
      </c>
    </row>
    <row r="79" spans="1:12">
      <c r="A79" s="8" t="s">
        <v>1029</v>
      </c>
      <c r="B79" s="8" t="s">
        <v>1587</v>
      </c>
      <c r="C79" s="8" t="s">
        <v>143</v>
      </c>
      <c r="D79" s="8" t="s">
        <v>145</v>
      </c>
      <c r="E79" s="8" t="s">
        <v>1586</v>
      </c>
      <c r="G79" s="40">
        <v>113.68050000000014</v>
      </c>
      <c r="H79" s="26">
        <v>1970000000</v>
      </c>
      <c r="I79" s="40">
        <v>37</v>
      </c>
      <c r="J79" s="26">
        <v>196803000000</v>
      </c>
      <c r="K79" s="8" t="s">
        <v>1670</v>
      </c>
      <c r="L79" s="8" t="s">
        <v>1595</v>
      </c>
    </row>
    <row r="80" spans="1:12">
      <c r="A80" s="8" t="s">
        <v>1029</v>
      </c>
      <c r="B80" s="8" t="s">
        <v>1587</v>
      </c>
      <c r="C80" s="8" t="s">
        <v>143</v>
      </c>
      <c r="D80" s="8" t="s">
        <v>145</v>
      </c>
      <c r="E80" s="8" t="s">
        <v>1586</v>
      </c>
      <c r="G80" s="40">
        <v>113.689142857143</v>
      </c>
      <c r="H80" s="26">
        <v>2140000000</v>
      </c>
      <c r="I80" s="40">
        <v>37</v>
      </c>
      <c r="J80" s="26">
        <v>213786000000</v>
      </c>
      <c r="K80" s="8" t="s">
        <v>1669</v>
      </c>
      <c r="L80" s="8" t="s">
        <v>1594</v>
      </c>
    </row>
    <row r="81" spans="1:12">
      <c r="A81" s="8" t="s">
        <v>1029</v>
      </c>
      <c r="B81" s="8" t="s">
        <v>1587</v>
      </c>
      <c r="C81" s="8" t="s">
        <v>143</v>
      </c>
      <c r="D81" s="8" t="s">
        <v>145</v>
      </c>
      <c r="E81" s="8" t="s">
        <v>1586</v>
      </c>
      <c r="G81" s="40">
        <v>113.70297142857157</v>
      </c>
      <c r="H81" s="26">
        <v>1980000000</v>
      </c>
      <c r="I81" s="40">
        <v>37</v>
      </c>
      <c r="J81" s="26">
        <v>197802000000</v>
      </c>
      <c r="K81" s="8" t="s">
        <v>1668</v>
      </c>
      <c r="L81" s="8" t="s">
        <v>1593</v>
      </c>
    </row>
    <row r="82" spans="1:12">
      <c r="A82" s="8" t="s">
        <v>1029</v>
      </c>
      <c r="B82" s="8" t="s">
        <v>1587</v>
      </c>
      <c r="C82" s="8" t="s">
        <v>143</v>
      </c>
      <c r="D82" s="8" t="s">
        <v>145</v>
      </c>
      <c r="E82" s="8" t="s">
        <v>1586</v>
      </c>
      <c r="G82" s="40">
        <v>113.71507142857158</v>
      </c>
      <c r="H82" s="26">
        <v>1320000000</v>
      </c>
      <c r="I82" s="40">
        <v>37</v>
      </c>
      <c r="J82" s="26">
        <v>131868000000.00002</v>
      </c>
      <c r="K82" s="8" t="s">
        <v>1667</v>
      </c>
      <c r="L82" s="8" t="s">
        <v>1592</v>
      </c>
    </row>
    <row r="83" spans="1:12">
      <c r="A83" s="8" t="s">
        <v>1029</v>
      </c>
      <c r="B83" s="8" t="s">
        <v>1587</v>
      </c>
      <c r="C83" s="8" t="s">
        <v>143</v>
      </c>
      <c r="D83" s="8" t="s">
        <v>145</v>
      </c>
      <c r="E83" s="8" t="s">
        <v>1586</v>
      </c>
      <c r="G83" s="40">
        <v>113.72544285714301</v>
      </c>
      <c r="H83" s="26">
        <v>1850000000</v>
      </c>
      <c r="I83" s="40">
        <v>37</v>
      </c>
      <c r="J83" s="26">
        <v>184815000000</v>
      </c>
      <c r="K83" s="8" t="s">
        <v>1666</v>
      </c>
      <c r="L83" s="8" t="s">
        <v>1591</v>
      </c>
    </row>
    <row r="84" spans="1:12">
      <c r="A84" s="8" t="s">
        <v>1029</v>
      </c>
      <c r="B84" s="8" t="s">
        <v>1587</v>
      </c>
      <c r="C84" s="8" t="s">
        <v>143</v>
      </c>
      <c r="D84" s="8" t="s">
        <v>145</v>
      </c>
      <c r="E84" s="8" t="s">
        <v>1586</v>
      </c>
      <c r="G84" s="40">
        <v>113.74100000000016</v>
      </c>
      <c r="H84" s="26">
        <v>1820000000</v>
      </c>
      <c r="I84" s="40">
        <v>37</v>
      </c>
      <c r="J84" s="26">
        <v>181818000000</v>
      </c>
      <c r="K84" s="8" t="s">
        <v>1665</v>
      </c>
      <c r="L84" s="8" t="s">
        <v>1590</v>
      </c>
    </row>
    <row r="85" spans="1:12">
      <c r="A85" s="8" t="s">
        <v>1029</v>
      </c>
      <c r="B85" s="8" t="s">
        <v>1587</v>
      </c>
      <c r="C85" s="8" t="s">
        <v>143</v>
      </c>
      <c r="D85" s="8" t="s">
        <v>145</v>
      </c>
      <c r="E85" s="8" t="s">
        <v>1586</v>
      </c>
      <c r="G85" s="40">
        <v>113.74791428571444</v>
      </c>
      <c r="H85" s="26">
        <v>1870000000</v>
      </c>
      <c r="I85" s="40">
        <v>37</v>
      </c>
      <c r="J85" s="26">
        <v>186813000000</v>
      </c>
      <c r="K85" s="8" t="s">
        <v>1664</v>
      </c>
      <c r="L85" s="8" t="s">
        <v>1589</v>
      </c>
    </row>
    <row r="86" spans="1:12">
      <c r="A86" s="8" t="s">
        <v>1029</v>
      </c>
      <c r="B86" s="8" t="s">
        <v>1587</v>
      </c>
      <c r="C86" s="8" t="s">
        <v>143</v>
      </c>
      <c r="D86" s="8" t="s">
        <v>145</v>
      </c>
      <c r="E86" s="8" t="s">
        <v>1586</v>
      </c>
      <c r="G86" s="40">
        <v>113.75482857142873</v>
      </c>
      <c r="H86" s="26">
        <v>2010000000</v>
      </c>
      <c r="I86" s="40">
        <v>37</v>
      </c>
      <c r="J86" s="26">
        <v>200799000000</v>
      </c>
      <c r="K86" s="8" t="s">
        <v>1663</v>
      </c>
      <c r="L86" s="8" t="s">
        <v>1588</v>
      </c>
    </row>
    <row r="102" spans="9:9">
      <c r="I102" s="26"/>
    </row>
    <row r="103" spans="9:9">
      <c r="I103" s="26"/>
    </row>
    <row r="104" spans="9:9">
      <c r="I104" s="26"/>
    </row>
    <row r="105" spans="9:9">
      <c r="I105" s="26"/>
    </row>
    <row r="106" spans="9:9">
      <c r="I106" s="26"/>
    </row>
    <row r="107" spans="9:9">
      <c r="I107" s="26"/>
    </row>
    <row r="108" spans="9:9">
      <c r="I108" s="26"/>
    </row>
    <row r="109" spans="9:9">
      <c r="I109" s="26"/>
    </row>
    <row r="110" spans="9:9">
      <c r="I110" s="26"/>
    </row>
    <row r="111" spans="9:9">
      <c r="I111" s="26"/>
    </row>
    <row r="114" spans="9:9">
      <c r="I114" s="26"/>
    </row>
  </sheetData>
  <pageMargins left="0.7" right="0.7" top="0.75" bottom="0.75" header="0.3" footer="0.3"/>
  <extLst>
    <ext xmlns:mx="http://schemas.microsoft.com/office/mac/excel/2008/main" uri="{64002731-A6B0-56B0-2670-7721B7C09600}">
      <mx:PLV Mode="0" OnePage="0" WScale="0"/>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2"/>
  <sheetViews>
    <sheetView zoomScale="80" zoomScaleNormal="80" workbookViewId="0"/>
  </sheetViews>
  <sheetFormatPr baseColWidth="10" defaultColWidth="10.88671875" defaultRowHeight="15"/>
  <cols>
    <col min="1" max="1" width="10.109375" style="2" bestFit="1" customWidth="1"/>
    <col min="2" max="2" width="6.5546875" style="2" bestFit="1" customWidth="1"/>
    <col min="3" max="3" width="19.109375" style="2" bestFit="1" customWidth="1"/>
    <col min="4" max="4" width="17.6640625" style="2" bestFit="1" customWidth="1"/>
    <col min="5" max="5" width="19.109375" style="2" bestFit="1" customWidth="1"/>
    <col min="6" max="6" width="11.5546875" style="7" bestFit="1" customWidth="1"/>
    <col min="7" max="7" width="46.6640625" style="2" bestFit="1" customWidth="1"/>
    <col min="8" max="8" width="30" style="7" bestFit="1" customWidth="1"/>
    <col min="9" max="9" width="32.109375" style="2" bestFit="1" customWidth="1"/>
    <col min="10" max="10" width="9.109375" style="2" bestFit="1" customWidth="1"/>
    <col min="11" max="11" width="12" style="2" bestFit="1" customWidth="1"/>
    <col min="12" max="12" width="255.6640625" style="2" bestFit="1" customWidth="1"/>
    <col min="13" max="16384" width="10.88671875" style="2"/>
  </cols>
  <sheetData>
    <row r="1" spans="1:12">
      <c r="A1" s="2" t="s">
        <v>1024</v>
      </c>
      <c r="B1" s="2" t="s">
        <v>723</v>
      </c>
      <c r="C1" s="3" t="s">
        <v>1018</v>
      </c>
      <c r="D1" s="3" t="s">
        <v>637</v>
      </c>
      <c r="E1" s="4" t="s">
        <v>1019</v>
      </c>
      <c r="F1" s="44" t="s">
        <v>2307</v>
      </c>
      <c r="G1" s="23" t="s">
        <v>2386</v>
      </c>
      <c r="H1" s="37" t="s">
        <v>2328</v>
      </c>
      <c r="I1" s="23" t="s">
        <v>2329</v>
      </c>
      <c r="J1" s="2" t="s">
        <v>1022</v>
      </c>
      <c r="K1" s="2" t="s">
        <v>1039</v>
      </c>
      <c r="L1" s="2" t="s">
        <v>919</v>
      </c>
    </row>
    <row r="2" spans="1:12">
      <c r="A2" s="2" t="s">
        <v>1051</v>
      </c>
      <c r="B2" s="2" t="s">
        <v>1053</v>
      </c>
      <c r="C2" s="2" t="s">
        <v>143</v>
      </c>
      <c r="D2" s="2" t="s">
        <v>150</v>
      </c>
      <c r="E2" s="2" t="s">
        <v>2333</v>
      </c>
      <c r="F2" s="7">
        <v>116.61750000000001</v>
      </c>
      <c r="G2" s="12">
        <v>465614075.04710066</v>
      </c>
      <c r="H2" s="7">
        <v>5.882352941176471</v>
      </c>
      <c r="I2" s="14">
        <v>7395047074.277482</v>
      </c>
      <c r="J2" s="2" t="s">
        <v>138</v>
      </c>
      <c r="K2" s="13">
        <v>33.25</v>
      </c>
      <c r="L2" s="16" t="s">
        <v>2385</v>
      </c>
    </row>
    <row r="3" spans="1:12">
      <c r="A3" s="2" t="s">
        <v>1051</v>
      </c>
      <c r="B3" s="2" t="s">
        <v>1053</v>
      </c>
      <c r="C3" s="2" t="s">
        <v>143</v>
      </c>
      <c r="D3" s="2" t="s">
        <v>150</v>
      </c>
      <c r="E3" s="2" t="s">
        <v>2333</v>
      </c>
      <c r="F3" s="13">
        <v>116.745</v>
      </c>
      <c r="G3" s="12">
        <v>232622723.29892755</v>
      </c>
      <c r="H3" s="7">
        <v>5.882352941176471</v>
      </c>
      <c r="I3" s="14">
        <v>3694596193.5712028</v>
      </c>
      <c r="J3" s="2" t="s">
        <v>137</v>
      </c>
      <c r="K3" s="13">
        <v>32.5</v>
      </c>
      <c r="L3" s="2" t="s">
        <v>2337</v>
      </c>
    </row>
    <row r="4" spans="1:12">
      <c r="A4" s="2" t="s">
        <v>1051</v>
      </c>
      <c r="B4" s="2" t="s">
        <v>1053</v>
      </c>
      <c r="C4" s="2" t="s">
        <v>143</v>
      </c>
      <c r="D4" s="2" t="s">
        <v>150</v>
      </c>
      <c r="E4" s="2" t="s">
        <v>2333</v>
      </c>
      <c r="F4" s="13">
        <v>117.38250000000001</v>
      </c>
      <c r="G4" s="12">
        <v>265729244.850113</v>
      </c>
      <c r="H4" s="7">
        <v>5.882352941176471</v>
      </c>
      <c r="I4" s="14">
        <v>4220405653.5017958</v>
      </c>
      <c r="J4" s="2" t="s">
        <v>136</v>
      </c>
      <c r="K4" s="13">
        <v>28.75</v>
      </c>
    </row>
    <row r="5" spans="1:12">
      <c r="A5" s="2" t="s">
        <v>1051</v>
      </c>
      <c r="B5" s="2" t="s">
        <v>1053</v>
      </c>
      <c r="C5" s="2" t="s">
        <v>143</v>
      </c>
      <c r="D5" s="2" t="s">
        <v>150</v>
      </c>
      <c r="E5" s="2" t="s">
        <v>2333</v>
      </c>
      <c r="F5" s="13">
        <v>117.4675</v>
      </c>
      <c r="G5" s="12">
        <v>27499480.40455446</v>
      </c>
      <c r="H5" s="7">
        <v>5.882352941176471</v>
      </c>
      <c r="I5" s="14">
        <v>436756453.48410028</v>
      </c>
      <c r="J5" s="2" t="s">
        <v>135</v>
      </c>
      <c r="K5" s="13">
        <v>28.25</v>
      </c>
    </row>
    <row r="6" spans="1:12">
      <c r="A6" s="2" t="s">
        <v>1051</v>
      </c>
      <c r="B6" s="2" t="s">
        <v>1053</v>
      </c>
      <c r="C6" s="2" t="s">
        <v>143</v>
      </c>
      <c r="D6" s="2" t="s">
        <v>150</v>
      </c>
      <c r="E6" s="2" t="s">
        <v>2333</v>
      </c>
      <c r="F6" s="13">
        <v>117.595</v>
      </c>
      <c r="G6" s="12">
        <v>71873641.966449142</v>
      </c>
      <c r="H6" s="7">
        <v>5.882352941176471</v>
      </c>
      <c r="I6" s="14">
        <v>1141522548.8788981</v>
      </c>
      <c r="J6" s="2" t="s">
        <v>134</v>
      </c>
      <c r="K6" s="13">
        <v>27.5</v>
      </c>
    </row>
    <row r="7" spans="1:12">
      <c r="A7" s="2" t="s">
        <v>1051</v>
      </c>
      <c r="B7" s="2" t="s">
        <v>1053</v>
      </c>
      <c r="C7" s="2" t="s">
        <v>143</v>
      </c>
      <c r="D7" s="2" t="s">
        <v>150</v>
      </c>
      <c r="E7" s="2" t="s">
        <v>2333</v>
      </c>
      <c r="F7" s="13">
        <v>118.02</v>
      </c>
      <c r="G7" s="12">
        <v>247840144.71189362</v>
      </c>
      <c r="H7" s="7">
        <v>5.882352941176471</v>
      </c>
      <c r="I7" s="14">
        <v>3936284651.3065462</v>
      </c>
      <c r="J7" s="2" t="s">
        <v>133</v>
      </c>
      <c r="K7" s="13">
        <v>25</v>
      </c>
    </row>
    <row r="8" spans="1:12">
      <c r="A8" s="2" t="s">
        <v>1051</v>
      </c>
      <c r="B8" s="2" t="s">
        <v>1053</v>
      </c>
      <c r="C8" s="2" t="s">
        <v>143</v>
      </c>
      <c r="D8" s="2" t="s">
        <v>149</v>
      </c>
      <c r="E8" s="2" t="s">
        <v>2333</v>
      </c>
      <c r="F8" s="13">
        <v>118.64</v>
      </c>
      <c r="G8" s="12">
        <v>462031403.81747627</v>
      </c>
      <c r="H8" s="7">
        <v>1.6129032258064517</v>
      </c>
      <c r="I8" s="14">
        <v>2012072242.4309454</v>
      </c>
      <c r="J8" s="2" t="s">
        <v>132</v>
      </c>
      <c r="K8" s="13">
        <v>24</v>
      </c>
    </row>
    <row r="9" spans="1:12">
      <c r="A9" s="2" t="s">
        <v>1051</v>
      </c>
      <c r="B9" s="2" t="s">
        <v>1053</v>
      </c>
      <c r="C9" s="2" t="s">
        <v>143</v>
      </c>
      <c r="D9" s="2" t="s">
        <v>149</v>
      </c>
      <c r="E9" s="2" t="s">
        <v>2333</v>
      </c>
      <c r="F9" s="13">
        <v>119.57000000000001</v>
      </c>
      <c r="G9" s="12">
        <v>701986736.14535391</v>
      </c>
      <c r="H9" s="7">
        <v>1.6129032258064517</v>
      </c>
      <c r="I9" s="14">
        <v>3057039012.2458963</v>
      </c>
      <c r="J9" s="2" t="s">
        <v>131</v>
      </c>
      <c r="K9" s="13">
        <v>22.5</v>
      </c>
    </row>
    <row r="10" spans="1:12">
      <c r="A10" s="2" t="s">
        <v>1051</v>
      </c>
      <c r="B10" s="2" t="s">
        <v>1053</v>
      </c>
      <c r="C10" s="2" t="s">
        <v>143</v>
      </c>
      <c r="D10" s="2" t="s">
        <v>149</v>
      </c>
      <c r="E10" s="2" t="s">
        <v>2333</v>
      </c>
      <c r="F10" s="13">
        <v>120.03500000000001</v>
      </c>
      <c r="G10" s="12">
        <v>776108931.13160348</v>
      </c>
      <c r="H10" s="7">
        <v>1.6129032258064517</v>
      </c>
      <c r="I10" s="14">
        <v>3379829216.2182736</v>
      </c>
      <c r="J10" s="2" t="s">
        <v>130</v>
      </c>
      <c r="K10" s="13">
        <v>21.75</v>
      </c>
    </row>
    <row r="11" spans="1:12">
      <c r="A11" s="2" t="s">
        <v>1051</v>
      </c>
      <c r="B11" s="2" t="s">
        <v>1053</v>
      </c>
      <c r="C11" s="2" t="s">
        <v>143</v>
      </c>
      <c r="D11" s="2" t="s">
        <v>149</v>
      </c>
      <c r="E11" s="2" t="s">
        <v>2333</v>
      </c>
      <c r="F11" s="7">
        <v>120.81000000000002</v>
      </c>
      <c r="G11" s="12">
        <v>268230225.97811407</v>
      </c>
      <c r="H11" s="7">
        <v>1.6129032258064517</v>
      </c>
      <c r="I11" s="14">
        <v>1168099371.195013</v>
      </c>
      <c r="J11" s="2" t="s">
        <v>129</v>
      </c>
      <c r="K11" s="13">
        <v>20.5</v>
      </c>
    </row>
    <row r="12" spans="1:12">
      <c r="A12" s="2" t="s">
        <v>1051</v>
      </c>
      <c r="B12" s="2" t="s">
        <v>1053</v>
      </c>
      <c r="C12" s="2" t="s">
        <v>143</v>
      </c>
      <c r="D12" s="2" t="s">
        <v>149</v>
      </c>
      <c r="E12" s="2" t="s">
        <v>2333</v>
      </c>
      <c r="F12" s="7">
        <v>121.58500000000002</v>
      </c>
      <c r="G12" s="12">
        <v>306244213.59617466</v>
      </c>
      <c r="H12" s="7">
        <v>1.6129032258064517</v>
      </c>
      <c r="I12" s="14">
        <v>1333644155.9833415</v>
      </c>
      <c r="J12" s="2" t="s">
        <v>128</v>
      </c>
      <c r="K12" s="13">
        <v>19.25</v>
      </c>
    </row>
    <row r="26" spans="9:9">
      <c r="I26" s="5"/>
    </row>
    <row r="27" spans="9:9">
      <c r="I27" s="5"/>
    </row>
    <row r="28" spans="9:9">
      <c r="I28" s="5"/>
    </row>
    <row r="29" spans="9:9">
      <c r="I29" s="5"/>
    </row>
    <row r="32" spans="9:9">
      <c r="I32" s="5"/>
    </row>
  </sheetData>
  <pageMargins left="0.7" right="0.7" top="0.75" bottom="0.75" header="0.3" footer="0.3"/>
  <extLst>
    <ext xmlns:mx="http://schemas.microsoft.com/office/mac/excel/2008/main" uri="{64002731-A6B0-56B0-2670-7721B7C09600}">
      <mx:PLV Mode="0" OnePage="0" WScale="0"/>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9"/>
  <sheetViews>
    <sheetView zoomScale="80" zoomScaleNormal="80" workbookViewId="0"/>
  </sheetViews>
  <sheetFormatPr baseColWidth="10" defaultColWidth="10.88671875" defaultRowHeight="15"/>
  <cols>
    <col min="1" max="1" width="10.109375" style="2" bestFit="1" customWidth="1"/>
    <col min="2" max="2" width="7.44140625" style="2" customWidth="1"/>
    <col min="3" max="3" width="19.4414062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55.6640625" style="2" bestFit="1" customWidth="1"/>
    <col min="13" max="16384" width="10.88671875" style="2"/>
  </cols>
  <sheetData>
    <row r="1" spans="1:12">
      <c r="A1" s="2" t="s">
        <v>1024</v>
      </c>
      <c r="B1" s="2" t="s">
        <v>723</v>
      </c>
      <c r="C1" s="3" t="s">
        <v>1018</v>
      </c>
      <c r="D1" s="3" t="s">
        <v>637</v>
      </c>
      <c r="E1" s="4" t="s">
        <v>1019</v>
      </c>
      <c r="F1" s="33" t="s">
        <v>2307</v>
      </c>
      <c r="G1" s="23" t="s">
        <v>2386</v>
      </c>
      <c r="H1" s="23" t="s">
        <v>2328</v>
      </c>
      <c r="I1" s="23" t="s">
        <v>2329</v>
      </c>
      <c r="J1" s="2" t="s">
        <v>1022</v>
      </c>
      <c r="K1" s="2" t="s">
        <v>1039</v>
      </c>
      <c r="L1" s="2" t="s">
        <v>919</v>
      </c>
    </row>
    <row r="2" spans="1:12">
      <c r="A2" s="2" t="s">
        <v>1051</v>
      </c>
      <c r="B2" s="2" t="s">
        <v>1050</v>
      </c>
      <c r="C2" s="2" t="s">
        <v>146</v>
      </c>
      <c r="D2" s="2" t="s">
        <v>148</v>
      </c>
      <c r="E2" s="2" t="s">
        <v>2333</v>
      </c>
      <c r="F2" s="13">
        <v>110.44368421052634</v>
      </c>
      <c r="G2" s="12">
        <v>91498271.164244846</v>
      </c>
      <c r="H2" s="7">
        <v>38.18181818181818</v>
      </c>
      <c r="I2" s="14">
        <v>9432639954.5685139</v>
      </c>
      <c r="J2" s="2" t="s">
        <v>66</v>
      </c>
      <c r="K2" s="13">
        <v>75.75</v>
      </c>
      <c r="L2" s="16" t="s">
        <v>2385</v>
      </c>
    </row>
    <row r="3" spans="1:12">
      <c r="A3" s="2" t="s">
        <v>1051</v>
      </c>
      <c r="B3" s="2" t="s">
        <v>1050</v>
      </c>
      <c r="C3" s="2" t="s">
        <v>146</v>
      </c>
      <c r="D3" s="2" t="s">
        <v>148</v>
      </c>
      <c r="E3" s="2" t="s">
        <v>2333</v>
      </c>
      <c r="F3" s="13">
        <v>110.48578947368424</v>
      </c>
      <c r="G3" s="12">
        <v>38124279.651768684</v>
      </c>
      <c r="H3" s="7">
        <v>38.18181818181818</v>
      </c>
      <c r="I3" s="14">
        <v>3930266647.7368808</v>
      </c>
      <c r="J3" s="2" t="s">
        <v>65</v>
      </c>
      <c r="K3" s="13">
        <v>73.75</v>
      </c>
      <c r="L3" s="2" t="s">
        <v>2337</v>
      </c>
    </row>
    <row r="4" spans="1:12">
      <c r="A4" s="2" t="s">
        <v>1051</v>
      </c>
      <c r="B4" s="2" t="s">
        <v>1050</v>
      </c>
      <c r="C4" s="2" t="s">
        <v>146</v>
      </c>
      <c r="D4" s="2" t="s">
        <v>148</v>
      </c>
      <c r="E4" s="2" t="s">
        <v>2333</v>
      </c>
      <c r="F4" s="13">
        <v>110.51210526315792</v>
      </c>
      <c r="G4" s="12">
        <v>107997959.40697752</v>
      </c>
      <c r="H4" s="7">
        <v>38.18181818181818</v>
      </c>
      <c r="I4" s="14">
        <v>11133607815.228411</v>
      </c>
      <c r="J4" s="2" t="s">
        <v>64</v>
      </c>
      <c r="K4" s="13">
        <v>72.5</v>
      </c>
    </row>
    <row r="5" spans="1:12">
      <c r="A5" s="2" t="s">
        <v>1051</v>
      </c>
      <c r="B5" s="2" t="s">
        <v>1050</v>
      </c>
      <c r="C5" s="2" t="s">
        <v>146</v>
      </c>
      <c r="D5" s="2" t="s">
        <v>148</v>
      </c>
      <c r="E5" s="2" t="s">
        <v>2333</v>
      </c>
      <c r="F5" s="13">
        <v>110.56473684210529</v>
      </c>
      <c r="G5" s="12">
        <v>465616202.30438805</v>
      </c>
      <c r="H5" s="7">
        <v>38.18181818181818</v>
      </c>
      <c r="I5" s="14">
        <v>48000797583.015999</v>
      </c>
      <c r="J5" s="2" t="s">
        <v>63</v>
      </c>
      <c r="K5" s="13">
        <v>70</v>
      </c>
    </row>
    <row r="6" spans="1:12">
      <c r="A6" s="2" t="s">
        <v>1051</v>
      </c>
      <c r="B6" s="2" t="s">
        <v>1050</v>
      </c>
      <c r="C6" s="2" t="s">
        <v>146</v>
      </c>
      <c r="D6" s="2" t="s">
        <v>148</v>
      </c>
      <c r="E6" s="2" t="s">
        <v>2333</v>
      </c>
      <c r="F6" s="13">
        <v>110.59631578947371</v>
      </c>
      <c r="G6" s="12">
        <v>321328816.36439186</v>
      </c>
      <c r="H6" s="7">
        <v>38.18181818181818</v>
      </c>
      <c r="I6" s="14">
        <v>33126079796.110947</v>
      </c>
      <c r="J6" s="2" t="s">
        <v>62</v>
      </c>
      <c r="K6" s="13">
        <v>68.5</v>
      </c>
    </row>
    <row r="7" spans="1:12">
      <c r="A7" s="2" t="s">
        <v>1051</v>
      </c>
      <c r="B7" s="2" t="s">
        <v>1050</v>
      </c>
      <c r="C7" s="2" t="s">
        <v>146</v>
      </c>
      <c r="D7" s="2" t="s">
        <v>148</v>
      </c>
      <c r="E7" s="2" t="s">
        <v>2333</v>
      </c>
      <c r="F7" s="13">
        <v>110.62789473684212</v>
      </c>
      <c r="G7" s="12">
        <v>139599635.02890557</v>
      </c>
      <c r="H7" s="7">
        <v>38.18181818181818</v>
      </c>
      <c r="I7" s="14">
        <v>14391453283.888994</v>
      </c>
      <c r="J7" s="2" t="s">
        <v>61</v>
      </c>
      <c r="K7" s="13">
        <v>67</v>
      </c>
    </row>
    <row r="8" spans="1:12">
      <c r="A8" s="2" t="s">
        <v>1051</v>
      </c>
      <c r="B8" s="2" t="s">
        <v>1050</v>
      </c>
      <c r="C8" s="2" t="s">
        <v>146</v>
      </c>
      <c r="D8" s="2" t="s">
        <v>148</v>
      </c>
      <c r="E8" s="2" t="s">
        <v>2333</v>
      </c>
      <c r="F8" s="13">
        <v>110.65421052631581</v>
      </c>
      <c r="G8" s="12">
        <v>258556758.47370631</v>
      </c>
      <c r="H8" s="7">
        <v>38.18181818181818</v>
      </c>
      <c r="I8" s="14">
        <v>26654851282.652996</v>
      </c>
      <c r="J8" s="2" t="s">
        <v>60</v>
      </c>
      <c r="K8" s="13">
        <v>65.75</v>
      </c>
    </row>
    <row r="9" spans="1:12">
      <c r="A9" s="2" t="s">
        <v>1051</v>
      </c>
      <c r="B9" s="2" t="s">
        <v>1050</v>
      </c>
      <c r="C9" s="2" t="s">
        <v>146</v>
      </c>
      <c r="D9" s="2" t="s">
        <v>148</v>
      </c>
      <c r="E9" s="2" t="s">
        <v>2333</v>
      </c>
      <c r="F9" s="13">
        <v>110.70157894736843</v>
      </c>
      <c r="G9" s="12">
        <v>498450088.95899361</v>
      </c>
      <c r="H9" s="7">
        <v>38.18181818181818</v>
      </c>
      <c r="I9" s="14">
        <v>51385672807.227158</v>
      </c>
      <c r="J9" s="2" t="s">
        <v>59</v>
      </c>
      <c r="K9" s="13">
        <v>63.5</v>
      </c>
    </row>
    <row r="10" spans="1:12">
      <c r="A10" s="2" t="s">
        <v>1051</v>
      </c>
      <c r="B10" s="2" t="s">
        <v>1050</v>
      </c>
      <c r="C10" s="2" t="s">
        <v>146</v>
      </c>
      <c r="D10" s="2" t="s">
        <v>148</v>
      </c>
      <c r="E10" s="2" t="s">
        <v>2333</v>
      </c>
      <c r="F10" s="13">
        <v>110.80157894736843</v>
      </c>
      <c r="G10" s="12">
        <v>338607463.48722321</v>
      </c>
      <c r="H10" s="7">
        <v>38.18181818181818</v>
      </c>
      <c r="I10" s="14">
        <v>34907351235.864647</v>
      </c>
      <c r="J10" s="2" t="s">
        <v>58</v>
      </c>
      <c r="K10" s="13">
        <v>58.75</v>
      </c>
    </row>
    <row r="11" spans="1:12">
      <c r="A11" s="2" t="s">
        <v>1051</v>
      </c>
      <c r="B11" s="2" t="s">
        <v>1050</v>
      </c>
      <c r="C11" s="2" t="s">
        <v>146</v>
      </c>
      <c r="D11" s="2" t="s">
        <v>148</v>
      </c>
      <c r="E11" s="2" t="s">
        <v>2333</v>
      </c>
      <c r="F11" s="13">
        <v>110.87</v>
      </c>
      <c r="G11" s="12">
        <v>138747378.40479749</v>
      </c>
      <c r="H11" s="7">
        <v>38.18181818181818</v>
      </c>
      <c r="I11" s="14">
        <v>14303593373.730942</v>
      </c>
      <c r="J11" s="2" t="s">
        <v>57</v>
      </c>
      <c r="K11" s="13">
        <v>55.5</v>
      </c>
    </row>
    <row r="12" spans="1:12">
      <c r="A12" s="2" t="s">
        <v>1051</v>
      </c>
      <c r="B12" s="2" t="s">
        <v>1050</v>
      </c>
      <c r="C12" s="2" t="s">
        <v>146</v>
      </c>
      <c r="D12" s="2" t="s">
        <v>147</v>
      </c>
      <c r="E12" s="2" t="s">
        <v>2333</v>
      </c>
      <c r="F12" s="13">
        <v>110.95421052631579</v>
      </c>
      <c r="G12" s="12">
        <v>444185155.62547201</v>
      </c>
      <c r="H12" s="7">
        <v>23.636363636363633</v>
      </c>
      <c r="I12" s="14">
        <v>28347089022.643757</v>
      </c>
      <c r="J12" s="2" t="s">
        <v>56</v>
      </c>
      <c r="K12" s="13">
        <v>51.5</v>
      </c>
    </row>
    <row r="13" spans="1:12">
      <c r="A13" s="2" t="s">
        <v>1051</v>
      </c>
      <c r="B13" s="2" t="s">
        <v>1050</v>
      </c>
      <c r="C13" s="2" t="s">
        <v>146</v>
      </c>
      <c r="D13" s="2" t="s">
        <v>147</v>
      </c>
      <c r="E13" s="2" t="s">
        <v>2333</v>
      </c>
      <c r="F13" s="13">
        <v>111.08052631578947</v>
      </c>
      <c r="G13" s="12">
        <v>109997921.61821784</v>
      </c>
      <c r="H13" s="7">
        <v>23.636363636363633</v>
      </c>
      <c r="I13" s="14">
        <v>7019867361.4535389</v>
      </c>
      <c r="J13" s="2" t="s">
        <v>55</v>
      </c>
      <c r="K13" s="13">
        <v>45.5</v>
      </c>
    </row>
    <row r="14" spans="1:12">
      <c r="A14" s="2" t="s">
        <v>1051</v>
      </c>
      <c r="B14" s="2" t="s">
        <v>1050</v>
      </c>
      <c r="C14" s="2" t="s">
        <v>146</v>
      </c>
      <c r="D14" s="2" t="s">
        <v>147</v>
      </c>
      <c r="E14" s="2" t="s">
        <v>2333</v>
      </c>
      <c r="F14" s="13">
        <v>111.16473684210526</v>
      </c>
      <c r="G14" s="12">
        <v>99373122.371003613</v>
      </c>
      <c r="H14" s="7">
        <v>23.636363636363633</v>
      </c>
      <c r="I14" s="14">
        <v>6341811991.313139</v>
      </c>
      <c r="J14" s="2" t="s">
        <v>54</v>
      </c>
      <c r="K14" s="13">
        <v>41.5</v>
      </c>
    </row>
    <row r="15" spans="1:12">
      <c r="A15" s="2" t="s">
        <v>1051</v>
      </c>
      <c r="B15" s="2" t="s">
        <v>1050</v>
      </c>
      <c r="C15" s="2" t="s">
        <v>146</v>
      </c>
      <c r="D15" s="2" t="s">
        <v>147</v>
      </c>
      <c r="E15" s="2" t="s">
        <v>2333</v>
      </c>
      <c r="F15" s="13">
        <v>111.27</v>
      </c>
      <c r="G15" s="12">
        <v>331457151.83848792</v>
      </c>
      <c r="H15" s="7">
        <v>23.636363636363633</v>
      </c>
      <c r="I15" s="14">
        <v>21152992780.965321</v>
      </c>
      <c r="J15" s="2" t="s">
        <v>53</v>
      </c>
      <c r="K15" s="13">
        <v>36.5</v>
      </c>
    </row>
    <row r="16" spans="1:12">
      <c r="A16" s="2" t="s">
        <v>1051</v>
      </c>
      <c r="B16" s="2" t="s">
        <v>1050</v>
      </c>
      <c r="C16" s="2" t="s">
        <v>143</v>
      </c>
      <c r="D16" s="2" t="s">
        <v>145</v>
      </c>
      <c r="E16" s="2" t="s">
        <v>2333</v>
      </c>
      <c r="F16" s="13">
        <v>111.87976744186044</v>
      </c>
      <c r="G16" s="12">
        <v>695236863.68241775</v>
      </c>
      <c r="H16" s="7">
        <v>4.4186046511627906</v>
      </c>
      <c r="I16" s="14">
        <v>8294337466.7227983</v>
      </c>
      <c r="J16" s="2" t="s">
        <v>52</v>
      </c>
      <c r="K16" s="13">
        <v>33.5</v>
      </c>
    </row>
    <row r="17" spans="1:11">
      <c r="A17" s="2" t="s">
        <v>1051</v>
      </c>
      <c r="B17" s="2" t="s">
        <v>1050</v>
      </c>
      <c r="C17" s="2" t="s">
        <v>143</v>
      </c>
      <c r="D17" s="2" t="s">
        <v>145</v>
      </c>
      <c r="E17" s="2" t="s">
        <v>2333</v>
      </c>
      <c r="F17" s="13">
        <v>112.38790697674416</v>
      </c>
      <c r="G17" s="12">
        <v>531808133.44344985</v>
      </c>
      <c r="H17" s="7">
        <v>4.4186046511627906</v>
      </c>
      <c r="I17" s="14">
        <v>6344594708.2904606</v>
      </c>
      <c r="J17" s="2" t="s">
        <v>51</v>
      </c>
      <c r="K17" s="13">
        <v>31</v>
      </c>
    </row>
    <row r="18" spans="1:11">
      <c r="A18" s="2" t="s">
        <v>1051</v>
      </c>
      <c r="B18" s="2" t="s">
        <v>1050</v>
      </c>
      <c r="C18" s="2" t="s">
        <v>143</v>
      </c>
      <c r="D18" s="2" t="s">
        <v>145</v>
      </c>
      <c r="E18" s="2" t="s">
        <v>2333</v>
      </c>
      <c r="F18" s="13">
        <v>112.89604651162789</v>
      </c>
      <c r="G18" s="12">
        <v>711671335.76608813</v>
      </c>
      <c r="H18" s="7">
        <v>4.4186046511627906</v>
      </c>
      <c r="I18" s="14">
        <v>8490404540.6512375</v>
      </c>
      <c r="J18" s="2" t="s">
        <v>50</v>
      </c>
      <c r="K18" s="13">
        <v>28.5</v>
      </c>
    </row>
    <row r="19" spans="1:11">
      <c r="A19" s="2" t="s">
        <v>1051</v>
      </c>
      <c r="B19" s="2" t="s">
        <v>1050</v>
      </c>
      <c r="C19" s="2" t="s">
        <v>143</v>
      </c>
      <c r="D19" s="2" t="s">
        <v>145</v>
      </c>
      <c r="E19" s="2" t="s">
        <v>2333</v>
      </c>
      <c r="F19" s="13">
        <v>113.20093023255812</v>
      </c>
      <c r="G19" s="12">
        <v>133633838.66014893</v>
      </c>
      <c r="H19" s="7">
        <v>4.4186046511627906</v>
      </c>
      <c r="I19" s="14">
        <v>1594282772.8524747</v>
      </c>
      <c r="J19" s="2" t="s">
        <v>49</v>
      </c>
      <c r="K19" s="13">
        <v>27</v>
      </c>
    </row>
    <row r="20" spans="1:11">
      <c r="A20" s="2" t="s">
        <v>1051</v>
      </c>
      <c r="B20" s="2" t="s">
        <v>1050</v>
      </c>
      <c r="C20" s="2" t="s">
        <v>143</v>
      </c>
      <c r="D20" s="2" t="s">
        <v>145</v>
      </c>
      <c r="E20" s="2" t="s">
        <v>2333</v>
      </c>
      <c r="F20" s="13">
        <v>113.50581395348836</v>
      </c>
      <c r="G20" s="12">
        <v>400656350.62383717</v>
      </c>
      <c r="H20" s="7">
        <v>4.4186046511627906</v>
      </c>
      <c r="I20" s="14">
        <v>4779923438.8378716</v>
      </c>
      <c r="J20" s="2" t="s">
        <v>48</v>
      </c>
      <c r="K20" s="13">
        <v>25.5</v>
      </c>
    </row>
    <row r="21" spans="1:11">
      <c r="A21" s="2" t="s">
        <v>1051</v>
      </c>
      <c r="B21" s="2" t="s">
        <v>1050</v>
      </c>
      <c r="C21" s="2" t="s">
        <v>143</v>
      </c>
      <c r="D21" s="2" t="s">
        <v>145</v>
      </c>
      <c r="E21" s="2" t="s">
        <v>2333</v>
      </c>
      <c r="F21" s="13">
        <v>113.81069767441859</v>
      </c>
      <c r="G21" s="12">
        <v>607818185.76500237</v>
      </c>
      <c r="H21" s="7">
        <v>4.4186046511627906</v>
      </c>
      <c r="I21" s="14">
        <v>7251412309.2429352</v>
      </c>
      <c r="J21" s="2" t="s">
        <v>47</v>
      </c>
      <c r="K21" s="13">
        <v>24</v>
      </c>
    </row>
    <row r="22" spans="1:11">
      <c r="A22" s="2" t="s">
        <v>1051</v>
      </c>
      <c r="B22" s="2" t="s">
        <v>1050</v>
      </c>
      <c r="C22" s="2" t="s">
        <v>143</v>
      </c>
      <c r="D22" s="2" t="s">
        <v>145</v>
      </c>
      <c r="E22" s="2" t="s">
        <v>2333</v>
      </c>
      <c r="F22" s="13">
        <v>114.21720930232557</v>
      </c>
      <c r="G22" s="12">
        <v>779206056.32739913</v>
      </c>
      <c r="H22" s="7">
        <v>4.4186046511627906</v>
      </c>
      <c r="I22" s="14">
        <v>9296109462.6966457</v>
      </c>
      <c r="J22" s="2" t="s">
        <v>46</v>
      </c>
      <c r="K22" s="13">
        <v>22</v>
      </c>
    </row>
    <row r="23" spans="1:11">
      <c r="A23" s="2" t="s">
        <v>1051</v>
      </c>
      <c r="B23" s="2" t="s">
        <v>1050</v>
      </c>
      <c r="C23" s="2" t="s">
        <v>143</v>
      </c>
      <c r="D23" s="2" t="s">
        <v>145</v>
      </c>
      <c r="E23" s="2" t="s">
        <v>2333</v>
      </c>
      <c r="F23" s="13">
        <v>114.7253488372093</v>
      </c>
      <c r="G23" s="12">
        <v>1381473897.4142542</v>
      </c>
      <c r="H23" s="7">
        <v>4.4186046511627906</v>
      </c>
      <c r="I23" s="14">
        <v>16481304869.151453</v>
      </c>
      <c r="J23" s="2" t="s">
        <v>45</v>
      </c>
      <c r="K23" s="13">
        <v>19.5</v>
      </c>
    </row>
    <row r="24" spans="1:11">
      <c r="A24" s="2" t="s">
        <v>1051</v>
      </c>
      <c r="B24" s="2" t="s">
        <v>1050</v>
      </c>
      <c r="C24" s="2" t="s">
        <v>143</v>
      </c>
      <c r="D24" s="2" t="s">
        <v>145</v>
      </c>
      <c r="E24" s="2" t="s">
        <v>2333</v>
      </c>
      <c r="F24" s="13">
        <v>114.97941860465116</v>
      </c>
      <c r="G24" s="12">
        <v>1315359762.0080595</v>
      </c>
      <c r="H24" s="7">
        <v>4.4186046511627906</v>
      </c>
      <c r="I24" s="14">
        <v>15692547858.375221</v>
      </c>
      <c r="J24" s="2" t="s">
        <v>44</v>
      </c>
      <c r="K24" s="13">
        <v>18.25</v>
      </c>
    </row>
    <row r="25" spans="1:11">
      <c r="A25" s="2" t="s">
        <v>1051</v>
      </c>
      <c r="B25" s="2" t="s">
        <v>1050</v>
      </c>
      <c r="C25" s="2" t="s">
        <v>143</v>
      </c>
      <c r="D25" s="2" t="s">
        <v>145</v>
      </c>
      <c r="E25" s="2" t="s">
        <v>2333</v>
      </c>
      <c r="F25" s="13">
        <v>115.64</v>
      </c>
      <c r="G25" s="12">
        <v>1638791150.8570805</v>
      </c>
      <c r="H25" s="7">
        <v>4.4186046511627906</v>
      </c>
      <c r="I25" s="14">
        <v>19551159543.946102</v>
      </c>
      <c r="J25" s="2" t="s">
        <v>43</v>
      </c>
      <c r="K25" s="13">
        <v>15</v>
      </c>
    </row>
    <row r="26" spans="1:11">
      <c r="A26" s="2" t="s">
        <v>1051</v>
      </c>
      <c r="B26" s="2" t="s">
        <v>1050</v>
      </c>
      <c r="C26" s="2" t="s">
        <v>143</v>
      </c>
      <c r="D26" s="2" t="s">
        <v>144</v>
      </c>
      <c r="E26" s="2" t="s">
        <v>2333</v>
      </c>
      <c r="F26" s="13">
        <v>115.94488372093024</v>
      </c>
      <c r="G26" s="12">
        <v>2443919340.0285864</v>
      </c>
      <c r="H26" s="7">
        <v>4.3083333333333336</v>
      </c>
      <c r="I26" s="14">
        <v>28428891722.882534</v>
      </c>
      <c r="J26" s="2" t="s">
        <v>42</v>
      </c>
      <c r="K26" s="13">
        <v>13.5</v>
      </c>
    </row>
    <row r="27" spans="1:11">
      <c r="A27" s="2" t="s">
        <v>1051</v>
      </c>
      <c r="B27" s="2" t="s">
        <v>1050</v>
      </c>
      <c r="C27" s="2" t="s">
        <v>143</v>
      </c>
      <c r="D27" s="2" t="s">
        <v>144</v>
      </c>
      <c r="E27" s="2" t="s">
        <v>2333</v>
      </c>
      <c r="F27" s="13">
        <v>116.09732558139535</v>
      </c>
      <c r="G27" s="12">
        <v>871858526.46257889</v>
      </c>
      <c r="H27" s="7">
        <v>4.3083333333333336</v>
      </c>
      <c r="I27" s="14">
        <v>10141894309.075951</v>
      </c>
      <c r="J27" s="2" t="s">
        <v>41</v>
      </c>
      <c r="K27" s="13">
        <v>12.75</v>
      </c>
    </row>
    <row r="28" spans="1:11">
      <c r="A28" s="2" t="s">
        <v>1051</v>
      </c>
      <c r="B28" s="2" t="s">
        <v>1050</v>
      </c>
      <c r="C28" s="2" t="s">
        <v>143</v>
      </c>
      <c r="D28" s="2" t="s">
        <v>144</v>
      </c>
      <c r="E28" s="2" t="s">
        <v>2333</v>
      </c>
      <c r="F28" s="13">
        <v>116.35139534883722</v>
      </c>
      <c r="G28" s="12">
        <v>627942680.64284265</v>
      </c>
      <c r="H28" s="7">
        <v>4.3083333333333336</v>
      </c>
      <c r="I28" s="14">
        <v>7304543232.5778685</v>
      </c>
      <c r="J28" s="2" t="s">
        <v>40</v>
      </c>
      <c r="K28" s="13">
        <v>11.5</v>
      </c>
    </row>
    <row r="29" spans="1:11">
      <c r="F29" s="6"/>
    </row>
  </sheetData>
  <pageMargins left="0.7" right="0.7" top="0.75" bottom="0.75" header="0.3" footer="0.3"/>
  <extLst>
    <ext xmlns:mx="http://schemas.microsoft.com/office/mac/excel/2008/main" uri="{64002731-A6B0-56B0-2670-7721B7C09600}">
      <mx:PLV Mode="0" OnePage="0" WScale="0"/>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3"/>
  <sheetViews>
    <sheetView zoomScale="80" zoomScaleNormal="80" zoomScalePageLayoutView="90" workbookViewId="0"/>
  </sheetViews>
  <sheetFormatPr baseColWidth="10" defaultColWidth="10.88671875" defaultRowHeight="15"/>
  <cols>
    <col min="1" max="1" width="10" style="2" bestFit="1" customWidth="1"/>
    <col min="2" max="2" width="13" style="2" bestFit="1" customWidth="1"/>
    <col min="3" max="3" width="18.44140625" style="2" bestFit="1" customWidth="1"/>
    <col min="4" max="4" width="16.88671875" style="2" bestFit="1" customWidth="1"/>
    <col min="5" max="5" width="18.33203125" style="2" bestFit="1" customWidth="1"/>
    <col min="6" max="6" width="10.5546875" style="2" bestFit="1" customWidth="1"/>
    <col min="7" max="7" width="45.44140625" style="2" bestFit="1" customWidth="1"/>
    <col min="8" max="8" width="28.5546875" style="8" bestFit="1" customWidth="1"/>
    <col min="9" max="9" width="31.109375" style="8" bestFit="1" customWidth="1"/>
    <col min="10" max="10" width="9" style="2" bestFit="1" customWidth="1"/>
    <col min="11" max="11" width="11.5546875" style="2" bestFit="1" customWidth="1"/>
    <col min="12" max="12" width="255.6640625" style="2" bestFit="1" customWidth="1"/>
    <col min="13" max="16384" width="10.88671875" style="2"/>
  </cols>
  <sheetData>
    <row r="1" spans="1:12">
      <c r="A1" s="2" t="s">
        <v>1024</v>
      </c>
      <c r="B1" s="2" t="s">
        <v>723</v>
      </c>
      <c r="C1" s="3" t="s">
        <v>1018</v>
      </c>
      <c r="D1" s="3" t="s">
        <v>637</v>
      </c>
      <c r="E1" s="4" t="s">
        <v>1019</v>
      </c>
      <c r="F1" s="33" t="s">
        <v>2307</v>
      </c>
      <c r="G1" s="23" t="s">
        <v>2386</v>
      </c>
      <c r="H1" s="23" t="s">
        <v>2328</v>
      </c>
      <c r="I1" s="23" t="s">
        <v>2329</v>
      </c>
      <c r="J1" s="2" t="s">
        <v>1022</v>
      </c>
      <c r="K1" s="2" t="s">
        <v>1039</v>
      </c>
      <c r="L1" s="2" t="s">
        <v>919</v>
      </c>
    </row>
    <row r="2" spans="1:12">
      <c r="A2" s="2" t="s">
        <v>1051</v>
      </c>
      <c r="B2" s="2" t="s">
        <v>1052</v>
      </c>
      <c r="C2" s="2" t="s">
        <v>146</v>
      </c>
      <c r="D2" s="2" t="s">
        <v>147</v>
      </c>
      <c r="E2" s="2" t="s">
        <v>2333</v>
      </c>
      <c r="F2" s="13">
        <v>110.99658227848107</v>
      </c>
      <c r="G2" s="12">
        <v>45749135.582122423</v>
      </c>
      <c r="H2" s="37">
        <v>98.75</v>
      </c>
      <c r="I2" s="20">
        <v>12197863274.583393</v>
      </c>
      <c r="J2" s="2" t="s">
        <v>85</v>
      </c>
      <c r="K2" s="13">
        <v>84.5</v>
      </c>
      <c r="L2" s="16" t="s">
        <v>2385</v>
      </c>
    </row>
    <row r="3" spans="1:12">
      <c r="A3" s="2" t="s">
        <v>1051</v>
      </c>
      <c r="B3" s="2" t="s">
        <v>1052</v>
      </c>
      <c r="C3" s="2" t="s">
        <v>146</v>
      </c>
      <c r="D3" s="2" t="s">
        <v>147</v>
      </c>
      <c r="E3" s="2" t="s">
        <v>2333</v>
      </c>
      <c r="F3" s="13">
        <v>111.06240506329119</v>
      </c>
      <c r="G3" s="12">
        <v>106247992.47214223</v>
      </c>
      <c r="H3" s="37">
        <v>98.75</v>
      </c>
      <c r="I3" s="20">
        <v>28328370992.884926</v>
      </c>
      <c r="J3" s="2" t="s">
        <v>84</v>
      </c>
      <c r="K3" s="13">
        <v>78</v>
      </c>
      <c r="L3" s="2" t="s">
        <v>2337</v>
      </c>
    </row>
    <row r="4" spans="1:12">
      <c r="A4" s="2" t="s">
        <v>1051</v>
      </c>
      <c r="B4" s="2" t="s">
        <v>1052</v>
      </c>
      <c r="C4" s="2" t="s">
        <v>146</v>
      </c>
      <c r="D4" s="2" t="s">
        <v>147</v>
      </c>
      <c r="E4" s="2" t="s">
        <v>2333</v>
      </c>
      <c r="F4" s="13">
        <v>111.10291139240512</v>
      </c>
      <c r="G4" s="12">
        <v>142214294.03041458</v>
      </c>
      <c r="H4" s="37">
        <v>98.75</v>
      </c>
      <c r="I4" s="20">
        <v>37917886145.859291</v>
      </c>
      <c r="J4" s="2" t="s">
        <v>83</v>
      </c>
      <c r="K4" s="13">
        <v>74</v>
      </c>
    </row>
    <row r="5" spans="1:12">
      <c r="A5" s="2" t="s">
        <v>1051</v>
      </c>
      <c r="B5" s="2" t="s">
        <v>1052</v>
      </c>
      <c r="C5" s="2" t="s">
        <v>146</v>
      </c>
      <c r="D5" s="2" t="s">
        <v>147</v>
      </c>
      <c r="E5" s="2" t="s">
        <v>2333</v>
      </c>
      <c r="F5" s="13">
        <v>111.11303797468359</v>
      </c>
      <c r="G5" s="12">
        <v>172496740.71947795</v>
      </c>
      <c r="H5" s="37">
        <v>98.75</v>
      </c>
      <c r="I5" s="20">
        <v>45991943494.330811</v>
      </c>
      <c r="J5" s="2" t="s">
        <v>82</v>
      </c>
      <c r="K5" s="13">
        <v>73</v>
      </c>
    </row>
    <row r="6" spans="1:12">
      <c r="A6" s="2" t="s">
        <v>1051</v>
      </c>
      <c r="B6" s="2" t="s">
        <v>1052</v>
      </c>
      <c r="C6" s="2" t="s">
        <v>146</v>
      </c>
      <c r="D6" s="2" t="s">
        <v>147</v>
      </c>
      <c r="E6" s="2" t="s">
        <v>2333</v>
      </c>
      <c r="F6" s="13">
        <v>111.12316455696207</v>
      </c>
      <c r="G6" s="12">
        <v>48087592.30066853</v>
      </c>
      <c r="H6" s="37">
        <v>98.75</v>
      </c>
      <c r="I6" s="20">
        <v>12821354297.165747</v>
      </c>
      <c r="J6" s="2" t="s">
        <v>81</v>
      </c>
      <c r="K6" s="13">
        <v>72</v>
      </c>
    </row>
    <row r="7" spans="1:12">
      <c r="A7" s="2" t="s">
        <v>1051</v>
      </c>
      <c r="B7" s="2" t="s">
        <v>1052</v>
      </c>
      <c r="C7" s="2" t="s">
        <v>146</v>
      </c>
      <c r="D7" s="2" t="s">
        <v>147</v>
      </c>
      <c r="E7" s="2" t="s">
        <v>2333</v>
      </c>
      <c r="F7" s="13">
        <v>111.14341772151903</v>
      </c>
      <c r="G7" s="12">
        <v>309318111.95850521</v>
      </c>
      <c r="H7" s="37">
        <v>98.75</v>
      </c>
      <c r="I7" s="20">
        <v>82471941600.936462</v>
      </c>
      <c r="J7" s="2" t="s">
        <v>80</v>
      </c>
      <c r="K7" s="13">
        <v>70</v>
      </c>
    </row>
    <row r="8" spans="1:12">
      <c r="A8" s="2" t="s">
        <v>1051</v>
      </c>
      <c r="B8" s="2" t="s">
        <v>1052</v>
      </c>
      <c r="C8" s="2" t="s">
        <v>146</v>
      </c>
      <c r="D8" s="2" t="s">
        <v>147</v>
      </c>
      <c r="E8" s="2" t="s">
        <v>2333</v>
      </c>
      <c r="F8" s="13">
        <v>111.1535443037975</v>
      </c>
      <c r="G8" s="12">
        <v>228745677.91061211</v>
      </c>
      <c r="H8" s="37">
        <v>98.75</v>
      </c>
      <c r="I8" s="20">
        <v>60989316372.916962</v>
      </c>
      <c r="J8" s="2" t="s">
        <v>79</v>
      </c>
      <c r="K8" s="13">
        <v>69</v>
      </c>
    </row>
    <row r="9" spans="1:12">
      <c r="A9" s="2" t="s">
        <v>1051</v>
      </c>
      <c r="B9" s="2" t="s">
        <v>1052</v>
      </c>
      <c r="C9" s="2" t="s">
        <v>146</v>
      </c>
      <c r="D9" s="2" t="s">
        <v>147</v>
      </c>
      <c r="E9" s="2" t="s">
        <v>2333</v>
      </c>
      <c r="F9" s="13">
        <v>111.16367088607598</v>
      </c>
      <c r="G9" s="12">
        <v>281802711.1262176</v>
      </c>
      <c r="H9" s="37">
        <v>98.75</v>
      </c>
      <c r="I9" s="20">
        <v>75135647854.027771</v>
      </c>
      <c r="J9" s="2" t="s">
        <v>78</v>
      </c>
      <c r="K9" s="13">
        <v>68</v>
      </c>
    </row>
    <row r="10" spans="1:12">
      <c r="A10" s="2" t="s">
        <v>1051</v>
      </c>
      <c r="B10" s="2" t="s">
        <v>1052</v>
      </c>
      <c r="C10" s="2" t="s">
        <v>146</v>
      </c>
      <c r="D10" s="2" t="s">
        <v>147</v>
      </c>
      <c r="E10" s="2" t="s">
        <v>2333</v>
      </c>
      <c r="F10" s="13">
        <v>111.17379746835445</v>
      </c>
      <c r="G10" s="12">
        <v>239731989.93498066</v>
      </c>
      <c r="H10" s="37">
        <v>98.75</v>
      </c>
      <c r="I10" s="20">
        <v>63918541816.41423</v>
      </c>
      <c r="J10" s="2" t="s">
        <v>77</v>
      </c>
      <c r="K10" s="13">
        <v>67</v>
      </c>
    </row>
    <row r="11" spans="1:12">
      <c r="A11" s="2" t="s">
        <v>1051</v>
      </c>
      <c r="B11" s="2" t="s">
        <v>1052</v>
      </c>
      <c r="C11" s="2" t="s">
        <v>146</v>
      </c>
      <c r="D11" s="2" t="s">
        <v>147</v>
      </c>
      <c r="E11" s="2" t="s">
        <v>2333</v>
      </c>
      <c r="F11" s="13">
        <v>111.17886075949369</v>
      </c>
      <c r="G11" s="12">
        <v>257765093.2987543</v>
      </c>
      <c r="H11" s="37">
        <v>98.75</v>
      </c>
      <c r="I11" s="20">
        <v>68726618000.780365</v>
      </c>
      <c r="J11" s="2" t="s">
        <v>76</v>
      </c>
      <c r="K11" s="13">
        <v>66.5</v>
      </c>
    </row>
    <row r="12" spans="1:12">
      <c r="A12" s="2" t="s">
        <v>1051</v>
      </c>
      <c r="B12" s="2" t="s">
        <v>1052</v>
      </c>
      <c r="C12" s="2" t="s">
        <v>146</v>
      </c>
      <c r="D12" s="2" t="s">
        <v>147</v>
      </c>
      <c r="E12" s="2" t="s">
        <v>2333</v>
      </c>
      <c r="F12" s="13">
        <v>111.18898734177216</v>
      </c>
      <c r="G12" s="12">
        <v>141997057.63216093</v>
      </c>
      <c r="H12" s="37">
        <v>98.75</v>
      </c>
      <c r="I12" s="20">
        <v>37859965491.174911</v>
      </c>
      <c r="J12" s="2" t="s">
        <v>75</v>
      </c>
      <c r="K12" s="13">
        <v>65.5</v>
      </c>
    </row>
    <row r="13" spans="1:12">
      <c r="A13" s="2" t="s">
        <v>1051</v>
      </c>
      <c r="B13" s="2" t="s">
        <v>1052</v>
      </c>
      <c r="C13" s="2" t="s">
        <v>146</v>
      </c>
      <c r="D13" s="2" t="s">
        <v>147</v>
      </c>
      <c r="E13" s="2" t="s">
        <v>2333</v>
      </c>
      <c r="F13" s="13">
        <v>111.19911392405064</v>
      </c>
      <c r="G13" s="12">
        <v>101971757.48100337</v>
      </c>
      <c r="H13" s="37">
        <v>98.75</v>
      </c>
      <c r="I13" s="20">
        <v>27188219838.372524</v>
      </c>
      <c r="J13" s="2" t="s">
        <v>74</v>
      </c>
      <c r="K13" s="13">
        <v>64.5</v>
      </c>
    </row>
    <row r="14" spans="1:12">
      <c r="A14" s="2" t="s">
        <v>1051</v>
      </c>
      <c r="B14" s="2" t="s">
        <v>1052</v>
      </c>
      <c r="C14" s="2" t="s">
        <v>146</v>
      </c>
      <c r="D14" s="2" t="s">
        <v>147</v>
      </c>
      <c r="E14" s="2" t="s">
        <v>2333</v>
      </c>
      <c r="F14" s="13">
        <v>111.2193670886076</v>
      </c>
      <c r="G14" s="12">
        <v>152488813.11616424</v>
      </c>
      <c r="H14" s="37">
        <v>98.75</v>
      </c>
      <c r="I14" s="20">
        <v>40657329797.09729</v>
      </c>
      <c r="J14" s="2" t="s">
        <v>73</v>
      </c>
      <c r="K14" s="13">
        <v>62.5</v>
      </c>
    </row>
    <row r="15" spans="1:12">
      <c r="A15" s="2" t="s">
        <v>1051</v>
      </c>
      <c r="B15" s="2" t="s">
        <v>1052</v>
      </c>
      <c r="C15" s="2" t="s">
        <v>146</v>
      </c>
      <c r="D15" s="2" t="s">
        <v>147</v>
      </c>
      <c r="E15" s="2" t="s">
        <v>2333</v>
      </c>
      <c r="F15" s="13">
        <v>111.27</v>
      </c>
      <c r="G15" s="12">
        <v>1578095182.3068182</v>
      </c>
      <c r="H15" s="37">
        <v>98.75</v>
      </c>
      <c r="I15" s="20">
        <v>420759627982.55548</v>
      </c>
      <c r="J15" s="2" t="s">
        <v>72</v>
      </c>
      <c r="K15" s="13">
        <v>57.5</v>
      </c>
    </row>
    <row r="16" spans="1:12">
      <c r="A16" s="2" t="s">
        <v>1051</v>
      </c>
      <c r="B16" s="2" t="s">
        <v>1052</v>
      </c>
      <c r="C16" s="2" t="s">
        <v>143</v>
      </c>
      <c r="D16" s="2" t="s">
        <v>145</v>
      </c>
      <c r="E16" s="2" t="s">
        <v>2333</v>
      </c>
      <c r="F16" s="13">
        <v>112.51857142857142</v>
      </c>
      <c r="G16" s="12">
        <v>532875472.6912846</v>
      </c>
      <c r="H16" s="37">
        <v>4.0045766590389018</v>
      </c>
      <c r="I16" s="20">
        <v>5761639836.3073683</v>
      </c>
      <c r="J16" s="2" t="s">
        <v>71</v>
      </c>
      <c r="K16" s="13">
        <v>52.5</v>
      </c>
    </row>
    <row r="17" spans="1:11">
      <c r="A17" s="2" t="s">
        <v>1051</v>
      </c>
      <c r="B17" s="2" t="s">
        <v>1052</v>
      </c>
      <c r="C17" s="2" t="s">
        <v>143</v>
      </c>
      <c r="D17" s="2" t="s">
        <v>145</v>
      </c>
      <c r="E17" s="2" t="s">
        <v>2333</v>
      </c>
      <c r="F17" s="13">
        <v>113.39257142857142</v>
      </c>
      <c r="G17" s="12">
        <v>389216783.78233033</v>
      </c>
      <c r="H17" s="37">
        <v>4.0045766590389018</v>
      </c>
      <c r="I17" s="20">
        <v>4208350808.6304603</v>
      </c>
      <c r="J17" s="2" t="s">
        <v>70</v>
      </c>
      <c r="K17" s="13">
        <v>49</v>
      </c>
    </row>
    <row r="18" spans="1:11">
      <c r="A18" s="2" t="s">
        <v>1051</v>
      </c>
      <c r="B18" s="2" t="s">
        <v>1052</v>
      </c>
      <c r="C18" s="2" t="s">
        <v>143</v>
      </c>
      <c r="D18" s="2" t="s">
        <v>145</v>
      </c>
      <c r="E18" s="2" t="s">
        <v>2333</v>
      </c>
      <c r="F18" s="13">
        <v>113.89199999999998</v>
      </c>
      <c r="G18" s="12">
        <v>510900109.99047852</v>
      </c>
      <c r="H18" s="37">
        <v>4.0045766590389018</v>
      </c>
      <c r="I18" s="20">
        <v>5524034370.0343504</v>
      </c>
      <c r="J18" s="2" t="s">
        <v>69</v>
      </c>
      <c r="K18" s="13">
        <v>47</v>
      </c>
    </row>
    <row r="19" spans="1:11">
      <c r="A19" s="2" t="s">
        <v>1051</v>
      </c>
      <c r="B19" s="2" t="s">
        <v>1052</v>
      </c>
      <c r="C19" s="2" t="s">
        <v>143</v>
      </c>
      <c r="D19" s="2" t="s">
        <v>145</v>
      </c>
      <c r="E19" s="2" t="s">
        <v>2333</v>
      </c>
      <c r="F19" s="13">
        <v>114.14171428571427</v>
      </c>
      <c r="G19" s="12">
        <v>471866084.21451408</v>
      </c>
      <c r="H19" s="37">
        <v>4.0045766590389018</v>
      </c>
      <c r="I19" s="20">
        <v>5101984549.0013256</v>
      </c>
      <c r="J19" s="2" t="s">
        <v>68</v>
      </c>
      <c r="K19" s="13">
        <v>46</v>
      </c>
    </row>
    <row r="20" spans="1:11">
      <c r="A20" s="2" t="s">
        <v>1051</v>
      </c>
      <c r="B20" s="2" t="s">
        <v>1052</v>
      </c>
      <c r="C20" s="2" t="s">
        <v>143</v>
      </c>
      <c r="D20" s="2" t="s">
        <v>145</v>
      </c>
      <c r="E20" s="2" t="s">
        <v>2333</v>
      </c>
      <c r="F20" s="13">
        <v>114.89085714285713</v>
      </c>
      <c r="G20" s="12">
        <v>765137058.0881542</v>
      </c>
      <c r="H20" s="37">
        <v>4.0045766590389018</v>
      </c>
      <c r="I20" s="20">
        <v>8272935010.220891</v>
      </c>
      <c r="J20" s="2" t="s">
        <v>67</v>
      </c>
      <c r="K20" s="13">
        <v>43</v>
      </c>
    </row>
    <row r="22" spans="1:11">
      <c r="F22" s="7"/>
    </row>
    <row r="23" spans="1:11">
      <c r="F23" s="7"/>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41"/>
  <sheetViews>
    <sheetView zoomScale="80" zoomScaleNormal="80" zoomScalePageLayoutView="85" workbookViewId="0"/>
  </sheetViews>
  <sheetFormatPr baseColWidth="10" defaultColWidth="10.88671875" defaultRowHeight="15"/>
  <cols>
    <col min="1" max="1" width="9.5546875" style="2" bestFit="1" customWidth="1"/>
    <col min="2" max="2" width="15.44140625" style="2" bestFit="1" customWidth="1"/>
    <col min="3" max="3" width="21.6640625" style="2" bestFit="1" customWidth="1"/>
    <col min="4" max="4" width="17.44140625" style="2" bestFit="1" customWidth="1"/>
    <col min="5" max="5" width="19.33203125" style="2" bestFit="1" customWidth="1"/>
    <col min="6" max="6" width="24.33203125" style="2" bestFit="1" customWidth="1"/>
    <col min="7" max="7" width="16" style="2" bestFit="1" customWidth="1"/>
    <col min="8" max="8" width="46.6640625" style="2" bestFit="1" customWidth="1"/>
    <col min="9" max="9" width="30.44140625" style="2" bestFit="1" customWidth="1"/>
    <col min="10" max="10" width="33.109375" style="2" bestFit="1" customWidth="1"/>
    <col min="11" max="11" width="9" style="2" bestFit="1" customWidth="1"/>
    <col min="12" max="12" width="12.109375" style="2" bestFit="1" customWidth="1"/>
    <col min="13" max="13" width="255.6640625" style="2" bestFit="1" customWidth="1"/>
    <col min="14" max="16384" width="10.88671875" style="2"/>
  </cols>
  <sheetData>
    <row r="1" spans="1:13">
      <c r="A1" s="2" t="s">
        <v>1024</v>
      </c>
      <c r="B1" s="2" t="s">
        <v>723</v>
      </c>
      <c r="C1" s="4" t="s">
        <v>1018</v>
      </c>
      <c r="D1" s="2" t="s">
        <v>637</v>
      </c>
      <c r="E1" s="2" t="s">
        <v>1019</v>
      </c>
      <c r="F1" s="2" t="s">
        <v>2336</v>
      </c>
      <c r="G1" s="33" t="s">
        <v>2307</v>
      </c>
      <c r="H1" s="23" t="s">
        <v>2386</v>
      </c>
      <c r="I1" s="8" t="s">
        <v>2328</v>
      </c>
      <c r="J1" s="8" t="s">
        <v>2329</v>
      </c>
      <c r="K1" s="2" t="s">
        <v>1022</v>
      </c>
      <c r="L1" s="2" t="s">
        <v>1039</v>
      </c>
      <c r="M1" s="2" t="s">
        <v>919</v>
      </c>
    </row>
    <row r="2" spans="1:13">
      <c r="A2" s="2" t="s">
        <v>2270</v>
      </c>
      <c r="B2" s="2" t="s">
        <v>2269</v>
      </c>
      <c r="C2" s="2" t="s">
        <v>800</v>
      </c>
      <c r="D2" s="2" t="s">
        <v>2333</v>
      </c>
      <c r="E2" s="2" t="s">
        <v>2333</v>
      </c>
      <c r="F2" s="2" t="s">
        <v>2335</v>
      </c>
      <c r="G2" s="7">
        <v>179.07846153846154</v>
      </c>
      <c r="H2" s="5">
        <v>98466747.748800159</v>
      </c>
      <c r="I2" s="2">
        <v>3.6448598130841341</v>
      </c>
      <c r="J2" s="5">
        <v>969023227.84567463</v>
      </c>
      <c r="K2" s="2">
        <v>1</v>
      </c>
      <c r="L2" s="2">
        <v>38.5</v>
      </c>
      <c r="M2" s="2" t="s">
        <v>2321</v>
      </c>
    </row>
    <row r="3" spans="1:13">
      <c r="A3" s="2" t="s">
        <v>2270</v>
      </c>
      <c r="B3" s="2" t="s">
        <v>2269</v>
      </c>
      <c r="C3" s="2" t="s">
        <v>800</v>
      </c>
      <c r="D3" s="2" t="s">
        <v>2333</v>
      </c>
      <c r="E3" s="2" t="s">
        <v>2333</v>
      </c>
      <c r="F3" s="2" t="s">
        <v>2335</v>
      </c>
      <c r="G3" s="7">
        <v>179.27051282051283</v>
      </c>
      <c r="H3" s="5">
        <v>303639646.60154748</v>
      </c>
      <c r="I3" s="2">
        <v>3.6448598130841341</v>
      </c>
      <c r="J3" s="5">
        <v>2988154653.0040321</v>
      </c>
      <c r="K3" s="2">
        <v>2</v>
      </c>
      <c r="L3" s="2">
        <v>37.799999999999997</v>
      </c>
      <c r="M3" s="2" t="s">
        <v>2334</v>
      </c>
    </row>
    <row r="4" spans="1:13">
      <c r="A4" s="2" t="s">
        <v>2270</v>
      </c>
      <c r="B4" s="2" t="s">
        <v>2269</v>
      </c>
      <c r="C4" s="2" t="s">
        <v>800</v>
      </c>
      <c r="D4" s="2" t="s">
        <v>2333</v>
      </c>
      <c r="E4" s="2" t="s">
        <v>2333</v>
      </c>
      <c r="F4" s="2" t="s">
        <v>2335</v>
      </c>
      <c r="G4" s="7">
        <v>179.40769230769232</v>
      </c>
      <c r="H4" s="5">
        <v>292170674.33627939</v>
      </c>
      <c r="I4" s="2">
        <v>3.6448598130841341</v>
      </c>
      <c r="J4" s="5">
        <v>2875287103.5149913</v>
      </c>
      <c r="K4" s="2">
        <v>4</v>
      </c>
      <c r="L4" s="2">
        <v>37.299999999999997</v>
      </c>
    </row>
    <row r="5" spans="1:13">
      <c r="A5" s="2" t="s">
        <v>2270</v>
      </c>
      <c r="B5" s="2" t="s">
        <v>2269</v>
      </c>
      <c r="C5" s="2" t="s">
        <v>800</v>
      </c>
      <c r="D5" s="2" t="s">
        <v>2333</v>
      </c>
      <c r="E5" s="2" t="s">
        <v>2333</v>
      </c>
      <c r="F5" s="2" t="s">
        <v>2335</v>
      </c>
      <c r="G5" s="7">
        <v>179.59974358974358</v>
      </c>
      <c r="H5" s="5">
        <v>294123589.26343966</v>
      </c>
      <c r="I5" s="2">
        <v>3.6448598130841341</v>
      </c>
      <c r="J5" s="5">
        <v>2894505976.5832133</v>
      </c>
      <c r="K5" s="2">
        <v>6</v>
      </c>
      <c r="L5" s="2">
        <v>36.6</v>
      </c>
    </row>
    <row r="6" spans="1:13">
      <c r="A6" s="2" t="s">
        <v>2270</v>
      </c>
      <c r="B6" s="2" t="s">
        <v>2269</v>
      </c>
      <c r="C6" s="2" t="s">
        <v>800</v>
      </c>
      <c r="D6" s="2" t="s">
        <v>2333</v>
      </c>
      <c r="E6" s="2" t="s">
        <v>2333</v>
      </c>
      <c r="F6" s="2" t="s">
        <v>2335</v>
      </c>
      <c r="G6" s="7">
        <v>179.65461538461537</v>
      </c>
      <c r="H6" s="5">
        <v>441851497.30576283</v>
      </c>
      <c r="I6" s="2">
        <v>3.6448598130841341</v>
      </c>
      <c r="J6" s="5">
        <v>4348314267.8782339</v>
      </c>
      <c r="K6" s="2">
        <v>7</v>
      </c>
      <c r="L6" s="2">
        <v>36.4</v>
      </c>
    </row>
    <row r="7" spans="1:13">
      <c r="A7" s="2" t="s">
        <v>2270</v>
      </c>
      <c r="B7" s="2" t="s">
        <v>2269</v>
      </c>
      <c r="C7" s="2" t="s">
        <v>800</v>
      </c>
      <c r="D7" s="2" t="s">
        <v>2333</v>
      </c>
      <c r="E7" s="2" t="s">
        <v>2333</v>
      </c>
      <c r="F7" s="2" t="s">
        <v>2335</v>
      </c>
      <c r="G7" s="7">
        <v>179.8055128205128</v>
      </c>
      <c r="H7" s="5">
        <v>516368117.61674541</v>
      </c>
      <c r="I7" s="2">
        <v>3.6448598130841341</v>
      </c>
      <c r="J7" s="5">
        <v>5081641381.7797775</v>
      </c>
      <c r="K7" s="2">
        <v>10</v>
      </c>
      <c r="L7" s="2">
        <v>35.85</v>
      </c>
    </row>
    <row r="8" spans="1:13">
      <c r="A8" s="2" t="s">
        <v>2270</v>
      </c>
      <c r="B8" s="2" t="s">
        <v>2269</v>
      </c>
      <c r="C8" s="2" t="s">
        <v>800</v>
      </c>
      <c r="D8" s="2" t="s">
        <v>2333</v>
      </c>
      <c r="E8" s="2" t="s">
        <v>2333</v>
      </c>
      <c r="F8" s="2" t="s">
        <v>2335</v>
      </c>
      <c r="G8" s="7">
        <v>180.02499999999998</v>
      </c>
      <c r="H8" s="5">
        <v>478358640.43069446</v>
      </c>
      <c r="I8" s="2">
        <v>3.6448598130841341</v>
      </c>
      <c r="J8" s="5">
        <v>4707585498.8179846</v>
      </c>
      <c r="K8" s="2">
        <v>12</v>
      </c>
      <c r="L8" s="2">
        <v>35.049999999999997</v>
      </c>
    </row>
    <row r="9" spans="1:13">
      <c r="A9" s="2" t="s">
        <v>2270</v>
      </c>
      <c r="B9" s="2" t="s">
        <v>2269</v>
      </c>
      <c r="C9" s="2" t="s">
        <v>800</v>
      </c>
      <c r="D9" s="2" t="s">
        <v>2333</v>
      </c>
      <c r="E9" s="2" t="s">
        <v>2333</v>
      </c>
      <c r="F9" s="2" t="s">
        <v>2335</v>
      </c>
      <c r="G9" s="7">
        <v>180.09358974358972</v>
      </c>
      <c r="H9" s="5">
        <v>419535765.11860311</v>
      </c>
      <c r="I9" s="2">
        <v>3.6448598130841341</v>
      </c>
      <c r="J9" s="5">
        <v>4128702436.1672125</v>
      </c>
      <c r="K9" s="2">
        <v>13</v>
      </c>
      <c r="L9" s="2">
        <v>34.799999999999997</v>
      </c>
    </row>
    <row r="10" spans="1:13">
      <c r="A10" s="2" t="s">
        <v>2270</v>
      </c>
      <c r="B10" s="2" t="s">
        <v>2269</v>
      </c>
      <c r="C10" s="2" t="s">
        <v>800</v>
      </c>
      <c r="D10" s="2" t="s">
        <v>2333</v>
      </c>
      <c r="E10" s="2" t="s">
        <v>813</v>
      </c>
      <c r="F10" s="2" t="s">
        <v>2335</v>
      </c>
      <c r="G10" s="7">
        <v>180.29935897435894</v>
      </c>
      <c r="H10" s="5">
        <v>365653878.22320318</v>
      </c>
      <c r="I10" s="2">
        <v>3.6448598130841341</v>
      </c>
      <c r="J10" s="5">
        <v>3598444240.8321052</v>
      </c>
      <c r="K10" s="2">
        <v>15</v>
      </c>
      <c r="L10" s="2">
        <v>34.049999999999997</v>
      </c>
    </row>
    <row r="11" spans="1:13">
      <c r="A11" s="2" t="s">
        <v>2270</v>
      </c>
      <c r="B11" s="2" t="s">
        <v>2269</v>
      </c>
      <c r="C11" s="2" t="s">
        <v>800</v>
      </c>
      <c r="D11" s="2" t="s">
        <v>2333</v>
      </c>
      <c r="E11" s="2" t="s">
        <v>813</v>
      </c>
      <c r="F11" s="2" t="s">
        <v>2335</v>
      </c>
      <c r="G11" s="7">
        <v>180.35423076923072</v>
      </c>
      <c r="H11" s="5">
        <v>314660456.61736125</v>
      </c>
      <c r="I11" s="2">
        <v>3.6448598130841341</v>
      </c>
      <c r="J11" s="5">
        <v>3096611783.3465738</v>
      </c>
      <c r="K11" s="2">
        <v>16</v>
      </c>
      <c r="L11" s="2">
        <v>33.85</v>
      </c>
    </row>
    <row r="12" spans="1:13">
      <c r="A12" s="2" t="s">
        <v>2270</v>
      </c>
      <c r="B12" s="2" t="s">
        <v>2269</v>
      </c>
      <c r="C12" s="2" t="s">
        <v>800</v>
      </c>
      <c r="D12" s="2" t="s">
        <v>2333</v>
      </c>
      <c r="E12" s="2" t="s">
        <v>813</v>
      </c>
      <c r="F12" s="2" t="s">
        <v>2335</v>
      </c>
      <c r="G12" s="7">
        <v>180.46397435897433</v>
      </c>
      <c r="H12" s="5">
        <v>197306799.35861221</v>
      </c>
      <c r="I12" s="2">
        <v>3.6448598130841341</v>
      </c>
      <c r="J12" s="5">
        <v>1941720184.3422422</v>
      </c>
      <c r="K12" s="2">
        <v>17</v>
      </c>
      <c r="L12" s="2">
        <v>33.450000000000003</v>
      </c>
    </row>
    <row r="13" spans="1:13">
      <c r="A13" s="2" t="s">
        <v>2270</v>
      </c>
      <c r="B13" s="2" t="s">
        <v>2269</v>
      </c>
      <c r="C13" s="2" t="s">
        <v>800</v>
      </c>
      <c r="D13" s="2" t="s">
        <v>2333</v>
      </c>
      <c r="E13" s="2" t="s">
        <v>813</v>
      </c>
      <c r="F13" s="2" t="s">
        <v>2335</v>
      </c>
      <c r="G13" s="7">
        <v>180.61487179487176</v>
      </c>
      <c r="H13" s="5">
        <v>427946244.23244989</v>
      </c>
      <c r="I13" s="2">
        <v>3.6448598130841341</v>
      </c>
      <c r="J13" s="5">
        <v>4211470982.9604902</v>
      </c>
      <c r="K13" s="2">
        <v>19</v>
      </c>
      <c r="L13" s="2">
        <v>32.9</v>
      </c>
    </row>
    <row r="14" spans="1:13">
      <c r="A14" s="2" t="s">
        <v>2270</v>
      </c>
      <c r="B14" s="2" t="s">
        <v>2269</v>
      </c>
      <c r="C14" s="2" t="s">
        <v>800</v>
      </c>
      <c r="D14" s="2" t="s">
        <v>2333</v>
      </c>
      <c r="E14" s="2" t="s">
        <v>813</v>
      </c>
      <c r="F14" s="2" t="s">
        <v>2335</v>
      </c>
      <c r="G14" s="7">
        <v>180.80692307692303</v>
      </c>
      <c r="H14" s="5">
        <v>300505624.94830006</v>
      </c>
      <c r="I14" s="2">
        <v>3.6448598130841341</v>
      </c>
      <c r="J14" s="5">
        <v>2957312365.1454382</v>
      </c>
      <c r="K14" s="2">
        <v>21</v>
      </c>
      <c r="L14" s="2">
        <v>32.200000000000003</v>
      </c>
    </row>
    <row r="15" spans="1:13">
      <c r="A15" s="2" t="s">
        <v>2270</v>
      </c>
      <c r="B15" s="2" t="s">
        <v>2269</v>
      </c>
      <c r="C15" s="2" t="s">
        <v>800</v>
      </c>
      <c r="D15" s="2" t="s">
        <v>2333</v>
      </c>
      <c r="E15" s="2" t="s">
        <v>813</v>
      </c>
      <c r="F15" s="2" t="s">
        <v>2335</v>
      </c>
      <c r="G15" s="7">
        <v>180.99897435897432</v>
      </c>
      <c r="H15" s="5">
        <v>293426897.96392614</v>
      </c>
      <c r="I15" s="2">
        <v>3.6448598130841341</v>
      </c>
      <c r="J15" s="5">
        <v>2887649752.8599634</v>
      </c>
      <c r="K15" s="2">
        <v>23</v>
      </c>
      <c r="L15" s="2">
        <v>31.5</v>
      </c>
    </row>
    <row r="16" spans="1:13">
      <c r="A16" s="2" t="s">
        <v>2270</v>
      </c>
      <c r="B16" s="2" t="s">
        <v>2269</v>
      </c>
      <c r="C16" s="2" t="s">
        <v>800</v>
      </c>
      <c r="D16" s="2" t="s">
        <v>2333</v>
      </c>
      <c r="E16" s="2" t="s">
        <v>813</v>
      </c>
      <c r="F16" s="2" t="s">
        <v>2335</v>
      </c>
      <c r="G16" s="7">
        <v>181.31448717948714</v>
      </c>
      <c r="H16" s="5">
        <v>570423068.91505849</v>
      </c>
      <c r="I16" s="2">
        <v>3.6448598130841341</v>
      </c>
      <c r="J16" s="5">
        <v>5613602724.9304695</v>
      </c>
      <c r="K16" s="2">
        <v>26</v>
      </c>
      <c r="L16" s="2">
        <v>30.35</v>
      </c>
    </row>
    <row r="17" spans="1:12">
      <c r="A17" s="2" t="s">
        <v>2270</v>
      </c>
      <c r="B17" s="2" t="s">
        <v>2269</v>
      </c>
      <c r="C17" s="2" t="s">
        <v>800</v>
      </c>
      <c r="D17" s="2" t="s">
        <v>2333</v>
      </c>
      <c r="E17" s="2" t="s">
        <v>813</v>
      </c>
      <c r="G17" s="7">
        <v>181.62999999999997</v>
      </c>
      <c r="H17" s="5">
        <v>294689387.04607493</v>
      </c>
      <c r="I17" s="2">
        <v>3.6448598130841341</v>
      </c>
      <c r="J17" s="5">
        <v>2900074061.3039141</v>
      </c>
      <c r="K17" s="2">
        <v>28</v>
      </c>
      <c r="L17" s="2">
        <v>29.2</v>
      </c>
    </row>
    <row r="18" spans="1:12">
      <c r="A18" s="2" t="s">
        <v>2270</v>
      </c>
      <c r="B18" s="2" t="s">
        <v>2269</v>
      </c>
      <c r="C18" s="2" t="s">
        <v>800</v>
      </c>
      <c r="D18" s="2" t="s">
        <v>2333</v>
      </c>
      <c r="E18" s="2" t="s">
        <v>2271</v>
      </c>
      <c r="G18" s="7">
        <v>182.01410256410253</v>
      </c>
      <c r="H18" s="5">
        <v>311100853.31574005</v>
      </c>
      <c r="I18" s="2">
        <v>3.6448598130841341</v>
      </c>
      <c r="J18" s="5">
        <v>3061581294.7801518</v>
      </c>
      <c r="K18" s="2">
        <v>30</v>
      </c>
      <c r="L18" s="2">
        <v>27.8</v>
      </c>
    </row>
    <row r="19" spans="1:12">
      <c r="A19" s="2" t="s">
        <v>2270</v>
      </c>
      <c r="B19" s="2" t="s">
        <v>2269</v>
      </c>
      <c r="C19" s="2" t="s">
        <v>800</v>
      </c>
      <c r="D19" s="2" t="s">
        <v>2333</v>
      </c>
      <c r="E19" s="2" t="s">
        <v>2271</v>
      </c>
      <c r="G19" s="7">
        <v>182.24730769230766</v>
      </c>
      <c r="H19" s="5">
        <v>262774258.87701231</v>
      </c>
      <c r="I19" s="2">
        <v>3.6448598130841341</v>
      </c>
      <c r="J19" s="5">
        <v>2585993407.4532304</v>
      </c>
      <c r="K19" s="2">
        <v>32</v>
      </c>
      <c r="L19" s="2">
        <v>26.95</v>
      </c>
    </row>
    <row r="20" spans="1:12">
      <c r="A20" s="2" t="s">
        <v>2270</v>
      </c>
      <c r="B20" s="2" t="s">
        <v>2269</v>
      </c>
      <c r="C20" s="2" t="s">
        <v>800</v>
      </c>
      <c r="D20" s="2" t="s">
        <v>2333</v>
      </c>
      <c r="E20" s="2" t="s">
        <v>2271</v>
      </c>
      <c r="G20" s="7">
        <v>182.34333333333331</v>
      </c>
      <c r="H20" s="5">
        <v>487366753.0538311</v>
      </c>
      <c r="I20" s="2">
        <v>3.6448598130841341</v>
      </c>
      <c r="J20" s="5">
        <v>4796235429.5858631</v>
      </c>
      <c r="K20" s="2">
        <v>33</v>
      </c>
      <c r="L20" s="2">
        <v>26.6</v>
      </c>
    </row>
    <row r="21" spans="1:12">
      <c r="A21" s="2" t="s">
        <v>2270</v>
      </c>
      <c r="B21" s="2" t="s">
        <v>2269</v>
      </c>
      <c r="C21" s="2" t="s">
        <v>800</v>
      </c>
      <c r="D21" s="2" t="s">
        <v>2333</v>
      </c>
      <c r="E21" s="2" t="s">
        <v>2271</v>
      </c>
      <c r="G21" s="7">
        <v>182.49423076923074</v>
      </c>
      <c r="H21" s="5">
        <v>242601250.17867163</v>
      </c>
      <c r="I21" s="2">
        <v>3.6448598130841341</v>
      </c>
      <c r="J21" s="5">
        <v>2387468377.926568</v>
      </c>
      <c r="K21" s="2">
        <v>34</v>
      </c>
      <c r="L21" s="2">
        <v>26.05</v>
      </c>
    </row>
    <row r="22" spans="1:12">
      <c r="A22" s="2" t="s">
        <v>2270</v>
      </c>
      <c r="B22" s="2" t="s">
        <v>2269</v>
      </c>
      <c r="C22" s="2" t="s">
        <v>800</v>
      </c>
      <c r="D22" s="2" t="s">
        <v>2333</v>
      </c>
      <c r="E22" s="2" t="s">
        <v>2271</v>
      </c>
      <c r="G22" s="7">
        <v>182.59025641025639</v>
      </c>
      <c r="H22" s="5">
        <v>493735574.64090925</v>
      </c>
      <c r="I22" s="2">
        <v>3.6448598130841341</v>
      </c>
      <c r="J22" s="5">
        <v>4858911776.6063604</v>
      </c>
      <c r="K22" s="2">
        <v>35</v>
      </c>
      <c r="L22" s="2">
        <v>25.7</v>
      </c>
    </row>
    <row r="23" spans="1:12">
      <c r="A23" s="2" t="s">
        <v>2270</v>
      </c>
      <c r="B23" s="2" t="s">
        <v>2269</v>
      </c>
      <c r="C23" s="2" t="s">
        <v>800</v>
      </c>
      <c r="D23" s="2" t="s">
        <v>2333</v>
      </c>
      <c r="E23" s="2" t="s">
        <v>2271</v>
      </c>
      <c r="G23" s="7">
        <v>182.7</v>
      </c>
      <c r="H23" s="5">
        <v>233022626.19763777</v>
      </c>
      <c r="I23" s="2">
        <v>3.6448598130841341</v>
      </c>
      <c r="J23" s="5">
        <v>2293203975.5711594</v>
      </c>
      <c r="K23" s="2">
        <v>36</v>
      </c>
      <c r="L23" s="2">
        <v>25.3</v>
      </c>
    </row>
    <row r="24" spans="1:12">
      <c r="A24" s="2" t="s">
        <v>2270</v>
      </c>
      <c r="B24" s="2" t="s">
        <v>2269</v>
      </c>
      <c r="C24" s="2" t="s">
        <v>914</v>
      </c>
      <c r="D24" s="2" t="s">
        <v>2333</v>
      </c>
      <c r="E24" s="2" t="s">
        <v>2271</v>
      </c>
      <c r="G24" s="7">
        <v>182.75190243902438</v>
      </c>
      <c r="H24" s="5">
        <v>263961091.98656964</v>
      </c>
      <c r="I24" s="2">
        <v>7.7067669172931605</v>
      </c>
      <c r="J24" s="5">
        <v>5492573850.1716137</v>
      </c>
      <c r="K24" s="2">
        <v>38</v>
      </c>
      <c r="L24" s="2">
        <v>24.9</v>
      </c>
    </row>
    <row r="25" spans="1:12">
      <c r="A25" s="2" t="s">
        <v>2270</v>
      </c>
      <c r="B25" s="2" t="s">
        <v>2269</v>
      </c>
      <c r="C25" s="2" t="s">
        <v>914</v>
      </c>
      <c r="D25" s="2" t="s">
        <v>2333</v>
      </c>
      <c r="E25" s="2" t="s">
        <v>2271</v>
      </c>
      <c r="G25" s="7">
        <v>182.81678048780486</v>
      </c>
      <c r="H25" s="5">
        <v>394845257.15323764</v>
      </c>
      <c r="I25" s="2">
        <v>7.7067669172931605</v>
      </c>
      <c r="J25" s="5">
        <v>8216046986.2524443</v>
      </c>
      <c r="K25" s="2">
        <v>39</v>
      </c>
      <c r="L25" s="2">
        <v>24.4</v>
      </c>
    </row>
    <row r="26" spans="1:12">
      <c r="A26" s="2" t="s">
        <v>2270</v>
      </c>
      <c r="B26" s="2" t="s">
        <v>2269</v>
      </c>
      <c r="C26" s="2" t="s">
        <v>914</v>
      </c>
      <c r="D26" s="2" t="s">
        <v>2333</v>
      </c>
      <c r="E26" s="2" t="s">
        <v>2271</v>
      </c>
      <c r="G26" s="7">
        <v>182.8881463414634</v>
      </c>
      <c r="H26" s="5">
        <v>226627543.5959827</v>
      </c>
      <c r="I26" s="2">
        <v>7.7067669172931605</v>
      </c>
      <c r="J26" s="5">
        <v>4715727269.9389191</v>
      </c>
      <c r="K26" s="2">
        <v>40</v>
      </c>
      <c r="L26" s="2">
        <v>23.85</v>
      </c>
    </row>
    <row r="27" spans="1:12">
      <c r="A27" s="2" t="s">
        <v>2270</v>
      </c>
      <c r="B27" s="2" t="s">
        <v>2269</v>
      </c>
      <c r="C27" s="2" t="s">
        <v>914</v>
      </c>
      <c r="D27" s="2" t="s">
        <v>2333</v>
      </c>
      <c r="E27" s="2" t="s">
        <v>2271</v>
      </c>
      <c r="G27" s="7">
        <v>182.99843902439022</v>
      </c>
      <c r="H27" s="5">
        <v>175972473.48342794</v>
      </c>
      <c r="I27" s="2">
        <v>7.7067669172931605</v>
      </c>
      <c r="J27" s="5">
        <v>3661682859.8900924</v>
      </c>
      <c r="K27" s="2">
        <v>42</v>
      </c>
      <c r="L27" s="2">
        <v>23</v>
      </c>
    </row>
    <row r="28" spans="1:12">
      <c r="A28" s="2" t="s">
        <v>2270</v>
      </c>
      <c r="B28" s="2" t="s">
        <v>2269</v>
      </c>
      <c r="C28" s="2" t="s">
        <v>914</v>
      </c>
      <c r="D28" s="2" t="s">
        <v>2333</v>
      </c>
      <c r="E28" s="2" t="s">
        <v>2271</v>
      </c>
      <c r="G28" s="7">
        <v>183.0892682926829</v>
      </c>
      <c r="H28" s="5">
        <v>214481981.71456775</v>
      </c>
      <c r="I28" s="2">
        <v>7.7067669172931605</v>
      </c>
      <c r="J28" s="5">
        <v>4462999130.7899303</v>
      </c>
      <c r="K28" s="2">
        <v>44</v>
      </c>
      <c r="L28" s="2">
        <v>22.3</v>
      </c>
    </row>
    <row r="29" spans="1:12">
      <c r="A29" s="2" t="s">
        <v>2270</v>
      </c>
      <c r="B29" s="2" t="s">
        <v>2269</v>
      </c>
      <c r="C29" s="2" t="s">
        <v>914</v>
      </c>
      <c r="D29" s="2" t="s">
        <v>2333</v>
      </c>
      <c r="E29" s="2" t="s">
        <v>2271</v>
      </c>
      <c r="G29" s="7">
        <v>183.12819512195119</v>
      </c>
      <c r="H29" s="5">
        <v>250276086.26334739</v>
      </c>
      <c r="I29" s="2">
        <v>7.7067669172931605</v>
      </c>
      <c r="J29" s="5">
        <v>5207812546.8707323</v>
      </c>
      <c r="K29" s="2">
        <v>45</v>
      </c>
      <c r="L29" s="2">
        <v>22</v>
      </c>
    </row>
    <row r="30" spans="1:12">
      <c r="A30" s="2" t="s">
        <v>2270</v>
      </c>
      <c r="B30" s="2" t="s">
        <v>2269</v>
      </c>
      <c r="C30" s="2" t="s">
        <v>914</v>
      </c>
      <c r="D30" s="2" t="s">
        <v>2333</v>
      </c>
      <c r="E30" s="2" t="s">
        <v>2271</v>
      </c>
      <c r="G30" s="7">
        <v>183.15414634146339</v>
      </c>
      <c r="H30" s="5">
        <v>177946691.50816461</v>
      </c>
      <c r="I30" s="2">
        <v>7.7067669172931605</v>
      </c>
      <c r="J30" s="5">
        <v>3702762922.9236164</v>
      </c>
      <c r="K30" s="2">
        <v>46</v>
      </c>
      <c r="L30" s="2">
        <v>21.8</v>
      </c>
    </row>
    <row r="31" spans="1:12">
      <c r="A31" s="2" t="s">
        <v>2270</v>
      </c>
      <c r="B31" s="2" t="s">
        <v>2269</v>
      </c>
      <c r="C31" s="2" t="s">
        <v>914</v>
      </c>
      <c r="D31" s="2" t="s">
        <v>2333</v>
      </c>
      <c r="E31" s="2" t="s">
        <v>2271</v>
      </c>
      <c r="G31" s="7">
        <v>183.32282926829265</v>
      </c>
      <c r="H31" s="5">
        <v>213050486.914511</v>
      </c>
      <c r="I31" s="2">
        <v>7.7067669172931605</v>
      </c>
      <c r="J31" s="5">
        <v>4433212199.5180731</v>
      </c>
      <c r="K31" s="2">
        <v>48</v>
      </c>
      <c r="L31" s="2">
        <v>20.5</v>
      </c>
    </row>
    <row r="32" spans="1:12">
      <c r="A32" s="2" t="s">
        <v>2270</v>
      </c>
      <c r="B32" s="2" t="s">
        <v>2269</v>
      </c>
      <c r="C32" s="2" t="s">
        <v>914</v>
      </c>
      <c r="D32" s="2" t="s">
        <v>2333</v>
      </c>
      <c r="E32" s="2" t="s">
        <v>2271</v>
      </c>
      <c r="G32" s="7">
        <v>183.38770731707314</v>
      </c>
      <c r="H32" s="5">
        <v>352144550.55820262</v>
      </c>
      <c r="I32" s="2">
        <v>7.7067669172931605</v>
      </c>
      <c r="J32" s="5">
        <v>7327519125.3369675</v>
      </c>
      <c r="K32" s="2">
        <v>49</v>
      </c>
      <c r="L32" s="2">
        <v>20</v>
      </c>
    </row>
    <row r="33" spans="1:12">
      <c r="A33" s="2" t="s">
        <v>2270</v>
      </c>
      <c r="B33" s="2" t="s">
        <v>2269</v>
      </c>
      <c r="C33" s="2" t="s">
        <v>914</v>
      </c>
      <c r="D33" s="2" t="s">
        <v>2333</v>
      </c>
      <c r="E33" s="2" t="s">
        <v>2271</v>
      </c>
      <c r="G33" s="7">
        <v>183.5434146341463</v>
      </c>
      <c r="H33" s="5">
        <v>305564406.54396451</v>
      </c>
      <c r="I33" s="2">
        <v>7.7067669172931605</v>
      </c>
      <c r="J33" s="5">
        <v>6358266880.5294275</v>
      </c>
      <c r="K33" s="2">
        <v>52</v>
      </c>
      <c r="L33" s="2">
        <v>18.8</v>
      </c>
    </row>
    <row r="34" spans="1:12">
      <c r="A34" s="2" t="s">
        <v>2270</v>
      </c>
      <c r="B34" s="2" t="s">
        <v>2269</v>
      </c>
      <c r="C34" s="2" t="s">
        <v>914</v>
      </c>
      <c r="D34" s="2" t="s">
        <v>2333</v>
      </c>
      <c r="E34" s="2" t="s">
        <v>2271</v>
      </c>
      <c r="G34" s="7">
        <v>183.73804878048776</v>
      </c>
      <c r="H34" s="5">
        <v>285359773.30080235</v>
      </c>
      <c r="I34" s="2">
        <v>7.7067669172931605</v>
      </c>
      <c r="J34" s="5">
        <v>5937843403.0824299</v>
      </c>
      <c r="K34" s="2">
        <v>56</v>
      </c>
      <c r="L34" s="2">
        <v>17.3</v>
      </c>
    </row>
    <row r="35" spans="1:12">
      <c r="A35" s="2" t="s">
        <v>2270</v>
      </c>
      <c r="B35" s="2" t="s">
        <v>2269</v>
      </c>
      <c r="C35" s="2" t="s">
        <v>914</v>
      </c>
      <c r="D35" s="2" t="s">
        <v>2333</v>
      </c>
      <c r="E35" s="2" t="s">
        <v>2271</v>
      </c>
      <c r="G35" s="7">
        <v>183.83536585365849</v>
      </c>
      <c r="H35" s="5">
        <v>277058398.07750624</v>
      </c>
      <c r="I35" s="2">
        <v>7.7067669172931605</v>
      </c>
      <c r="J35" s="5">
        <v>5765106140.4473038</v>
      </c>
      <c r="K35" s="2">
        <v>58</v>
      </c>
      <c r="L35" s="2">
        <v>16.55</v>
      </c>
    </row>
    <row r="36" spans="1:12">
      <c r="A36" s="2" t="s">
        <v>2270</v>
      </c>
      <c r="B36" s="2" t="s">
        <v>2269</v>
      </c>
      <c r="C36" s="2" t="s">
        <v>914</v>
      </c>
      <c r="D36" s="2" t="s">
        <v>2333</v>
      </c>
      <c r="E36" s="2" t="s">
        <v>2271</v>
      </c>
      <c r="G36" s="7">
        <v>183.94565853658531</v>
      </c>
      <c r="H36" s="5">
        <v>252657965.68153545</v>
      </c>
      <c r="I36" s="2">
        <v>7.7067669172931605</v>
      </c>
      <c r="J36" s="5">
        <v>5257375338.5236301</v>
      </c>
      <c r="K36" s="2">
        <v>60</v>
      </c>
      <c r="L36" s="2">
        <v>15.7</v>
      </c>
    </row>
    <row r="37" spans="1:12">
      <c r="A37" s="2" t="s">
        <v>2270</v>
      </c>
      <c r="B37" s="2" t="s">
        <v>2269</v>
      </c>
      <c r="C37" s="2" t="s">
        <v>914</v>
      </c>
      <c r="D37" s="2" t="s">
        <v>2333</v>
      </c>
      <c r="E37" s="2" t="s">
        <v>2271</v>
      </c>
      <c r="G37" s="7">
        <v>184.02999999999994</v>
      </c>
      <c r="H37" s="5">
        <v>253815243.87637323</v>
      </c>
      <c r="I37" s="2">
        <v>7.7067669172931605</v>
      </c>
      <c r="J37" s="5">
        <v>5281456296.4500475</v>
      </c>
      <c r="K37" s="2">
        <v>62</v>
      </c>
      <c r="L37" s="2">
        <v>15.05</v>
      </c>
    </row>
    <row r="38" spans="1:12">
      <c r="A38" s="2" t="s">
        <v>2270</v>
      </c>
      <c r="B38" s="2" t="s">
        <v>2269</v>
      </c>
      <c r="C38" s="2" t="s">
        <v>914</v>
      </c>
      <c r="D38" s="2" t="s">
        <v>2333</v>
      </c>
      <c r="E38" s="2" t="s">
        <v>2272</v>
      </c>
      <c r="G38" s="7">
        <v>184.08839024390238</v>
      </c>
      <c r="H38" s="5">
        <v>205472166.03261894</v>
      </c>
      <c r="I38" s="2">
        <v>7.7067669172931605</v>
      </c>
      <c r="J38" s="5">
        <v>4275520447.332839</v>
      </c>
      <c r="K38" s="2">
        <v>64</v>
      </c>
      <c r="L38" s="2">
        <v>14.6</v>
      </c>
    </row>
    <row r="39" spans="1:12">
      <c r="A39" s="2" t="s">
        <v>2270</v>
      </c>
      <c r="B39" s="2" t="s">
        <v>2269</v>
      </c>
      <c r="C39" s="2" t="s">
        <v>914</v>
      </c>
      <c r="D39" s="2" t="s">
        <v>2333</v>
      </c>
      <c r="E39" s="2" t="s">
        <v>2272</v>
      </c>
      <c r="G39" s="7">
        <v>184.46468292682923</v>
      </c>
      <c r="H39" s="5">
        <v>214798789.80203944</v>
      </c>
      <c r="I39" s="2">
        <v>7.7067669172931605</v>
      </c>
      <c r="J39" s="5">
        <v>4469591359.2266054</v>
      </c>
      <c r="K39" s="2">
        <v>70</v>
      </c>
      <c r="L39" s="2">
        <v>11.7</v>
      </c>
    </row>
    <row r="40" spans="1:12">
      <c r="A40" s="2" t="s">
        <v>2270</v>
      </c>
      <c r="B40" s="2" t="s">
        <v>2269</v>
      </c>
      <c r="C40" s="2" t="s">
        <v>914</v>
      </c>
      <c r="D40" s="2" t="s">
        <v>2333</v>
      </c>
      <c r="E40" s="2" t="s">
        <v>2272</v>
      </c>
      <c r="G40" s="7">
        <v>184.69824390243897</v>
      </c>
      <c r="H40" s="5">
        <v>238270222.3466554</v>
      </c>
      <c r="I40" s="2">
        <v>7.7067669172931605</v>
      </c>
      <c r="J40" s="5">
        <v>4957991280.7846823</v>
      </c>
      <c r="K40" s="2">
        <v>74</v>
      </c>
      <c r="L40" s="2">
        <v>9.9</v>
      </c>
    </row>
    <row r="41" spans="1:12">
      <c r="A41" s="2" t="s">
        <v>2270</v>
      </c>
      <c r="B41" s="2" t="s">
        <v>2269</v>
      </c>
      <c r="C41" s="2" t="s">
        <v>914</v>
      </c>
      <c r="D41" s="2" t="s">
        <v>2333</v>
      </c>
      <c r="E41" s="2" t="s">
        <v>2272</v>
      </c>
      <c r="G41" s="7">
        <v>184.8085365853658</v>
      </c>
      <c r="H41" s="5">
        <v>232258894.67927682</v>
      </c>
      <c r="I41" s="2">
        <v>7.7067669172931605</v>
      </c>
      <c r="J41" s="5">
        <v>4832905947.555583</v>
      </c>
      <c r="K41" s="2">
        <v>76</v>
      </c>
      <c r="L41" s="2">
        <v>9.0500000000000007</v>
      </c>
    </row>
  </sheetData>
  <pageMargins left="0.7" right="0.7" top="0.75" bottom="0.75" header="0.3" footer="0.3"/>
  <extLst>
    <ext xmlns:mx="http://schemas.microsoft.com/office/mac/excel/2008/main" uri="{64002731-A6B0-56B0-2670-7721B7C09600}">
      <mx:PLV Mode="0" OnePage="0" WScale="0"/>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70"/>
  <sheetViews>
    <sheetView zoomScale="80" zoomScaleNormal="80" zoomScalePageLayoutView="80" workbookViewId="0"/>
  </sheetViews>
  <sheetFormatPr baseColWidth="10" defaultColWidth="10.88671875" defaultRowHeight="15"/>
  <cols>
    <col min="1" max="1" width="9.33203125" style="2" bestFit="1" customWidth="1"/>
    <col min="2" max="2" width="9.109375" style="2" bestFit="1" customWidth="1"/>
    <col min="3" max="3" width="19.44140625" style="2" bestFit="1" customWidth="1"/>
    <col min="4" max="4" width="17.6640625" style="2" bestFit="1" customWidth="1"/>
    <col min="5" max="5" width="19.109375" style="2" bestFit="1" customWidth="1"/>
    <col min="6" max="6" width="21.5546875" style="2" bestFit="1" customWidth="1"/>
    <col min="7" max="7" width="15.44140625" style="2" bestFit="1" customWidth="1"/>
    <col min="8" max="8" width="46.6640625" style="5" bestFit="1" customWidth="1"/>
    <col min="9" max="9" width="30" style="2" bestFit="1" customWidth="1"/>
    <col min="10" max="10" width="32.109375" style="2" bestFit="1" customWidth="1"/>
    <col min="11" max="11" width="9.109375" style="2" bestFit="1" customWidth="1"/>
    <col min="12" max="12" width="12" style="2" bestFit="1" customWidth="1"/>
    <col min="13" max="13" width="255.6640625" style="2" bestFit="1" customWidth="1"/>
    <col min="14" max="14" width="18.88671875" style="2" bestFit="1" customWidth="1"/>
    <col min="15" max="15" width="17.88671875" style="2" bestFit="1" customWidth="1"/>
    <col min="16" max="16" width="19.6640625" style="2" bestFit="1" customWidth="1"/>
    <col min="17" max="17" width="14.44140625" style="2" bestFit="1" customWidth="1"/>
    <col min="18" max="18" width="17.44140625" style="2" bestFit="1" customWidth="1"/>
    <col min="19" max="19" width="13.44140625" style="2" bestFit="1" customWidth="1"/>
    <col min="20" max="20" width="17.44140625" style="2" bestFit="1" customWidth="1"/>
    <col min="21" max="21" width="15.88671875" style="2" bestFit="1" customWidth="1"/>
    <col min="22" max="22" width="13.33203125" style="2" bestFit="1" customWidth="1"/>
    <col min="23" max="23" width="25" style="2" bestFit="1" customWidth="1"/>
    <col min="24" max="24" width="23.44140625" style="2" bestFit="1" customWidth="1"/>
    <col min="25" max="25" width="20.44140625" style="2" bestFit="1" customWidth="1"/>
    <col min="26" max="26" width="19.6640625" style="2" bestFit="1" customWidth="1"/>
    <col min="27" max="27" width="12" style="2" bestFit="1" customWidth="1"/>
    <col min="28" max="28" width="15.6640625" style="2" bestFit="1" customWidth="1"/>
    <col min="29" max="29" width="21.33203125" style="2" bestFit="1" customWidth="1"/>
    <col min="30" max="30" width="16.44140625" style="2" bestFit="1" customWidth="1"/>
    <col min="31" max="31" width="19.44140625" style="2" bestFit="1" customWidth="1"/>
    <col min="32" max="32" width="20.6640625" style="2" bestFit="1" customWidth="1"/>
    <col min="33" max="33" width="13.109375" style="2" bestFit="1" customWidth="1"/>
    <col min="34" max="34" width="16.33203125" style="2" bestFit="1" customWidth="1"/>
    <col min="35" max="35" width="30.33203125" style="2" bestFit="1" customWidth="1"/>
    <col min="36" max="36" width="18" style="2" bestFit="1" customWidth="1"/>
    <col min="37" max="37" width="19.33203125" style="2" bestFit="1" customWidth="1"/>
    <col min="38" max="38" width="15.6640625" style="2" bestFit="1" customWidth="1"/>
    <col min="39" max="39" width="13" style="2" bestFit="1" customWidth="1"/>
    <col min="40" max="40" width="13.109375" style="2" bestFit="1" customWidth="1"/>
    <col min="41" max="41" width="12.6640625" style="2" bestFit="1" customWidth="1"/>
    <col min="42" max="42" width="14.44140625" style="2" bestFit="1" customWidth="1"/>
    <col min="43" max="43" width="13.44140625" style="2" bestFit="1" customWidth="1"/>
    <col min="44" max="44" width="23.109375" style="2" bestFit="1" customWidth="1"/>
    <col min="45" max="45" width="24.33203125" style="2" bestFit="1" customWidth="1"/>
    <col min="46" max="46" width="14.109375" style="2" bestFit="1" customWidth="1"/>
    <col min="47" max="47" width="12" style="2" bestFit="1" customWidth="1"/>
    <col min="48" max="48" width="12.33203125" style="2" bestFit="1" customWidth="1"/>
    <col min="49" max="49" width="13.44140625" style="2" bestFit="1" customWidth="1"/>
    <col min="50" max="50" width="16.33203125" style="2" bestFit="1" customWidth="1"/>
    <col min="51" max="51" width="16.44140625" style="2" bestFit="1" customWidth="1"/>
    <col min="52" max="52" width="12.109375" style="2" bestFit="1" customWidth="1"/>
    <col min="53" max="53" width="15.88671875" style="2" bestFit="1" customWidth="1"/>
    <col min="54" max="54" width="16.33203125" style="2" bestFit="1" customWidth="1"/>
    <col min="55" max="55" width="12" style="2" bestFit="1" customWidth="1"/>
    <col min="56" max="16384" width="10.88671875" style="2"/>
  </cols>
  <sheetData>
    <row r="1" spans="1:13">
      <c r="A1" s="6" t="s">
        <v>1024</v>
      </c>
      <c r="B1" s="6" t="s">
        <v>723</v>
      </c>
      <c r="C1" s="29" t="s">
        <v>1028</v>
      </c>
      <c r="D1" s="29" t="s">
        <v>637</v>
      </c>
      <c r="E1" s="33" t="s">
        <v>1019</v>
      </c>
      <c r="F1" s="33" t="s">
        <v>2380</v>
      </c>
      <c r="G1" s="33" t="s">
        <v>2307</v>
      </c>
      <c r="H1" s="23" t="s">
        <v>2386</v>
      </c>
      <c r="I1" s="23" t="s">
        <v>2328</v>
      </c>
      <c r="J1" s="23" t="s">
        <v>2329</v>
      </c>
      <c r="K1" s="6" t="s">
        <v>1022</v>
      </c>
      <c r="L1" s="6" t="s">
        <v>1039</v>
      </c>
      <c r="M1" s="2" t="s">
        <v>919</v>
      </c>
    </row>
    <row r="2" spans="1:13">
      <c r="A2" s="6" t="s">
        <v>1029</v>
      </c>
      <c r="B2" s="6" t="s">
        <v>1360</v>
      </c>
      <c r="C2" s="6" t="s">
        <v>143</v>
      </c>
      <c r="D2" s="6" t="s">
        <v>145</v>
      </c>
      <c r="E2" s="6" t="s">
        <v>2333</v>
      </c>
      <c r="F2" s="6"/>
      <c r="G2" s="13">
        <v>112.0470000000001</v>
      </c>
      <c r="H2" s="1">
        <v>1268068569.269804</v>
      </c>
      <c r="I2" s="6">
        <v>24</v>
      </c>
      <c r="J2" s="1">
        <v>82170843288.683304</v>
      </c>
      <c r="K2" s="6">
        <v>900</v>
      </c>
      <c r="L2" s="6">
        <v>9</v>
      </c>
      <c r="M2" s="2" t="s">
        <v>2388</v>
      </c>
    </row>
    <row r="3" spans="1:13">
      <c r="A3" s="6" t="s">
        <v>1029</v>
      </c>
      <c r="B3" s="6" t="s">
        <v>1360</v>
      </c>
      <c r="C3" s="6" t="s">
        <v>143</v>
      </c>
      <c r="D3" s="6" t="s">
        <v>145</v>
      </c>
      <c r="E3" s="6" t="s">
        <v>2333</v>
      </c>
      <c r="F3" s="6"/>
      <c r="G3" s="13">
        <v>112.15869230769241</v>
      </c>
      <c r="H3" s="1">
        <v>1331743982.8479013</v>
      </c>
      <c r="I3" s="6">
        <v>24</v>
      </c>
      <c r="J3" s="1">
        <v>86297010088.544006</v>
      </c>
      <c r="K3" s="6">
        <v>810</v>
      </c>
      <c r="L3" s="6">
        <v>8.1</v>
      </c>
      <c r="M3" s="16" t="s">
        <v>2382</v>
      </c>
    </row>
    <row r="4" spans="1:13">
      <c r="A4" s="6" t="s">
        <v>1029</v>
      </c>
      <c r="B4" s="6" t="s">
        <v>1360</v>
      </c>
      <c r="C4" s="6" t="s">
        <v>143</v>
      </c>
      <c r="D4" s="6" t="s">
        <v>145</v>
      </c>
      <c r="E4" s="6" t="s">
        <v>2333</v>
      </c>
      <c r="F4" s="6"/>
      <c r="G4" s="13">
        <v>112.19592307692318</v>
      </c>
      <c r="H4" s="1">
        <v>1250964290.8120008</v>
      </c>
      <c r="I4" s="6">
        <v>24</v>
      </c>
      <c r="J4" s="1">
        <v>81062486044.617661</v>
      </c>
      <c r="K4" s="6">
        <v>780</v>
      </c>
      <c r="L4" s="6">
        <v>7.8</v>
      </c>
    </row>
    <row r="5" spans="1:13">
      <c r="A5" s="6" t="s">
        <v>1029</v>
      </c>
      <c r="B5" s="6" t="s">
        <v>1360</v>
      </c>
      <c r="C5" s="6" t="s">
        <v>143</v>
      </c>
      <c r="D5" s="6" t="s">
        <v>145</v>
      </c>
      <c r="E5" s="6" t="s">
        <v>2333</v>
      </c>
      <c r="F5" s="6"/>
      <c r="G5" s="13">
        <v>112.28279487179498</v>
      </c>
      <c r="H5" s="1">
        <v>1158066740.9902766</v>
      </c>
      <c r="I5" s="6">
        <v>24</v>
      </c>
      <c r="J5" s="1">
        <v>75042724816.169937</v>
      </c>
      <c r="K5" s="6">
        <v>710</v>
      </c>
      <c r="L5" s="6">
        <v>7.1</v>
      </c>
    </row>
    <row r="6" spans="1:13">
      <c r="A6" s="6" t="s">
        <v>1029</v>
      </c>
      <c r="B6" s="6" t="s">
        <v>1360</v>
      </c>
      <c r="C6" s="6" t="s">
        <v>143</v>
      </c>
      <c r="D6" s="6" t="s">
        <v>145</v>
      </c>
      <c r="E6" s="6" t="s">
        <v>2333</v>
      </c>
      <c r="F6" s="6"/>
      <c r="G6" s="13">
        <v>112.51858974358984</v>
      </c>
      <c r="H6" s="1">
        <v>1552034491.2349887</v>
      </c>
      <c r="I6" s="6">
        <v>24</v>
      </c>
      <c r="J6" s="1">
        <v>100571835032.02727</v>
      </c>
      <c r="K6" s="6">
        <v>520</v>
      </c>
      <c r="L6" s="6">
        <v>5.2</v>
      </c>
    </row>
    <row r="7" spans="1:13">
      <c r="A7" s="6" t="s">
        <v>1029</v>
      </c>
      <c r="B7" s="6" t="s">
        <v>1360</v>
      </c>
      <c r="C7" s="6" t="s">
        <v>143</v>
      </c>
      <c r="D7" s="6" t="s">
        <v>145</v>
      </c>
      <c r="E7" s="6" t="s">
        <v>2333</v>
      </c>
      <c r="F7" s="6"/>
      <c r="G7" s="13">
        <v>112.61787179487189</v>
      </c>
      <c r="H7" s="1">
        <v>1006751263.2540938</v>
      </c>
      <c r="I7" s="6">
        <v>24</v>
      </c>
      <c r="J7" s="1">
        <v>65237481858.86528</v>
      </c>
      <c r="K7" s="6">
        <v>440</v>
      </c>
      <c r="L7" s="6">
        <v>4.4000000000000004</v>
      </c>
    </row>
    <row r="8" spans="1:13">
      <c r="A8" s="6" t="s">
        <v>1029</v>
      </c>
      <c r="B8" s="6" t="s">
        <v>1360</v>
      </c>
      <c r="C8" s="6" t="s">
        <v>143</v>
      </c>
      <c r="D8" s="6" t="s">
        <v>145</v>
      </c>
      <c r="E8" s="6" t="s">
        <v>2333</v>
      </c>
      <c r="F8" s="6"/>
      <c r="G8" s="13">
        <v>112.7295641025642</v>
      </c>
      <c r="H8" s="1">
        <v>1464551067.4536195</v>
      </c>
      <c r="I8" s="6">
        <v>24</v>
      </c>
      <c r="J8" s="1">
        <v>94902909170.994553</v>
      </c>
      <c r="K8" s="6">
        <v>350</v>
      </c>
      <c r="L8" s="6">
        <v>3.5</v>
      </c>
    </row>
    <row r="9" spans="1:13">
      <c r="A9" s="6" t="s">
        <v>1029</v>
      </c>
      <c r="B9" s="6" t="s">
        <v>1360</v>
      </c>
      <c r="C9" s="6" t="s">
        <v>143</v>
      </c>
      <c r="D9" s="6" t="s">
        <v>145</v>
      </c>
      <c r="E9" s="6" t="s">
        <v>2333</v>
      </c>
      <c r="F9" s="6"/>
      <c r="G9" s="13">
        <v>112.77920512820522</v>
      </c>
      <c r="H9" s="1">
        <v>894315183.84199572</v>
      </c>
      <c r="I9" s="6">
        <v>24</v>
      </c>
      <c r="J9" s="1">
        <v>57951623912.961327</v>
      </c>
      <c r="K9" s="6">
        <v>310</v>
      </c>
      <c r="L9" s="6">
        <v>3.1</v>
      </c>
    </row>
    <row r="10" spans="1:13">
      <c r="A10" s="6" t="s">
        <v>1029</v>
      </c>
      <c r="B10" s="6" t="s">
        <v>1360</v>
      </c>
      <c r="C10" s="6" t="s">
        <v>143</v>
      </c>
      <c r="D10" s="6" t="s">
        <v>145</v>
      </c>
      <c r="E10" s="6" t="s">
        <v>2333</v>
      </c>
      <c r="F10" s="6"/>
      <c r="G10" s="13">
        <v>113.00258974358982</v>
      </c>
      <c r="H10" s="1">
        <v>986823789.31502259</v>
      </c>
      <c r="I10" s="6">
        <v>24</v>
      </c>
      <c r="J10" s="1">
        <v>63946181547.613472</v>
      </c>
      <c r="K10" s="6">
        <v>130</v>
      </c>
      <c r="L10" s="6">
        <v>1.3</v>
      </c>
    </row>
    <row r="11" spans="1:13">
      <c r="A11" s="6" t="s">
        <v>1029</v>
      </c>
      <c r="B11" s="6" t="s">
        <v>1360</v>
      </c>
      <c r="C11" s="6" t="s">
        <v>143</v>
      </c>
      <c r="D11" s="6" t="s">
        <v>145</v>
      </c>
      <c r="E11" s="6" t="s">
        <v>2333</v>
      </c>
      <c r="F11" s="6"/>
      <c r="G11" s="13">
        <v>113.00569230769239</v>
      </c>
      <c r="H11" s="1">
        <v>1182554732.9573069</v>
      </c>
      <c r="I11" s="6">
        <v>24</v>
      </c>
      <c r="J11" s="1">
        <v>76629546695.633484</v>
      </c>
      <c r="K11" s="6">
        <v>127.5</v>
      </c>
      <c r="L11" s="6">
        <v>1.2749999999999999</v>
      </c>
    </row>
    <row r="12" spans="1:13">
      <c r="A12" s="6" t="s">
        <v>1029</v>
      </c>
      <c r="B12" s="6" t="s">
        <v>1360</v>
      </c>
      <c r="C12" s="6" t="s">
        <v>143</v>
      </c>
      <c r="D12" s="6" t="s">
        <v>145</v>
      </c>
      <c r="E12" s="6" t="s">
        <v>2333</v>
      </c>
      <c r="F12" s="6"/>
      <c r="G12" s="13">
        <v>113.00879487179495</v>
      </c>
      <c r="H12" s="1">
        <v>959796131.3911078</v>
      </c>
      <c r="I12" s="6">
        <v>24</v>
      </c>
      <c r="J12" s="1">
        <v>62194789314.143791</v>
      </c>
      <c r="K12" s="6">
        <v>125</v>
      </c>
      <c r="L12" s="6">
        <v>1.25</v>
      </c>
    </row>
    <row r="13" spans="1:13">
      <c r="A13" s="6" t="s">
        <v>1029</v>
      </c>
      <c r="B13" s="6" t="s">
        <v>1360</v>
      </c>
      <c r="C13" s="6" t="s">
        <v>143</v>
      </c>
      <c r="D13" s="6" t="s">
        <v>145</v>
      </c>
      <c r="E13" s="6" t="s">
        <v>2333</v>
      </c>
      <c r="F13" s="6"/>
      <c r="G13" s="13">
        <v>113.01189743589751</v>
      </c>
      <c r="H13" s="1">
        <v>1234562142.10832</v>
      </c>
      <c r="I13" s="6">
        <v>24</v>
      </c>
      <c r="J13" s="1">
        <v>79999626808.619141</v>
      </c>
      <c r="K13" s="6">
        <v>122.5</v>
      </c>
      <c r="L13" s="6">
        <v>1.2250000000000001</v>
      </c>
    </row>
    <row r="14" spans="1:13">
      <c r="A14" s="6" t="s">
        <v>1029</v>
      </c>
      <c r="B14" s="6" t="s">
        <v>1360</v>
      </c>
      <c r="C14" s="6" t="s">
        <v>143</v>
      </c>
      <c r="D14" s="6" t="s">
        <v>145</v>
      </c>
      <c r="E14" s="6" t="s">
        <v>2333</v>
      </c>
      <c r="F14" s="23" t="s">
        <v>2387</v>
      </c>
      <c r="G14" s="13">
        <v>113.01500000000007</v>
      </c>
      <c r="H14" s="1">
        <v>1035663203.9726473</v>
      </c>
      <c r="I14" s="6">
        <v>24</v>
      </c>
      <c r="J14" s="1">
        <v>67110975617.427551</v>
      </c>
      <c r="K14" s="6">
        <v>120</v>
      </c>
      <c r="L14" s="6">
        <v>1.2</v>
      </c>
    </row>
    <row r="15" spans="1:13">
      <c r="A15" s="6" t="s">
        <v>1029</v>
      </c>
      <c r="B15" s="6" t="s">
        <v>1360</v>
      </c>
      <c r="C15" s="6" t="s">
        <v>143</v>
      </c>
      <c r="D15" s="6" t="s">
        <v>145</v>
      </c>
      <c r="E15" s="6" t="s">
        <v>2333</v>
      </c>
      <c r="F15" s="23" t="s">
        <v>2387</v>
      </c>
      <c r="G15" s="13">
        <v>113.01810256410263</v>
      </c>
      <c r="H15" s="1">
        <v>700215836.5922246</v>
      </c>
      <c r="I15" s="6">
        <v>24</v>
      </c>
      <c r="J15" s="1">
        <v>45373986211.176155</v>
      </c>
      <c r="K15" s="6">
        <v>117.5</v>
      </c>
      <c r="L15" s="6">
        <v>1.175</v>
      </c>
    </row>
    <row r="16" spans="1:13">
      <c r="A16" s="6" t="s">
        <v>1029</v>
      </c>
      <c r="B16" s="6" t="s">
        <v>1360</v>
      </c>
      <c r="C16" s="6" t="s">
        <v>143</v>
      </c>
      <c r="D16" s="6" t="s">
        <v>145</v>
      </c>
      <c r="E16" s="6" t="s">
        <v>2333</v>
      </c>
      <c r="F16" s="23" t="s">
        <v>2387</v>
      </c>
      <c r="G16" s="13">
        <v>113.0212051282052</v>
      </c>
      <c r="H16" s="1">
        <v>779471539.92873919</v>
      </c>
      <c r="I16" s="6">
        <v>24</v>
      </c>
      <c r="J16" s="1">
        <v>50509755787.382309</v>
      </c>
      <c r="K16" s="6">
        <v>115</v>
      </c>
      <c r="L16" s="6">
        <v>1.1499999999999999</v>
      </c>
    </row>
    <row r="17" spans="1:12">
      <c r="A17" s="6" t="s">
        <v>1029</v>
      </c>
      <c r="B17" s="6" t="s">
        <v>1360</v>
      </c>
      <c r="C17" s="6" t="s">
        <v>143</v>
      </c>
      <c r="D17" s="6" t="s">
        <v>145</v>
      </c>
      <c r="E17" s="6" t="s">
        <v>2333</v>
      </c>
      <c r="F17" s="23" t="s">
        <v>2387</v>
      </c>
      <c r="G17" s="13">
        <v>113.02430769230776</v>
      </c>
      <c r="H17" s="1">
        <v>710433838.81587684</v>
      </c>
      <c r="I17" s="6">
        <v>24</v>
      </c>
      <c r="J17" s="1">
        <v>46036112755.268822</v>
      </c>
      <c r="K17" s="6">
        <v>112.5</v>
      </c>
      <c r="L17" s="6">
        <v>1.125</v>
      </c>
    </row>
    <row r="18" spans="1:12">
      <c r="A18" s="6" t="s">
        <v>1029</v>
      </c>
      <c r="B18" s="6" t="s">
        <v>1360</v>
      </c>
      <c r="C18" s="6" t="s">
        <v>143</v>
      </c>
      <c r="D18" s="6" t="s">
        <v>145</v>
      </c>
      <c r="E18" s="6" t="s">
        <v>2333</v>
      </c>
      <c r="F18" s="23" t="s">
        <v>2387</v>
      </c>
      <c r="G18" s="13">
        <v>113.02741025641032</v>
      </c>
      <c r="H18" s="1">
        <v>872192743.08145928</v>
      </c>
      <c r="I18" s="6">
        <v>24</v>
      </c>
      <c r="J18" s="1">
        <v>56518089751.678574</v>
      </c>
      <c r="K18" s="6">
        <v>110</v>
      </c>
      <c r="L18" s="6">
        <v>1.1000000000000001</v>
      </c>
    </row>
    <row r="19" spans="1:12">
      <c r="A19" s="6" t="s">
        <v>1029</v>
      </c>
      <c r="B19" s="6" t="s">
        <v>1360</v>
      </c>
      <c r="C19" s="6" t="s">
        <v>143</v>
      </c>
      <c r="D19" s="6" t="s">
        <v>145</v>
      </c>
      <c r="E19" s="6" t="s">
        <v>2333</v>
      </c>
      <c r="F19" s="23" t="s">
        <v>2387</v>
      </c>
      <c r="G19" s="13">
        <v>113.03051282051288</v>
      </c>
      <c r="H19" s="1">
        <v>859530143.47183645</v>
      </c>
      <c r="I19" s="6">
        <v>24</v>
      </c>
      <c r="J19" s="1">
        <v>55697553296.975006</v>
      </c>
      <c r="K19" s="6">
        <v>107.5</v>
      </c>
      <c r="L19" s="6">
        <v>1.075</v>
      </c>
    </row>
    <row r="20" spans="1:12">
      <c r="A20" s="6" t="s">
        <v>1029</v>
      </c>
      <c r="B20" s="6" t="s">
        <v>1360</v>
      </c>
      <c r="C20" s="6" t="s">
        <v>143</v>
      </c>
      <c r="D20" s="6" t="s">
        <v>145</v>
      </c>
      <c r="E20" s="6" t="s">
        <v>2333</v>
      </c>
      <c r="F20" s="23" t="s">
        <v>2387</v>
      </c>
      <c r="G20" s="13">
        <v>113.03361538461544</v>
      </c>
      <c r="H20" s="1">
        <v>1032756541.3505739</v>
      </c>
      <c r="I20" s="6">
        <v>24</v>
      </c>
      <c r="J20" s="1">
        <v>66922623879.517189</v>
      </c>
      <c r="K20" s="6">
        <v>105</v>
      </c>
      <c r="L20" s="6">
        <v>1.05</v>
      </c>
    </row>
    <row r="21" spans="1:12">
      <c r="A21" s="6" t="s">
        <v>1029</v>
      </c>
      <c r="B21" s="6" t="s">
        <v>1360</v>
      </c>
      <c r="C21" s="6" t="s">
        <v>143</v>
      </c>
      <c r="D21" s="6" t="s">
        <v>145</v>
      </c>
      <c r="E21" s="6" t="s">
        <v>2333</v>
      </c>
      <c r="F21" s="23" t="s">
        <v>2387</v>
      </c>
      <c r="G21" s="13">
        <v>113.03671794871801</v>
      </c>
      <c r="H21" s="1">
        <v>723968294.95366669</v>
      </c>
      <c r="I21" s="6">
        <v>24</v>
      </c>
      <c r="J21" s="1">
        <v>46913145512.997604</v>
      </c>
      <c r="K21" s="6">
        <v>102.5</v>
      </c>
      <c r="L21" s="6">
        <v>1.0249999999999999</v>
      </c>
    </row>
    <row r="22" spans="1:12">
      <c r="A22" s="6" t="s">
        <v>1029</v>
      </c>
      <c r="B22" s="6" t="s">
        <v>1360</v>
      </c>
      <c r="C22" s="6" t="s">
        <v>143</v>
      </c>
      <c r="D22" s="6" t="s">
        <v>145</v>
      </c>
      <c r="E22" s="6" t="s">
        <v>2333</v>
      </c>
      <c r="F22" s="23" t="s">
        <v>2387</v>
      </c>
      <c r="G22" s="13">
        <v>113.03982051282057</v>
      </c>
      <c r="H22" s="1">
        <v>1168607118.9256845</v>
      </c>
      <c r="I22" s="6">
        <v>24</v>
      </c>
      <c r="J22" s="1">
        <v>75725741306.384354</v>
      </c>
      <c r="K22" s="6">
        <v>100</v>
      </c>
      <c r="L22" s="6">
        <v>1</v>
      </c>
    </row>
    <row r="23" spans="1:12">
      <c r="A23" s="6" t="s">
        <v>1029</v>
      </c>
      <c r="B23" s="6" t="s">
        <v>1360</v>
      </c>
      <c r="C23" s="6" t="s">
        <v>143</v>
      </c>
      <c r="D23" s="6" t="s">
        <v>145</v>
      </c>
      <c r="E23" s="6" t="s">
        <v>2333</v>
      </c>
      <c r="F23" s="23" t="s">
        <v>2387</v>
      </c>
      <c r="G23" s="13">
        <v>113.04292307692313</v>
      </c>
      <c r="H23" s="1">
        <v>926013001.46887028</v>
      </c>
      <c r="I23" s="6">
        <v>24</v>
      </c>
      <c r="J23" s="1">
        <v>60005642495.1828</v>
      </c>
      <c r="K23" s="6">
        <v>97.5</v>
      </c>
      <c r="L23" s="6">
        <v>0.97499999999999998</v>
      </c>
    </row>
    <row r="24" spans="1:12">
      <c r="A24" s="6" t="s">
        <v>1029</v>
      </c>
      <c r="B24" s="6" t="s">
        <v>1360</v>
      </c>
      <c r="C24" s="6" t="s">
        <v>143</v>
      </c>
      <c r="D24" s="6" t="s">
        <v>145</v>
      </c>
      <c r="E24" s="6" t="s">
        <v>2333</v>
      </c>
      <c r="F24" s="23" t="s">
        <v>2387</v>
      </c>
      <c r="G24" s="13">
        <v>113.04602564102569</v>
      </c>
      <c r="H24" s="1">
        <v>1751453060.9068563</v>
      </c>
      <c r="I24" s="6">
        <v>24</v>
      </c>
      <c r="J24" s="1">
        <v>113494158346.7643</v>
      </c>
      <c r="K24" s="6">
        <v>95</v>
      </c>
      <c r="L24" s="6">
        <v>0.95</v>
      </c>
    </row>
    <row r="25" spans="1:12">
      <c r="A25" s="6" t="s">
        <v>1029</v>
      </c>
      <c r="B25" s="6" t="s">
        <v>1360</v>
      </c>
      <c r="C25" s="6" t="s">
        <v>143</v>
      </c>
      <c r="D25" s="6" t="s">
        <v>145</v>
      </c>
      <c r="E25" s="6" t="s">
        <v>2333</v>
      </c>
      <c r="F25" s="23" t="s">
        <v>2387</v>
      </c>
      <c r="G25" s="13">
        <v>113.04912820512826</v>
      </c>
      <c r="H25" s="1">
        <v>930433858.4970212</v>
      </c>
      <c r="I25" s="6">
        <v>24</v>
      </c>
      <c r="J25" s="1">
        <v>60292114030.606979</v>
      </c>
      <c r="K25" s="6">
        <v>92.5</v>
      </c>
      <c r="L25" s="6">
        <v>0.92500000000000004</v>
      </c>
    </row>
    <row r="26" spans="1:12">
      <c r="A26" s="6" t="s">
        <v>1029</v>
      </c>
      <c r="B26" s="6" t="s">
        <v>1360</v>
      </c>
      <c r="C26" s="6" t="s">
        <v>143</v>
      </c>
      <c r="D26" s="6" t="s">
        <v>145</v>
      </c>
      <c r="E26" s="6" t="s">
        <v>2333</v>
      </c>
      <c r="F26" s="23" t="s">
        <v>2387</v>
      </c>
      <c r="G26" s="13">
        <v>113.05223076923082</v>
      </c>
      <c r="H26" s="1">
        <v>506230658.32610512</v>
      </c>
      <c r="I26" s="6">
        <v>24</v>
      </c>
      <c r="J26" s="1">
        <v>32803746659.531612</v>
      </c>
      <c r="K26" s="6">
        <v>90</v>
      </c>
      <c r="L26" s="6">
        <v>0.9</v>
      </c>
    </row>
    <row r="27" spans="1:12">
      <c r="A27" s="6" t="s">
        <v>1029</v>
      </c>
      <c r="B27" s="6" t="s">
        <v>1360</v>
      </c>
      <c r="C27" s="6" t="s">
        <v>143</v>
      </c>
      <c r="D27" s="6" t="s">
        <v>145</v>
      </c>
      <c r="E27" s="6" t="s">
        <v>2333</v>
      </c>
      <c r="F27" s="23" t="s">
        <v>2387</v>
      </c>
      <c r="G27" s="13">
        <v>113.05533333333338</v>
      </c>
      <c r="H27" s="1">
        <v>1567867942.5757763</v>
      </c>
      <c r="I27" s="6">
        <v>24</v>
      </c>
      <c r="J27" s="1">
        <v>101597842678.91032</v>
      </c>
      <c r="K27" s="6">
        <v>87.5</v>
      </c>
      <c r="L27" s="6">
        <v>0.875</v>
      </c>
    </row>
    <row r="28" spans="1:12">
      <c r="A28" s="6" t="s">
        <v>1029</v>
      </c>
      <c r="B28" s="6" t="s">
        <v>1360</v>
      </c>
      <c r="C28" s="6" t="s">
        <v>143</v>
      </c>
      <c r="D28" s="6" t="s">
        <v>145</v>
      </c>
      <c r="E28" s="6" t="s">
        <v>2333</v>
      </c>
      <c r="F28" s="23" t="s">
        <v>2387</v>
      </c>
      <c r="G28" s="13">
        <v>113.05843589743594</v>
      </c>
      <c r="H28" s="1">
        <v>569321416.91251302</v>
      </c>
      <c r="I28" s="6">
        <v>24</v>
      </c>
      <c r="J28" s="1">
        <v>36892027815.930847</v>
      </c>
      <c r="K28" s="6">
        <v>85</v>
      </c>
      <c r="L28" s="6">
        <v>0.85</v>
      </c>
    </row>
    <row r="29" spans="1:12">
      <c r="A29" s="6" t="s">
        <v>1029</v>
      </c>
      <c r="B29" s="6" t="s">
        <v>1360</v>
      </c>
      <c r="C29" s="6" t="s">
        <v>143</v>
      </c>
      <c r="D29" s="6" t="s">
        <v>145</v>
      </c>
      <c r="E29" s="6" t="s">
        <v>2333</v>
      </c>
      <c r="F29" s="23" t="s">
        <v>2387</v>
      </c>
      <c r="G29" s="13">
        <v>113.0615384615385</v>
      </c>
      <c r="H29" s="1">
        <v>489734579.59355426</v>
      </c>
      <c r="I29" s="6">
        <v>24</v>
      </c>
      <c r="J29" s="1">
        <v>31734800757.662319</v>
      </c>
      <c r="K29" s="6">
        <v>82.5</v>
      </c>
      <c r="L29" s="6">
        <v>0.82499999999999996</v>
      </c>
    </row>
    <row r="30" spans="1:12">
      <c r="A30" s="6" t="s">
        <v>1029</v>
      </c>
      <c r="B30" s="6" t="s">
        <v>1360</v>
      </c>
      <c r="C30" s="6" t="s">
        <v>143</v>
      </c>
      <c r="D30" s="6" t="s">
        <v>145</v>
      </c>
      <c r="E30" s="6" t="s">
        <v>2333</v>
      </c>
      <c r="F30" s="23" t="s">
        <v>2387</v>
      </c>
      <c r="G30" s="13">
        <v>113.06464102564107</v>
      </c>
      <c r="H30" s="1">
        <v>651116920.41996884</v>
      </c>
      <c r="I30" s="6">
        <v>24</v>
      </c>
      <c r="J30" s="1">
        <v>42192376443.213982</v>
      </c>
      <c r="K30" s="6">
        <v>80</v>
      </c>
      <c r="L30" s="6">
        <v>0.8</v>
      </c>
    </row>
    <row r="31" spans="1:12">
      <c r="A31" s="6" t="s">
        <v>1029</v>
      </c>
      <c r="B31" s="6" t="s">
        <v>1360</v>
      </c>
      <c r="C31" s="6" t="s">
        <v>143</v>
      </c>
      <c r="D31" s="6" t="s">
        <v>145</v>
      </c>
      <c r="E31" s="6" t="s">
        <v>2333</v>
      </c>
      <c r="F31" s="23" t="s">
        <v>2387</v>
      </c>
      <c r="G31" s="13">
        <v>113.06774358974363</v>
      </c>
      <c r="H31" s="1">
        <v>1676053696.0842607</v>
      </c>
      <c r="I31" s="6">
        <v>24</v>
      </c>
      <c r="J31" s="1">
        <v>108608279506.2601</v>
      </c>
      <c r="K31" s="6">
        <v>77.5</v>
      </c>
      <c r="L31" s="6">
        <v>0.77500000000000002</v>
      </c>
    </row>
    <row r="32" spans="1:12">
      <c r="A32" s="6" t="s">
        <v>1029</v>
      </c>
      <c r="B32" s="6" t="s">
        <v>1360</v>
      </c>
      <c r="C32" s="6" t="s">
        <v>143</v>
      </c>
      <c r="D32" s="6" t="s">
        <v>145</v>
      </c>
      <c r="E32" s="6" t="s">
        <v>2333</v>
      </c>
      <c r="F32" s="23" t="s">
        <v>2387</v>
      </c>
      <c r="G32" s="13">
        <v>113.07084615384619</v>
      </c>
      <c r="H32" s="1">
        <v>495132089.65247905</v>
      </c>
      <c r="I32" s="6">
        <v>24</v>
      </c>
      <c r="J32" s="1">
        <v>32084559409.48064</v>
      </c>
      <c r="K32" s="6">
        <v>75</v>
      </c>
      <c r="L32" s="6">
        <v>0.75</v>
      </c>
    </row>
    <row r="33" spans="1:12">
      <c r="A33" s="6" t="s">
        <v>1029</v>
      </c>
      <c r="B33" s="6" t="s">
        <v>1360</v>
      </c>
      <c r="C33" s="6" t="s">
        <v>143</v>
      </c>
      <c r="D33" s="6" t="s">
        <v>145</v>
      </c>
      <c r="E33" s="6" t="s">
        <v>2333</v>
      </c>
      <c r="F33" s="23" t="s">
        <v>2387</v>
      </c>
      <c r="G33" s="13">
        <v>113.07394871794875</v>
      </c>
      <c r="H33" s="1">
        <v>827528477.45294392</v>
      </c>
      <c r="I33" s="6">
        <v>24</v>
      </c>
      <c r="J33" s="1">
        <v>53623845338.950775</v>
      </c>
      <c r="K33" s="6">
        <v>72.5</v>
      </c>
      <c r="L33" s="6">
        <v>0.72499999999999998</v>
      </c>
    </row>
    <row r="34" spans="1:12">
      <c r="A34" s="6" t="s">
        <v>1029</v>
      </c>
      <c r="B34" s="6" t="s">
        <v>1360</v>
      </c>
      <c r="C34" s="6" t="s">
        <v>143</v>
      </c>
      <c r="D34" s="6" t="s">
        <v>145</v>
      </c>
      <c r="E34" s="6" t="s">
        <v>2333</v>
      </c>
      <c r="F34" s="23" t="s">
        <v>2387</v>
      </c>
      <c r="G34" s="13">
        <v>113.07705128205131</v>
      </c>
      <c r="H34" s="1">
        <v>576432425.06182015</v>
      </c>
      <c r="I34" s="6">
        <v>24</v>
      </c>
      <c r="J34" s="1">
        <v>37352821144.005951</v>
      </c>
      <c r="K34" s="6">
        <v>70</v>
      </c>
      <c r="L34" s="6">
        <v>0.7</v>
      </c>
    </row>
    <row r="35" spans="1:12">
      <c r="A35" s="6" t="s">
        <v>1029</v>
      </c>
      <c r="B35" s="6" t="s">
        <v>1360</v>
      </c>
      <c r="C35" s="6" t="s">
        <v>143</v>
      </c>
      <c r="D35" s="6" t="s">
        <v>145</v>
      </c>
      <c r="E35" s="6" t="s">
        <v>2333</v>
      </c>
      <c r="F35" s="23" t="s">
        <v>2387</v>
      </c>
      <c r="G35" s="13">
        <v>113.08015384615388</v>
      </c>
      <c r="H35" s="1">
        <v>1160597810.1270618</v>
      </c>
      <c r="I35" s="6">
        <v>24</v>
      </c>
      <c r="J35" s="1">
        <v>75206738096.233612</v>
      </c>
      <c r="K35" s="6">
        <v>67.5</v>
      </c>
      <c r="L35" s="6">
        <v>0.67500000000000004</v>
      </c>
    </row>
    <row r="36" spans="1:12">
      <c r="A36" s="6" t="s">
        <v>1029</v>
      </c>
      <c r="B36" s="6" t="s">
        <v>1360</v>
      </c>
      <c r="C36" s="6" t="s">
        <v>143</v>
      </c>
      <c r="D36" s="6" t="s">
        <v>145</v>
      </c>
      <c r="E36" s="6" t="s">
        <v>2333</v>
      </c>
      <c r="F36" s="23" t="s">
        <v>2387</v>
      </c>
      <c r="G36" s="13">
        <v>113.08325641025644</v>
      </c>
      <c r="H36" s="1">
        <v>1084220571.8560674</v>
      </c>
      <c r="I36" s="6">
        <v>24</v>
      </c>
      <c r="J36" s="1">
        <v>70257493056.273163</v>
      </c>
      <c r="K36" s="6">
        <v>65</v>
      </c>
      <c r="L36" s="6">
        <v>0.65</v>
      </c>
    </row>
    <row r="37" spans="1:12">
      <c r="A37" s="6" t="s">
        <v>1029</v>
      </c>
      <c r="B37" s="6" t="s">
        <v>1360</v>
      </c>
      <c r="C37" s="6" t="s">
        <v>143</v>
      </c>
      <c r="D37" s="6" t="s">
        <v>145</v>
      </c>
      <c r="E37" s="6" t="s">
        <v>2333</v>
      </c>
      <c r="F37" s="23" t="s">
        <v>2387</v>
      </c>
      <c r="G37" s="13">
        <v>113.086358974359</v>
      </c>
      <c r="H37" s="1">
        <v>649341643.58157539</v>
      </c>
      <c r="I37" s="6">
        <v>24</v>
      </c>
      <c r="J37" s="1">
        <v>42077338504.08609</v>
      </c>
      <c r="K37" s="6">
        <v>62.5</v>
      </c>
      <c r="L37" s="6">
        <v>0.625</v>
      </c>
    </row>
    <row r="38" spans="1:12">
      <c r="A38" s="6" t="s">
        <v>1029</v>
      </c>
      <c r="B38" s="6" t="s">
        <v>1360</v>
      </c>
      <c r="C38" s="6" t="s">
        <v>143</v>
      </c>
      <c r="D38" s="6" t="s">
        <v>145</v>
      </c>
      <c r="E38" s="6" t="s">
        <v>2333</v>
      </c>
      <c r="F38" s="23" t="s">
        <v>2387</v>
      </c>
      <c r="G38" s="13">
        <v>113.08946153846156</v>
      </c>
      <c r="H38" s="1">
        <v>1093628031.295285</v>
      </c>
      <c r="I38" s="6">
        <v>24</v>
      </c>
      <c r="J38" s="1">
        <v>70867096427.934464</v>
      </c>
      <c r="K38" s="6">
        <v>60</v>
      </c>
      <c r="L38" s="6">
        <v>0.6</v>
      </c>
    </row>
    <row r="39" spans="1:12">
      <c r="A39" s="6" t="s">
        <v>1029</v>
      </c>
      <c r="B39" s="6" t="s">
        <v>1360</v>
      </c>
      <c r="C39" s="6" t="s">
        <v>143</v>
      </c>
      <c r="D39" s="6" t="s">
        <v>145</v>
      </c>
      <c r="E39" s="6" t="s">
        <v>2333</v>
      </c>
      <c r="F39" s="23" t="s">
        <v>2387</v>
      </c>
      <c r="G39" s="13">
        <v>113.09256410256413</v>
      </c>
      <c r="H39" s="1">
        <v>962198740.2954998</v>
      </c>
      <c r="I39" s="6">
        <v>24</v>
      </c>
      <c r="J39" s="1">
        <v>62350478371.148392</v>
      </c>
      <c r="K39" s="6">
        <v>57.5</v>
      </c>
      <c r="L39" s="6">
        <v>0.57499999999999996</v>
      </c>
    </row>
    <row r="40" spans="1:12">
      <c r="A40" s="6" t="s">
        <v>1029</v>
      </c>
      <c r="B40" s="6" t="s">
        <v>1360</v>
      </c>
      <c r="C40" s="6" t="s">
        <v>143</v>
      </c>
      <c r="D40" s="6" t="s">
        <v>145</v>
      </c>
      <c r="E40" s="6" t="s">
        <v>2333</v>
      </c>
      <c r="F40" s="23" t="s">
        <v>2387</v>
      </c>
      <c r="G40" s="13">
        <v>113.09566666666669</v>
      </c>
      <c r="H40" s="1">
        <v>1130361795.0335712</v>
      </c>
      <c r="I40" s="6">
        <v>24</v>
      </c>
      <c r="J40" s="1">
        <v>73247444318.175415</v>
      </c>
      <c r="K40" s="6">
        <v>55</v>
      </c>
      <c r="L40" s="6">
        <v>0.55000000000000004</v>
      </c>
    </row>
    <row r="41" spans="1:12">
      <c r="A41" s="6" t="s">
        <v>1029</v>
      </c>
      <c r="B41" s="6" t="s">
        <v>1360</v>
      </c>
      <c r="C41" s="6" t="s">
        <v>143</v>
      </c>
      <c r="D41" s="6" t="s">
        <v>145</v>
      </c>
      <c r="E41" s="6" t="s">
        <v>2333</v>
      </c>
      <c r="F41" s="23" t="s">
        <v>2387</v>
      </c>
      <c r="G41" s="13">
        <v>113.09876923076925</v>
      </c>
      <c r="H41" s="1">
        <v>848595225.13453233</v>
      </c>
      <c r="I41" s="6">
        <v>24</v>
      </c>
      <c r="J41" s="1">
        <v>54988970588.717697</v>
      </c>
      <c r="K41" s="6">
        <v>52.5</v>
      </c>
      <c r="L41" s="6">
        <v>0.52500000000000002</v>
      </c>
    </row>
    <row r="42" spans="1:12">
      <c r="A42" s="6" t="s">
        <v>1029</v>
      </c>
      <c r="B42" s="6" t="s">
        <v>1360</v>
      </c>
      <c r="C42" s="6" t="s">
        <v>143</v>
      </c>
      <c r="D42" s="6" t="s">
        <v>145</v>
      </c>
      <c r="E42" s="6" t="s">
        <v>2333</v>
      </c>
      <c r="F42" s="23" t="s">
        <v>2387</v>
      </c>
      <c r="G42" s="13">
        <v>113.10187179487181</v>
      </c>
      <c r="H42" s="1">
        <v>1228798389.7087061</v>
      </c>
      <c r="I42" s="6">
        <v>24</v>
      </c>
      <c r="J42" s="1">
        <v>79626135653.124161</v>
      </c>
      <c r="K42" s="6">
        <v>50</v>
      </c>
      <c r="L42" s="6">
        <v>0.5</v>
      </c>
    </row>
    <row r="43" spans="1:12">
      <c r="A43" s="6" t="s">
        <v>1029</v>
      </c>
      <c r="B43" s="6" t="s">
        <v>1360</v>
      </c>
      <c r="C43" s="6" t="s">
        <v>143</v>
      </c>
      <c r="D43" s="6" t="s">
        <v>145</v>
      </c>
      <c r="E43" s="6" t="s">
        <v>2333</v>
      </c>
      <c r="F43" s="23" t="s">
        <v>2387</v>
      </c>
      <c r="G43" s="13">
        <v>113.10497435897437</v>
      </c>
      <c r="H43" s="1">
        <v>1293636276.5384204</v>
      </c>
      <c r="I43" s="6">
        <v>24</v>
      </c>
      <c r="J43" s="1">
        <v>83827630719.689651</v>
      </c>
      <c r="K43" s="6">
        <v>47.5</v>
      </c>
      <c r="L43" s="6">
        <v>0.47499999999999998</v>
      </c>
    </row>
    <row r="44" spans="1:12">
      <c r="A44" s="6" t="s">
        <v>1029</v>
      </c>
      <c r="B44" s="6" t="s">
        <v>1360</v>
      </c>
      <c r="C44" s="6" t="s">
        <v>143</v>
      </c>
      <c r="D44" s="6" t="s">
        <v>145</v>
      </c>
      <c r="E44" s="6" t="s">
        <v>2333</v>
      </c>
      <c r="F44" s="23" t="s">
        <v>2387</v>
      </c>
      <c r="G44" s="13">
        <v>113.10807692307694</v>
      </c>
      <c r="H44" s="1">
        <v>4748036472.8887281</v>
      </c>
      <c r="I44" s="6">
        <v>24</v>
      </c>
      <c r="J44" s="1">
        <v>307672763443.18958</v>
      </c>
      <c r="K44" s="6">
        <v>45</v>
      </c>
      <c r="L44" s="6">
        <v>0.45</v>
      </c>
    </row>
    <row r="45" spans="1:12">
      <c r="A45" s="6" t="s">
        <v>1029</v>
      </c>
      <c r="B45" s="6" t="s">
        <v>1360</v>
      </c>
      <c r="C45" s="6" t="s">
        <v>143</v>
      </c>
      <c r="D45" s="6" t="s">
        <v>145</v>
      </c>
      <c r="E45" s="6" t="s">
        <v>2333</v>
      </c>
      <c r="F45" s="23" t="s">
        <v>2387</v>
      </c>
      <c r="G45" s="13">
        <v>113.1111794871795</v>
      </c>
      <c r="H45" s="1">
        <v>501402760.46367198</v>
      </c>
      <c r="I45" s="6">
        <v>24</v>
      </c>
      <c r="J45" s="1">
        <v>32490898878.045948</v>
      </c>
      <c r="K45" s="6">
        <v>42.5</v>
      </c>
      <c r="L45" s="6">
        <v>0.42499999999999999</v>
      </c>
    </row>
    <row r="46" spans="1:12">
      <c r="A46" s="6" t="s">
        <v>1029</v>
      </c>
      <c r="B46" s="6" t="s">
        <v>1360</v>
      </c>
      <c r="C46" s="6" t="s">
        <v>143</v>
      </c>
      <c r="D46" s="6" t="s">
        <v>145</v>
      </c>
      <c r="E46" s="6" t="s">
        <v>2333</v>
      </c>
      <c r="F46" s="23" t="s">
        <v>2387</v>
      </c>
      <c r="G46" s="13">
        <v>113.11428205128206</v>
      </c>
      <c r="H46" s="1">
        <v>454548093.57214189</v>
      </c>
      <c r="I46" s="6">
        <v>24</v>
      </c>
      <c r="J46" s="1">
        <v>29454716463.474796</v>
      </c>
      <c r="K46" s="6">
        <v>40</v>
      </c>
      <c r="L46" s="6">
        <v>0.4</v>
      </c>
    </row>
    <row r="47" spans="1:12">
      <c r="A47" s="6" t="s">
        <v>1029</v>
      </c>
      <c r="B47" s="6" t="s">
        <v>1360</v>
      </c>
      <c r="C47" s="6" t="s">
        <v>143</v>
      </c>
      <c r="D47" s="6" t="s">
        <v>145</v>
      </c>
      <c r="E47" s="6" t="s">
        <v>2333</v>
      </c>
      <c r="F47" s="23" t="s">
        <v>2387</v>
      </c>
      <c r="G47" s="13">
        <v>113.11738461538462</v>
      </c>
      <c r="H47" s="1">
        <v>658718994.77480841</v>
      </c>
      <c r="I47" s="6">
        <v>24</v>
      </c>
      <c r="J47" s="1">
        <v>42684990861.407585</v>
      </c>
      <c r="K47" s="6">
        <v>37.5</v>
      </c>
      <c r="L47" s="6">
        <v>0.375</v>
      </c>
    </row>
    <row r="48" spans="1:12">
      <c r="A48" s="6" t="s">
        <v>1029</v>
      </c>
      <c r="B48" s="6" t="s">
        <v>1360</v>
      </c>
      <c r="C48" s="6" t="s">
        <v>143</v>
      </c>
      <c r="D48" s="6" t="s">
        <v>145</v>
      </c>
      <c r="E48" s="6" t="s">
        <v>2333</v>
      </c>
      <c r="F48" s="23" t="s">
        <v>2387</v>
      </c>
      <c r="G48" s="13">
        <v>113.12048717948718</v>
      </c>
      <c r="H48" s="1">
        <v>382244946.33423471</v>
      </c>
      <c r="I48" s="6">
        <v>24</v>
      </c>
      <c r="J48" s="1">
        <v>24769472522.458412</v>
      </c>
      <c r="K48" s="6">
        <v>35</v>
      </c>
      <c r="L48" s="6">
        <v>0.35</v>
      </c>
    </row>
    <row r="49" spans="1:12">
      <c r="A49" s="6" t="s">
        <v>1029</v>
      </c>
      <c r="B49" s="6" t="s">
        <v>1360</v>
      </c>
      <c r="C49" s="6" t="s">
        <v>143</v>
      </c>
      <c r="D49" s="6" t="s">
        <v>145</v>
      </c>
      <c r="E49" s="6" t="s">
        <v>2333</v>
      </c>
      <c r="F49" s="23" t="s">
        <v>2387</v>
      </c>
      <c r="G49" s="13">
        <v>113.12358974358975</v>
      </c>
      <c r="H49" s="1">
        <v>628383922.61543691</v>
      </c>
      <c r="I49" s="6">
        <v>24</v>
      </c>
      <c r="J49" s="1">
        <v>40719278185.480309</v>
      </c>
      <c r="K49" s="6">
        <v>32.5</v>
      </c>
      <c r="L49" s="6">
        <v>0.32500000000000001</v>
      </c>
    </row>
    <row r="50" spans="1:12">
      <c r="A50" s="6" t="s">
        <v>1029</v>
      </c>
      <c r="B50" s="6" t="s">
        <v>1360</v>
      </c>
      <c r="C50" s="6" t="s">
        <v>143</v>
      </c>
      <c r="D50" s="6" t="s">
        <v>145</v>
      </c>
      <c r="E50" s="6" t="s">
        <v>2333</v>
      </c>
      <c r="F50" s="23" t="s">
        <v>2387</v>
      </c>
      <c r="G50" s="13">
        <v>113.12669230769231</v>
      </c>
      <c r="H50" s="1">
        <v>415743493.2283082</v>
      </c>
      <c r="I50" s="6">
        <v>24</v>
      </c>
      <c r="J50" s="1">
        <v>26940178361.194374</v>
      </c>
      <c r="K50" s="6">
        <v>30</v>
      </c>
      <c r="L50" s="6">
        <v>0.3</v>
      </c>
    </row>
    <row r="51" spans="1:12">
      <c r="A51" s="6" t="s">
        <v>1029</v>
      </c>
      <c r="B51" s="6" t="s">
        <v>1360</v>
      </c>
      <c r="C51" s="6" t="s">
        <v>143</v>
      </c>
      <c r="D51" s="6" t="s">
        <v>145</v>
      </c>
      <c r="E51" s="6" t="s">
        <v>2333</v>
      </c>
      <c r="F51" s="23" t="s">
        <v>2387</v>
      </c>
      <c r="G51" s="13">
        <v>113.12979487179487</v>
      </c>
      <c r="H51" s="1">
        <v>879360006.71040666</v>
      </c>
      <c r="I51" s="6">
        <v>24</v>
      </c>
      <c r="J51" s="1">
        <v>56982528434.834351</v>
      </c>
      <c r="K51" s="6">
        <v>27.5</v>
      </c>
      <c r="L51" s="6">
        <v>0.27500000000000002</v>
      </c>
    </row>
    <row r="52" spans="1:12">
      <c r="A52" s="6" t="s">
        <v>1029</v>
      </c>
      <c r="B52" s="6" t="s">
        <v>1360</v>
      </c>
      <c r="C52" s="6" t="s">
        <v>143</v>
      </c>
      <c r="D52" s="6" t="s">
        <v>145</v>
      </c>
      <c r="E52" s="6" t="s">
        <v>2333</v>
      </c>
      <c r="F52" s="23" t="s">
        <v>2387</v>
      </c>
      <c r="G52" s="13">
        <v>113.13289743589743</v>
      </c>
      <c r="H52" s="1">
        <v>459295425.23261905</v>
      </c>
      <c r="I52" s="6">
        <v>24</v>
      </c>
      <c r="J52" s="1">
        <v>29762343555.073715</v>
      </c>
      <c r="K52" s="6">
        <v>25</v>
      </c>
      <c r="L52" s="6">
        <v>0.25</v>
      </c>
    </row>
    <row r="53" spans="1:12">
      <c r="A53" s="6" t="s">
        <v>1029</v>
      </c>
      <c r="B53" s="6" t="s">
        <v>1360</v>
      </c>
      <c r="C53" s="6" t="s">
        <v>143</v>
      </c>
      <c r="D53" s="6" t="s">
        <v>145</v>
      </c>
      <c r="E53" s="6" t="s">
        <v>2333</v>
      </c>
      <c r="F53" s="23" t="s">
        <v>2387</v>
      </c>
      <c r="G53" s="13">
        <v>113.136</v>
      </c>
      <c r="H53" s="1">
        <v>592262482.18946493</v>
      </c>
      <c r="I53" s="6">
        <v>24</v>
      </c>
      <c r="J53" s="1">
        <v>38378608845.877327</v>
      </c>
      <c r="K53" s="6">
        <v>22.5</v>
      </c>
      <c r="L53" s="6">
        <v>0.22500000000000001</v>
      </c>
    </row>
    <row r="54" spans="1:12">
      <c r="A54" s="6" t="s">
        <v>1029</v>
      </c>
      <c r="B54" s="6" t="s">
        <v>1360</v>
      </c>
      <c r="C54" s="6" t="s">
        <v>143</v>
      </c>
      <c r="D54" s="6" t="s">
        <v>145</v>
      </c>
      <c r="E54" s="6" t="s">
        <v>2333</v>
      </c>
      <c r="F54" s="6"/>
      <c r="G54" s="13">
        <v>113.13910256410256</v>
      </c>
      <c r="H54" s="1">
        <v>352531584.82609504</v>
      </c>
      <c r="I54" s="6">
        <v>24</v>
      </c>
      <c r="J54" s="1">
        <v>22844046696.730961</v>
      </c>
      <c r="K54" s="6">
        <v>20</v>
      </c>
      <c r="L54" s="6">
        <v>0.2</v>
      </c>
    </row>
    <row r="55" spans="1:12">
      <c r="A55" s="6" t="s">
        <v>1029</v>
      </c>
      <c r="B55" s="6" t="s">
        <v>1360</v>
      </c>
      <c r="C55" s="6" t="s">
        <v>143</v>
      </c>
      <c r="D55" s="6" t="s">
        <v>145</v>
      </c>
      <c r="E55" s="6" t="s">
        <v>2333</v>
      </c>
      <c r="F55" s="6"/>
      <c r="G55" s="13">
        <v>113.14220512820512</v>
      </c>
      <c r="H55" s="1">
        <v>771585127.96897125</v>
      </c>
      <c r="I55" s="6">
        <v>24</v>
      </c>
      <c r="J55" s="1">
        <v>49998716292.389343</v>
      </c>
      <c r="K55" s="6">
        <v>17.5</v>
      </c>
      <c r="L55" s="6">
        <v>0.17499999999999999</v>
      </c>
    </row>
    <row r="56" spans="1:12">
      <c r="A56" s="6" t="s">
        <v>1029</v>
      </c>
      <c r="B56" s="6" t="s">
        <v>1360</v>
      </c>
      <c r="C56" s="6" t="s">
        <v>143</v>
      </c>
      <c r="D56" s="6" t="s">
        <v>145</v>
      </c>
      <c r="E56" s="6" t="s">
        <v>2333</v>
      </c>
      <c r="F56" s="6"/>
      <c r="G56" s="13">
        <v>113.14530769230768</v>
      </c>
      <c r="H56" s="1">
        <v>644436149.81224287</v>
      </c>
      <c r="I56" s="6">
        <v>24</v>
      </c>
      <c r="J56" s="1">
        <v>41759462507.833336</v>
      </c>
      <c r="K56" s="6">
        <v>15</v>
      </c>
      <c r="L56" s="6">
        <v>0.15</v>
      </c>
    </row>
    <row r="57" spans="1:12">
      <c r="A57" s="6" t="s">
        <v>1029</v>
      </c>
      <c r="B57" s="6" t="s">
        <v>1360</v>
      </c>
      <c r="C57" s="6" t="s">
        <v>143</v>
      </c>
      <c r="D57" s="6" t="s">
        <v>145</v>
      </c>
      <c r="E57" s="6" t="s">
        <v>2333</v>
      </c>
      <c r="F57" s="6"/>
      <c r="G57" s="13">
        <v>113.14841025641024</v>
      </c>
      <c r="H57" s="1">
        <v>628995333.13280475</v>
      </c>
      <c r="I57" s="6">
        <v>24</v>
      </c>
      <c r="J57" s="1">
        <v>40758897587.005745</v>
      </c>
      <c r="K57" s="6">
        <v>12.5</v>
      </c>
      <c r="L57" s="6">
        <v>0.125</v>
      </c>
    </row>
    <row r="58" spans="1:12">
      <c r="A58" s="6" t="s">
        <v>1029</v>
      </c>
      <c r="B58" s="6" t="s">
        <v>1360</v>
      </c>
      <c r="C58" s="6" t="s">
        <v>143</v>
      </c>
      <c r="D58" s="6" t="s">
        <v>145</v>
      </c>
      <c r="E58" s="6" t="s">
        <v>2333</v>
      </c>
      <c r="F58" s="6"/>
      <c r="G58" s="13">
        <v>113.15151282051281</v>
      </c>
      <c r="H58" s="1">
        <v>596556748.81275415</v>
      </c>
      <c r="I58" s="6">
        <v>24</v>
      </c>
      <c r="J58" s="1">
        <v>38656877323.066475</v>
      </c>
      <c r="K58" s="6">
        <v>10</v>
      </c>
      <c r="L58" s="6">
        <v>0.1</v>
      </c>
    </row>
    <row r="59" spans="1:12">
      <c r="A59" s="6" t="s">
        <v>1029</v>
      </c>
      <c r="B59" s="6" t="s">
        <v>1360</v>
      </c>
      <c r="C59" s="6" t="s">
        <v>143</v>
      </c>
      <c r="D59" s="6" t="s">
        <v>145</v>
      </c>
      <c r="E59" s="6" t="s">
        <v>2333</v>
      </c>
      <c r="F59" s="6"/>
      <c r="G59" s="13">
        <v>113.15461538461537</v>
      </c>
      <c r="H59" s="1">
        <v>622261271.54998529</v>
      </c>
      <c r="I59" s="6">
        <v>24</v>
      </c>
      <c r="J59" s="1">
        <v>40322530396.439049</v>
      </c>
      <c r="K59" s="6">
        <v>7.5</v>
      </c>
      <c r="L59" s="6">
        <v>7.4999999999999997E-2</v>
      </c>
    </row>
    <row r="60" spans="1:12">
      <c r="A60" s="6" t="s">
        <v>1029</v>
      </c>
      <c r="B60" s="6" t="s">
        <v>1360</v>
      </c>
      <c r="C60" s="6" t="s">
        <v>143</v>
      </c>
      <c r="D60" s="6" t="s">
        <v>145</v>
      </c>
      <c r="E60" s="6" t="s">
        <v>2333</v>
      </c>
      <c r="F60" s="6"/>
      <c r="G60" s="13">
        <v>113.15771794871793</v>
      </c>
      <c r="H60" s="1">
        <v>697102728.63249719</v>
      </c>
      <c r="I60" s="6">
        <v>24</v>
      </c>
      <c r="J60" s="1">
        <v>45172256815.385818</v>
      </c>
      <c r="K60" s="6">
        <v>5</v>
      </c>
      <c r="L60" s="6">
        <v>0.05</v>
      </c>
    </row>
    <row r="61" spans="1:12">
      <c r="A61" s="6" t="s">
        <v>1029</v>
      </c>
      <c r="B61" s="6" t="s">
        <v>1360</v>
      </c>
      <c r="C61" s="6" t="s">
        <v>143</v>
      </c>
      <c r="D61" s="6" t="s">
        <v>145</v>
      </c>
      <c r="E61" s="6" t="s">
        <v>2333</v>
      </c>
      <c r="F61" s="6"/>
      <c r="G61" s="13">
        <v>113.16082051282049</v>
      </c>
      <c r="H61" s="1">
        <v>1266951874.3536799</v>
      </c>
      <c r="I61" s="6">
        <v>24</v>
      </c>
      <c r="J61" s="1">
        <v>82098481458.118469</v>
      </c>
      <c r="K61" s="6">
        <v>2.5</v>
      </c>
      <c r="L61" s="6">
        <v>2.5000000000000001E-2</v>
      </c>
    </row>
    <row r="62" spans="1:12">
      <c r="A62" s="6" t="s">
        <v>1029</v>
      </c>
      <c r="B62" s="6" t="s">
        <v>1360</v>
      </c>
      <c r="C62" s="6" t="s">
        <v>143</v>
      </c>
      <c r="D62" s="6" t="s">
        <v>145</v>
      </c>
      <c r="E62" s="6" t="s">
        <v>2333</v>
      </c>
      <c r="F62" s="6"/>
      <c r="G62" s="13">
        <v>113.16392307692306</v>
      </c>
      <c r="H62" s="1">
        <v>464327955.6074844</v>
      </c>
      <c r="I62" s="6">
        <v>24</v>
      </c>
      <c r="J62" s="1">
        <v>30088451523.364994</v>
      </c>
      <c r="K62" s="6">
        <v>0</v>
      </c>
      <c r="L62" s="6">
        <v>0</v>
      </c>
    </row>
    <row r="63" spans="1:12">
      <c r="A63" s="6" t="s">
        <v>1029</v>
      </c>
      <c r="B63" s="6" t="s">
        <v>1360</v>
      </c>
      <c r="C63" s="6" t="s">
        <v>143</v>
      </c>
      <c r="D63" s="6" t="s">
        <v>145</v>
      </c>
      <c r="E63" s="6" t="s">
        <v>2333</v>
      </c>
      <c r="F63" s="6"/>
      <c r="G63" s="13">
        <v>113.16702564102562</v>
      </c>
      <c r="H63" s="1">
        <v>490185739.96167368</v>
      </c>
      <c r="I63" s="6">
        <v>24</v>
      </c>
      <c r="J63" s="1">
        <v>31764035949.516457</v>
      </c>
      <c r="K63" s="6">
        <v>-2.5</v>
      </c>
      <c r="L63" s="6">
        <v>-2.5000000000000001E-2</v>
      </c>
    </row>
    <row r="64" spans="1:12">
      <c r="A64" s="6" t="s">
        <v>1029</v>
      </c>
      <c r="B64" s="6" t="s">
        <v>1360</v>
      </c>
      <c r="C64" s="6" t="s">
        <v>143</v>
      </c>
      <c r="D64" s="6" t="s">
        <v>145</v>
      </c>
      <c r="E64" s="6" t="s">
        <v>2333</v>
      </c>
      <c r="F64" s="6"/>
      <c r="G64" s="13">
        <v>113.17012820512818</v>
      </c>
      <c r="H64" s="1">
        <v>983609379.57783997</v>
      </c>
      <c r="I64" s="6">
        <v>24</v>
      </c>
      <c r="J64" s="1">
        <v>63737887796.644035</v>
      </c>
      <c r="K64" s="6">
        <v>-5</v>
      </c>
      <c r="L64" s="6">
        <v>-0.05</v>
      </c>
    </row>
    <row r="65" spans="1:12">
      <c r="A65" s="6" t="s">
        <v>1029</v>
      </c>
      <c r="B65" s="6" t="s">
        <v>1360</v>
      </c>
      <c r="C65" s="6" t="s">
        <v>143</v>
      </c>
      <c r="D65" s="6" t="s">
        <v>145</v>
      </c>
      <c r="E65" s="6" t="s">
        <v>2333</v>
      </c>
      <c r="F65" s="6"/>
      <c r="G65" s="13">
        <v>113.17323076923074</v>
      </c>
      <c r="H65" s="1">
        <v>486466980.91928774</v>
      </c>
      <c r="I65" s="6">
        <v>24</v>
      </c>
      <c r="J65" s="1">
        <v>31523060363.569847</v>
      </c>
      <c r="K65" s="6">
        <v>-7.5</v>
      </c>
      <c r="L65" s="6">
        <v>-7.4999999999999997E-2</v>
      </c>
    </row>
    <row r="66" spans="1:12">
      <c r="A66" s="6" t="s">
        <v>1029</v>
      </c>
      <c r="B66" s="6" t="s">
        <v>1360</v>
      </c>
      <c r="C66" s="6" t="s">
        <v>143</v>
      </c>
      <c r="D66" s="6" t="s">
        <v>145</v>
      </c>
      <c r="E66" s="6" t="s">
        <v>2333</v>
      </c>
      <c r="F66" s="6"/>
      <c r="G66" s="13">
        <v>113.1763333333333</v>
      </c>
      <c r="H66" s="1">
        <v>440626336.95253003</v>
      </c>
      <c r="I66" s="6">
        <v>24</v>
      </c>
      <c r="J66" s="1">
        <v>28552586634.523949</v>
      </c>
      <c r="K66" s="6">
        <v>-10</v>
      </c>
      <c r="L66" s="6">
        <v>-0.1</v>
      </c>
    </row>
    <row r="67" spans="1:12">
      <c r="A67" s="6" t="s">
        <v>1029</v>
      </c>
      <c r="B67" s="6" t="s">
        <v>1360</v>
      </c>
      <c r="C67" s="6" t="s">
        <v>143</v>
      </c>
      <c r="D67" s="6" t="s">
        <v>145</v>
      </c>
      <c r="E67" s="6" t="s">
        <v>2333</v>
      </c>
      <c r="F67" s="6"/>
      <c r="G67" s="13">
        <v>113.17943589743587</v>
      </c>
      <c r="H67" s="1">
        <v>705121854.56966376</v>
      </c>
      <c r="I67" s="6">
        <v>24</v>
      </c>
      <c r="J67" s="1">
        <v>45691896176.114212</v>
      </c>
      <c r="K67" s="6">
        <v>-12.5</v>
      </c>
      <c r="L67" s="6">
        <v>-0.125</v>
      </c>
    </row>
    <row r="68" spans="1:12">
      <c r="A68" s="6" t="s">
        <v>1029</v>
      </c>
      <c r="B68" s="6" t="s">
        <v>1360</v>
      </c>
      <c r="C68" s="6" t="s">
        <v>143</v>
      </c>
      <c r="D68" s="6" t="s">
        <v>145</v>
      </c>
      <c r="E68" s="6" t="s">
        <v>2333</v>
      </c>
      <c r="F68" s="6"/>
      <c r="G68" s="13">
        <v>113.18253846153843</v>
      </c>
      <c r="H68" s="1">
        <v>515797951.2206105</v>
      </c>
      <c r="I68" s="6">
        <v>24</v>
      </c>
      <c r="J68" s="1">
        <v>33423707239.095558</v>
      </c>
      <c r="K68" s="6">
        <v>-15</v>
      </c>
      <c r="L68" s="6">
        <v>-0.15</v>
      </c>
    </row>
    <row r="69" spans="1:12">
      <c r="A69" s="6" t="s">
        <v>1029</v>
      </c>
      <c r="B69" s="6" t="s">
        <v>1360</v>
      </c>
      <c r="C69" s="6" t="s">
        <v>143</v>
      </c>
      <c r="D69" s="6" t="s">
        <v>145</v>
      </c>
      <c r="E69" s="6" t="s">
        <v>2333</v>
      </c>
      <c r="F69" s="6"/>
      <c r="G69" s="13">
        <v>113.18564102564099</v>
      </c>
      <c r="H69" s="1">
        <v>1432512238.4236925</v>
      </c>
      <c r="I69" s="6">
        <v>24</v>
      </c>
      <c r="J69" s="1">
        <v>92826793049.85527</v>
      </c>
      <c r="K69" s="6">
        <v>-17.5</v>
      </c>
      <c r="L69" s="6">
        <v>-0.17499999999999999</v>
      </c>
    </row>
    <row r="70" spans="1:12">
      <c r="A70" s="6" t="s">
        <v>1029</v>
      </c>
      <c r="B70" s="6" t="s">
        <v>1360</v>
      </c>
      <c r="C70" s="6" t="s">
        <v>143</v>
      </c>
      <c r="D70" s="6" t="s">
        <v>145</v>
      </c>
      <c r="E70" s="6" t="s">
        <v>2333</v>
      </c>
      <c r="F70" s="6"/>
      <c r="G70" s="13">
        <v>113.18874358974355</v>
      </c>
      <c r="H70" s="1">
        <v>1044372226.137453</v>
      </c>
      <c r="I70" s="6">
        <v>24</v>
      </c>
      <c r="J70" s="1">
        <v>67675320253.706955</v>
      </c>
      <c r="K70" s="6">
        <v>-20</v>
      </c>
      <c r="L70" s="6">
        <v>-0.2</v>
      </c>
    </row>
  </sheetData>
  <pageMargins left="0.7" right="0.7" top="0.75" bottom="0.75" header="0.3" footer="0.3"/>
  <extLst>
    <ext xmlns:mx="http://schemas.microsoft.com/office/mac/excel/2008/main" uri="{64002731-A6B0-56B0-2670-7721B7C09600}">
      <mx:PLV Mode="0" OnePage="0" WScale="0"/>
    </ext>
  </extLs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210"/>
  <sheetViews>
    <sheetView zoomScale="80" zoomScaleNormal="80" zoomScalePageLayoutView="70" workbookViewId="0"/>
  </sheetViews>
  <sheetFormatPr baseColWidth="10" defaultColWidth="10.88671875" defaultRowHeight="15"/>
  <cols>
    <col min="1" max="1" width="9.33203125" style="2" bestFit="1" customWidth="1"/>
    <col min="2" max="2" width="16.44140625" style="2" bestFit="1" customWidth="1"/>
    <col min="3" max="3" width="19.109375" style="2" bestFit="1" customWidth="1"/>
    <col min="4" max="4" width="17.6640625" style="2" bestFit="1" customWidth="1"/>
    <col min="5" max="5" width="19.109375" style="2" bestFit="1" customWidth="1"/>
    <col min="6" max="6" width="23.44140625" style="2" bestFit="1" customWidth="1"/>
    <col min="7" max="7" width="15.44140625" style="7" bestFit="1" customWidth="1"/>
    <col min="8" max="8" width="46.6640625" style="2" bestFit="1" customWidth="1"/>
    <col min="9" max="9" width="30" style="2" bestFit="1" customWidth="1"/>
    <col min="10" max="10" width="32.109375" style="2" bestFit="1" customWidth="1"/>
    <col min="11" max="11" width="10.109375" style="2" bestFit="1" customWidth="1"/>
    <col min="12" max="12" width="12" style="2" bestFit="1" customWidth="1"/>
    <col min="13" max="13" width="255.6640625" style="2" bestFit="1" customWidth="1"/>
    <col min="14" max="16384" width="10.88671875" style="2"/>
  </cols>
  <sheetData>
    <row r="1" spans="1:13">
      <c r="A1" s="2" t="s">
        <v>1024</v>
      </c>
      <c r="B1" s="2" t="s">
        <v>723</v>
      </c>
      <c r="C1" s="2" t="s">
        <v>1018</v>
      </c>
      <c r="D1" s="2" t="s">
        <v>637</v>
      </c>
      <c r="E1" s="2" t="s">
        <v>1019</v>
      </c>
      <c r="F1" s="33" t="s">
        <v>2380</v>
      </c>
      <c r="G1" s="44" t="s">
        <v>2307</v>
      </c>
      <c r="H1" s="23" t="s">
        <v>2386</v>
      </c>
      <c r="I1" s="23" t="s">
        <v>2328</v>
      </c>
      <c r="J1" s="23" t="s">
        <v>2329</v>
      </c>
      <c r="K1" s="2" t="s">
        <v>1022</v>
      </c>
      <c r="L1" s="2" t="s">
        <v>1039</v>
      </c>
      <c r="M1" s="2" t="s">
        <v>919</v>
      </c>
    </row>
    <row r="2" spans="1:13">
      <c r="A2" s="2" t="s">
        <v>1029</v>
      </c>
      <c r="B2" s="2" t="s">
        <v>1575</v>
      </c>
      <c r="C2" s="2" t="s">
        <v>146</v>
      </c>
      <c r="D2" s="2" t="s">
        <v>147</v>
      </c>
      <c r="E2" s="2" t="s">
        <v>1574</v>
      </c>
      <c r="G2" s="7">
        <v>110.84910967741926</v>
      </c>
      <c r="H2" s="5">
        <v>2730000000</v>
      </c>
      <c r="I2" s="2">
        <v>37</v>
      </c>
      <c r="J2" s="2">
        <v>272727000000.00003</v>
      </c>
      <c r="K2" s="2" t="s">
        <v>1573</v>
      </c>
      <c r="L2" s="2">
        <v>13.83</v>
      </c>
      <c r="M2" s="16" t="s">
        <v>2382</v>
      </c>
    </row>
    <row r="3" spans="1:13">
      <c r="A3" s="2" t="s">
        <v>1029</v>
      </c>
      <c r="B3" s="2" t="s">
        <v>1575</v>
      </c>
      <c r="C3" s="2" t="s">
        <v>146</v>
      </c>
      <c r="D3" s="2" t="s">
        <v>147</v>
      </c>
      <c r="E3" s="2" t="s">
        <v>1574</v>
      </c>
      <c r="G3" s="7">
        <v>110.85691612903217</v>
      </c>
      <c r="H3" s="5">
        <v>2390000000</v>
      </c>
      <c r="I3" s="2">
        <v>37</v>
      </c>
      <c r="J3" s="2">
        <v>238761000000.00003</v>
      </c>
      <c r="K3" s="2" t="s">
        <v>1572</v>
      </c>
      <c r="L3" s="2">
        <v>13.73</v>
      </c>
      <c r="M3" s="16"/>
    </row>
    <row r="4" spans="1:13">
      <c r="A4" s="2" t="s">
        <v>1029</v>
      </c>
      <c r="B4" s="2" t="s">
        <v>1575</v>
      </c>
      <c r="C4" s="2" t="s">
        <v>146</v>
      </c>
      <c r="D4" s="2" t="s">
        <v>147</v>
      </c>
      <c r="E4" s="2" t="s">
        <v>1574</v>
      </c>
      <c r="G4" s="7">
        <v>110.86472258064508</v>
      </c>
      <c r="H4" s="5">
        <v>2570000000</v>
      </c>
      <c r="I4" s="2">
        <v>37</v>
      </c>
      <c r="J4" s="2">
        <v>256743000000.00003</v>
      </c>
      <c r="K4" s="2" t="s">
        <v>1571</v>
      </c>
      <c r="L4" s="2">
        <v>13.63</v>
      </c>
    </row>
    <row r="5" spans="1:13">
      <c r="A5" s="2" t="s">
        <v>1029</v>
      </c>
      <c r="B5" s="2" t="s">
        <v>1575</v>
      </c>
      <c r="C5" s="2" t="s">
        <v>146</v>
      </c>
      <c r="D5" s="2" t="s">
        <v>147</v>
      </c>
      <c r="E5" s="2" t="s">
        <v>1574</v>
      </c>
      <c r="G5" s="7">
        <v>110.87252903225799</v>
      </c>
      <c r="H5" s="5">
        <v>2950000000</v>
      </c>
      <c r="I5" s="2">
        <v>37</v>
      </c>
      <c r="J5" s="2">
        <v>294705000000</v>
      </c>
      <c r="K5" s="2" t="s">
        <v>1570</v>
      </c>
      <c r="L5" s="2">
        <v>13.53</v>
      </c>
    </row>
    <row r="6" spans="1:13">
      <c r="A6" s="2" t="s">
        <v>1029</v>
      </c>
      <c r="B6" s="2" t="s">
        <v>1575</v>
      </c>
      <c r="C6" s="2" t="s">
        <v>146</v>
      </c>
      <c r="D6" s="2" t="s">
        <v>147</v>
      </c>
      <c r="E6" s="2" t="s">
        <v>1574</v>
      </c>
      <c r="G6" s="7">
        <v>110.88033548387089</v>
      </c>
      <c r="H6" s="5">
        <v>2840000000</v>
      </c>
      <c r="I6" s="2">
        <v>37</v>
      </c>
      <c r="J6" s="2">
        <v>283716000000</v>
      </c>
      <c r="K6" s="2" t="s">
        <v>1569</v>
      </c>
      <c r="L6" s="2">
        <v>13.43</v>
      </c>
    </row>
    <row r="7" spans="1:13">
      <c r="A7" s="2" t="s">
        <v>1029</v>
      </c>
      <c r="B7" s="2" t="s">
        <v>1575</v>
      </c>
      <c r="C7" s="2" t="s">
        <v>146</v>
      </c>
      <c r="D7" s="2" t="s">
        <v>147</v>
      </c>
      <c r="E7" s="2" t="s">
        <v>1574</v>
      </c>
      <c r="G7" s="7">
        <v>110.8881419354838</v>
      </c>
      <c r="H7" s="5">
        <v>3080000000</v>
      </c>
      <c r="I7" s="2">
        <v>37</v>
      </c>
      <c r="J7" s="2">
        <v>307692000000</v>
      </c>
      <c r="K7" s="2" t="s">
        <v>1568</v>
      </c>
      <c r="L7" s="2">
        <v>13.33</v>
      </c>
    </row>
    <row r="8" spans="1:13">
      <c r="A8" s="2" t="s">
        <v>1029</v>
      </c>
      <c r="B8" s="2" t="s">
        <v>1575</v>
      </c>
      <c r="C8" s="2" t="s">
        <v>146</v>
      </c>
      <c r="D8" s="2" t="s">
        <v>147</v>
      </c>
      <c r="E8" s="2" t="s">
        <v>1574</v>
      </c>
      <c r="G8" s="7">
        <v>110.89594838709671</v>
      </c>
      <c r="H8" s="5">
        <v>2310000000</v>
      </c>
      <c r="I8" s="2">
        <v>37</v>
      </c>
      <c r="J8" s="2">
        <v>230769000000</v>
      </c>
      <c r="K8" s="2" t="s">
        <v>1567</v>
      </c>
      <c r="L8" s="2">
        <v>13.23</v>
      </c>
    </row>
    <row r="9" spans="1:13">
      <c r="A9" s="2" t="s">
        <v>1029</v>
      </c>
      <c r="B9" s="2" t="s">
        <v>1575</v>
      </c>
      <c r="C9" s="2" t="s">
        <v>146</v>
      </c>
      <c r="D9" s="2" t="s">
        <v>147</v>
      </c>
      <c r="E9" s="2" t="s">
        <v>1574</v>
      </c>
      <c r="G9" s="7">
        <v>110.90375483870962</v>
      </c>
      <c r="H9" s="5">
        <v>2230000000</v>
      </c>
      <c r="I9" s="2">
        <v>37</v>
      </c>
      <c r="J9" s="2">
        <v>222777000000</v>
      </c>
      <c r="K9" s="2" t="s">
        <v>1566</v>
      </c>
      <c r="L9" s="2">
        <v>13.13</v>
      </c>
    </row>
    <row r="10" spans="1:13">
      <c r="A10" s="2" t="s">
        <v>1029</v>
      </c>
      <c r="B10" s="2" t="s">
        <v>1575</v>
      </c>
      <c r="C10" s="2" t="s">
        <v>146</v>
      </c>
      <c r="D10" s="2" t="s">
        <v>147</v>
      </c>
      <c r="E10" s="2" t="s">
        <v>1574</v>
      </c>
      <c r="G10" s="7">
        <v>110.91156129032252</v>
      </c>
      <c r="H10" s="5">
        <v>2720000000</v>
      </c>
      <c r="I10" s="2">
        <v>37</v>
      </c>
      <c r="J10" s="2">
        <v>271728000000.00003</v>
      </c>
      <c r="K10" s="2" t="s">
        <v>1565</v>
      </c>
      <c r="L10" s="2">
        <v>13.03</v>
      </c>
    </row>
    <row r="11" spans="1:13">
      <c r="A11" s="2" t="s">
        <v>1029</v>
      </c>
      <c r="B11" s="2" t="s">
        <v>1575</v>
      </c>
      <c r="C11" s="2" t="s">
        <v>146</v>
      </c>
      <c r="D11" s="2" t="s">
        <v>147</v>
      </c>
      <c r="E11" s="2" t="s">
        <v>1574</v>
      </c>
      <c r="G11" s="7">
        <v>110.91936774193543</v>
      </c>
      <c r="H11" s="5">
        <v>2920000000</v>
      </c>
      <c r="I11" s="2">
        <v>37</v>
      </c>
      <c r="J11" s="2">
        <v>291708000000</v>
      </c>
      <c r="K11" s="2" t="s">
        <v>1564</v>
      </c>
      <c r="L11" s="2">
        <v>12.93</v>
      </c>
    </row>
    <row r="12" spans="1:13">
      <c r="A12" s="2" t="s">
        <v>1029</v>
      </c>
      <c r="B12" s="2" t="s">
        <v>1575</v>
      </c>
      <c r="C12" s="2" t="s">
        <v>146</v>
      </c>
      <c r="D12" s="2" t="s">
        <v>147</v>
      </c>
      <c r="E12" s="2" t="s">
        <v>1574</v>
      </c>
      <c r="G12" s="7">
        <v>110.92717419354834</v>
      </c>
      <c r="H12" s="5">
        <v>2360000000</v>
      </c>
      <c r="I12" s="2">
        <v>37</v>
      </c>
      <c r="J12" s="2">
        <v>235764000000.00003</v>
      </c>
      <c r="K12" s="2" t="s">
        <v>1563</v>
      </c>
      <c r="L12" s="2">
        <v>12.83</v>
      </c>
    </row>
    <row r="13" spans="1:13">
      <c r="A13" s="2" t="s">
        <v>1029</v>
      </c>
      <c r="B13" s="2" t="s">
        <v>1575</v>
      </c>
      <c r="C13" s="2" t="s">
        <v>146</v>
      </c>
      <c r="D13" s="2" t="s">
        <v>147</v>
      </c>
      <c r="E13" s="2" t="s">
        <v>1574</v>
      </c>
      <c r="G13" s="7">
        <v>110.93498064516125</v>
      </c>
      <c r="H13" s="5">
        <v>3130000000</v>
      </c>
      <c r="I13" s="2">
        <v>37</v>
      </c>
      <c r="J13" s="2">
        <v>312687000000</v>
      </c>
      <c r="K13" s="2" t="s">
        <v>1562</v>
      </c>
      <c r="L13" s="2">
        <v>12.73</v>
      </c>
    </row>
    <row r="14" spans="1:13">
      <c r="A14" s="2" t="s">
        <v>1029</v>
      </c>
      <c r="B14" s="2" t="s">
        <v>1575</v>
      </c>
      <c r="C14" s="2" t="s">
        <v>146</v>
      </c>
      <c r="D14" s="2" t="s">
        <v>147</v>
      </c>
      <c r="E14" s="2" t="s">
        <v>1574</v>
      </c>
      <c r="G14" s="7">
        <v>110.94278709677415</v>
      </c>
      <c r="H14" s="5">
        <v>2340000000</v>
      </c>
      <c r="I14" s="2">
        <v>37</v>
      </c>
      <c r="J14" s="2">
        <v>233766000000.00003</v>
      </c>
      <c r="K14" s="2" t="s">
        <v>1561</v>
      </c>
      <c r="L14" s="2">
        <v>12.63</v>
      </c>
    </row>
    <row r="15" spans="1:13">
      <c r="A15" s="2" t="s">
        <v>1029</v>
      </c>
      <c r="B15" s="2" t="s">
        <v>1575</v>
      </c>
      <c r="C15" s="2" t="s">
        <v>146</v>
      </c>
      <c r="D15" s="2" t="s">
        <v>147</v>
      </c>
      <c r="E15" s="2" t="s">
        <v>1574</v>
      </c>
      <c r="G15" s="7">
        <v>110.95059354838706</v>
      </c>
      <c r="H15" s="5">
        <v>3110000000</v>
      </c>
      <c r="I15" s="2">
        <v>37</v>
      </c>
      <c r="J15" s="2">
        <v>310689000000</v>
      </c>
      <c r="K15" s="2" t="s">
        <v>1560</v>
      </c>
      <c r="L15" s="2">
        <v>12.53</v>
      </c>
    </row>
    <row r="16" spans="1:13">
      <c r="A16" s="2" t="s">
        <v>1029</v>
      </c>
      <c r="B16" s="2" t="s">
        <v>1575</v>
      </c>
      <c r="C16" s="2" t="s">
        <v>146</v>
      </c>
      <c r="D16" s="2" t="s">
        <v>147</v>
      </c>
      <c r="E16" s="2" t="s">
        <v>1574</v>
      </c>
      <c r="G16" s="7">
        <v>110.95839999999997</v>
      </c>
      <c r="H16" s="5">
        <v>2910000000</v>
      </c>
      <c r="I16" s="2">
        <v>37</v>
      </c>
      <c r="J16" s="2">
        <v>290709000000</v>
      </c>
      <c r="K16" s="2" t="s">
        <v>1559</v>
      </c>
      <c r="L16" s="2">
        <v>12.43</v>
      </c>
    </row>
    <row r="17" spans="1:12">
      <c r="A17" s="2" t="s">
        <v>1029</v>
      </c>
      <c r="B17" s="2" t="s">
        <v>1575</v>
      </c>
      <c r="C17" s="2" t="s">
        <v>146</v>
      </c>
      <c r="D17" s="2" t="s">
        <v>147</v>
      </c>
      <c r="E17" s="2" t="s">
        <v>1574</v>
      </c>
      <c r="G17" s="7">
        <v>110.96620645161288</v>
      </c>
      <c r="H17" s="5">
        <v>3160000000</v>
      </c>
      <c r="I17" s="2">
        <v>37</v>
      </c>
      <c r="J17" s="2">
        <v>315684000000</v>
      </c>
      <c r="K17" s="2" t="s">
        <v>1558</v>
      </c>
      <c r="L17" s="2">
        <v>12.33</v>
      </c>
    </row>
    <row r="18" spans="1:12">
      <c r="A18" s="2" t="s">
        <v>1029</v>
      </c>
      <c r="B18" s="2" t="s">
        <v>1575</v>
      </c>
      <c r="C18" s="2" t="s">
        <v>146</v>
      </c>
      <c r="D18" s="2" t="s">
        <v>147</v>
      </c>
      <c r="E18" s="2" t="s">
        <v>1574</v>
      </c>
      <c r="G18" s="7">
        <v>110.97401290322578</v>
      </c>
      <c r="H18" s="5">
        <v>2940000000</v>
      </c>
      <c r="I18" s="2">
        <v>37</v>
      </c>
      <c r="J18" s="2">
        <v>293706000000</v>
      </c>
      <c r="K18" s="2" t="s">
        <v>1557</v>
      </c>
      <c r="L18" s="2">
        <v>12.23</v>
      </c>
    </row>
    <row r="19" spans="1:12">
      <c r="A19" s="2" t="s">
        <v>1029</v>
      </c>
      <c r="B19" s="2" t="s">
        <v>1575</v>
      </c>
      <c r="C19" s="2" t="s">
        <v>146</v>
      </c>
      <c r="D19" s="2" t="s">
        <v>147</v>
      </c>
      <c r="E19" s="2" t="s">
        <v>1574</v>
      </c>
      <c r="G19" s="7">
        <v>110.98181935483869</v>
      </c>
      <c r="H19" s="5">
        <v>2140000000</v>
      </c>
      <c r="I19" s="2">
        <v>37</v>
      </c>
      <c r="J19" s="2">
        <v>213786000000</v>
      </c>
      <c r="K19" s="2" t="s">
        <v>1556</v>
      </c>
      <c r="L19" s="2">
        <v>12.13</v>
      </c>
    </row>
    <row r="20" spans="1:12">
      <c r="A20" s="2" t="s">
        <v>1029</v>
      </c>
      <c r="B20" s="2" t="s">
        <v>1575</v>
      </c>
      <c r="C20" s="2" t="s">
        <v>146</v>
      </c>
      <c r="D20" s="2" t="s">
        <v>147</v>
      </c>
      <c r="E20" s="2" t="s">
        <v>1574</v>
      </c>
      <c r="G20" s="7">
        <v>110.9896258064516</v>
      </c>
      <c r="H20" s="5">
        <v>1850000000</v>
      </c>
      <c r="I20" s="2">
        <v>37</v>
      </c>
      <c r="J20" s="2">
        <v>184815000000</v>
      </c>
      <c r="K20" s="2" t="s">
        <v>1555</v>
      </c>
      <c r="L20" s="2">
        <v>12.03</v>
      </c>
    </row>
    <row r="21" spans="1:12">
      <c r="A21" s="2" t="s">
        <v>1029</v>
      </c>
      <c r="B21" s="2" t="s">
        <v>1575</v>
      </c>
      <c r="C21" s="2" t="s">
        <v>146</v>
      </c>
      <c r="D21" s="2" t="s">
        <v>147</v>
      </c>
      <c r="E21" s="2" t="s">
        <v>1574</v>
      </c>
      <c r="G21" s="7">
        <v>110.99743225806451</v>
      </c>
      <c r="H21" s="5">
        <v>2030000000</v>
      </c>
      <c r="I21" s="2">
        <v>37</v>
      </c>
      <c r="J21" s="2">
        <v>202797000000</v>
      </c>
      <c r="K21" s="2" t="s">
        <v>1554</v>
      </c>
      <c r="L21" s="2">
        <v>11.93</v>
      </c>
    </row>
    <row r="22" spans="1:12">
      <c r="A22" s="2" t="s">
        <v>1029</v>
      </c>
      <c r="B22" s="2" t="s">
        <v>1575</v>
      </c>
      <c r="C22" s="2" t="s">
        <v>146</v>
      </c>
      <c r="D22" s="2" t="s">
        <v>147</v>
      </c>
      <c r="E22" s="2" t="s">
        <v>1574</v>
      </c>
      <c r="G22" s="7">
        <v>111.00523870967741</v>
      </c>
      <c r="H22" s="5">
        <v>1520000000</v>
      </c>
      <c r="I22" s="2">
        <v>37</v>
      </c>
      <c r="J22" s="2">
        <v>151848000000</v>
      </c>
      <c r="K22" s="2" t="s">
        <v>1553</v>
      </c>
      <c r="L22" s="2">
        <v>11.83</v>
      </c>
    </row>
    <row r="23" spans="1:12">
      <c r="A23" s="2" t="s">
        <v>1029</v>
      </c>
      <c r="B23" s="2" t="s">
        <v>1575</v>
      </c>
      <c r="C23" s="2" t="s">
        <v>146</v>
      </c>
      <c r="D23" s="2" t="s">
        <v>147</v>
      </c>
      <c r="E23" s="2" t="s">
        <v>1574</v>
      </c>
      <c r="G23" s="7">
        <v>111.01304516129032</v>
      </c>
      <c r="H23" s="5">
        <v>2240000000</v>
      </c>
      <c r="I23" s="2">
        <v>37</v>
      </c>
      <c r="J23" s="2">
        <v>223776000000</v>
      </c>
      <c r="K23" s="2" t="s">
        <v>1552</v>
      </c>
      <c r="L23" s="2">
        <v>11.73</v>
      </c>
    </row>
    <row r="24" spans="1:12">
      <c r="A24" s="2" t="s">
        <v>1029</v>
      </c>
      <c r="B24" s="2" t="s">
        <v>1575</v>
      </c>
      <c r="C24" s="2" t="s">
        <v>146</v>
      </c>
      <c r="D24" s="2" t="s">
        <v>147</v>
      </c>
      <c r="E24" s="2" t="s">
        <v>1574</v>
      </c>
      <c r="G24" s="7">
        <v>111.02085161290323</v>
      </c>
      <c r="H24" s="5">
        <v>1880000000</v>
      </c>
      <c r="I24" s="2">
        <v>37</v>
      </c>
      <c r="J24" s="2">
        <v>187812000000</v>
      </c>
      <c r="K24" s="2" t="s">
        <v>1551</v>
      </c>
      <c r="L24" s="2">
        <v>11.63</v>
      </c>
    </row>
    <row r="25" spans="1:12">
      <c r="A25" s="2" t="s">
        <v>1029</v>
      </c>
      <c r="B25" s="2" t="s">
        <v>1575</v>
      </c>
      <c r="C25" s="2" t="s">
        <v>146</v>
      </c>
      <c r="D25" s="2" t="s">
        <v>147</v>
      </c>
      <c r="E25" s="2" t="s">
        <v>1574</v>
      </c>
      <c r="G25" s="7">
        <v>111.02865806451614</v>
      </c>
      <c r="H25" s="5">
        <v>2090000000</v>
      </c>
      <c r="I25" s="2">
        <v>37</v>
      </c>
      <c r="J25" s="2">
        <v>208791000000</v>
      </c>
      <c r="K25" s="2" t="s">
        <v>1550</v>
      </c>
      <c r="L25" s="2">
        <v>11.53</v>
      </c>
    </row>
    <row r="26" spans="1:12">
      <c r="A26" s="2" t="s">
        <v>1029</v>
      </c>
      <c r="B26" s="2" t="s">
        <v>1575</v>
      </c>
      <c r="C26" s="2" t="s">
        <v>146</v>
      </c>
      <c r="D26" s="2" t="s">
        <v>147</v>
      </c>
      <c r="E26" s="2" t="s">
        <v>1574</v>
      </c>
      <c r="G26" s="7">
        <v>111.03646451612904</v>
      </c>
      <c r="H26" s="5">
        <v>2450000000</v>
      </c>
      <c r="I26" s="2">
        <v>37</v>
      </c>
      <c r="J26" s="2">
        <v>244755000000.00003</v>
      </c>
      <c r="K26" s="2" t="s">
        <v>1549</v>
      </c>
      <c r="L26" s="2">
        <v>11.43</v>
      </c>
    </row>
    <row r="27" spans="1:12">
      <c r="A27" s="2" t="s">
        <v>1029</v>
      </c>
      <c r="B27" s="2" t="s">
        <v>1575</v>
      </c>
      <c r="C27" s="2" t="s">
        <v>146</v>
      </c>
      <c r="D27" s="2" t="s">
        <v>147</v>
      </c>
      <c r="E27" s="2" t="s">
        <v>1574</v>
      </c>
      <c r="G27" s="7">
        <v>111.04427096774195</v>
      </c>
      <c r="H27" s="5">
        <v>2270000000</v>
      </c>
      <c r="I27" s="2">
        <v>37</v>
      </c>
      <c r="J27" s="2">
        <v>226773000000</v>
      </c>
      <c r="K27" s="2" t="s">
        <v>1548</v>
      </c>
      <c r="L27" s="2">
        <v>11.33</v>
      </c>
    </row>
    <row r="28" spans="1:12">
      <c r="A28" s="2" t="s">
        <v>1029</v>
      </c>
      <c r="B28" s="2" t="s">
        <v>1575</v>
      </c>
      <c r="C28" s="2" t="s">
        <v>146</v>
      </c>
      <c r="D28" s="2" t="s">
        <v>147</v>
      </c>
      <c r="E28" s="2" t="s">
        <v>1574</v>
      </c>
      <c r="G28" s="7">
        <v>111.05207741935486</v>
      </c>
      <c r="H28" s="5">
        <v>1700000000</v>
      </c>
      <c r="I28" s="2">
        <v>37</v>
      </c>
      <c r="J28" s="2">
        <v>169830000000</v>
      </c>
      <c r="K28" s="2" t="s">
        <v>1547</v>
      </c>
      <c r="L28" s="2">
        <v>11.23</v>
      </c>
    </row>
    <row r="29" spans="1:12">
      <c r="A29" s="2" t="s">
        <v>1029</v>
      </c>
      <c r="B29" s="2" t="s">
        <v>1575</v>
      </c>
      <c r="C29" s="2" t="s">
        <v>146</v>
      </c>
      <c r="D29" s="2" t="s">
        <v>147</v>
      </c>
      <c r="E29" s="2" t="s">
        <v>1574</v>
      </c>
      <c r="G29" s="7">
        <v>111.05988387096777</v>
      </c>
      <c r="H29" s="5">
        <v>2030000000</v>
      </c>
      <c r="I29" s="2">
        <v>37</v>
      </c>
      <c r="J29" s="2">
        <v>202797000000</v>
      </c>
      <c r="K29" s="2" t="s">
        <v>1546</v>
      </c>
      <c r="L29" s="2">
        <v>11.13</v>
      </c>
    </row>
    <row r="30" spans="1:12">
      <c r="A30" s="2" t="s">
        <v>1029</v>
      </c>
      <c r="B30" s="2" t="s">
        <v>1575</v>
      </c>
      <c r="C30" s="2" t="s">
        <v>146</v>
      </c>
      <c r="D30" s="2" t="s">
        <v>147</v>
      </c>
      <c r="E30" s="2" t="s">
        <v>1574</v>
      </c>
      <c r="G30" s="7">
        <v>111.06769032258067</v>
      </c>
      <c r="H30" s="5">
        <v>2360000000</v>
      </c>
      <c r="I30" s="2">
        <v>37</v>
      </c>
      <c r="J30" s="2">
        <v>235764000000.00003</v>
      </c>
      <c r="K30" s="2" t="s">
        <v>1545</v>
      </c>
      <c r="L30" s="2">
        <v>11.03</v>
      </c>
    </row>
    <row r="31" spans="1:12">
      <c r="A31" s="2" t="s">
        <v>1029</v>
      </c>
      <c r="B31" s="2" t="s">
        <v>1575</v>
      </c>
      <c r="C31" s="2" t="s">
        <v>146</v>
      </c>
      <c r="D31" s="2" t="s">
        <v>147</v>
      </c>
      <c r="E31" s="2" t="s">
        <v>1574</v>
      </c>
      <c r="G31" s="7">
        <v>111.07549677419358</v>
      </c>
      <c r="H31" s="5">
        <v>1850000000</v>
      </c>
      <c r="I31" s="2">
        <v>37</v>
      </c>
      <c r="J31" s="2">
        <v>184815000000</v>
      </c>
      <c r="K31" s="2" t="s">
        <v>1544</v>
      </c>
      <c r="L31" s="2">
        <v>10.93</v>
      </c>
    </row>
    <row r="32" spans="1:12">
      <c r="A32" s="2" t="s">
        <v>1029</v>
      </c>
      <c r="B32" s="2" t="s">
        <v>1575</v>
      </c>
      <c r="C32" s="2" t="s">
        <v>146</v>
      </c>
      <c r="D32" s="2" t="s">
        <v>147</v>
      </c>
      <c r="E32" s="2" t="s">
        <v>1574</v>
      </c>
      <c r="G32" s="7">
        <v>111.08330322580649</v>
      </c>
      <c r="H32" s="5">
        <v>1820000000</v>
      </c>
      <c r="I32" s="2">
        <v>37</v>
      </c>
      <c r="J32" s="2">
        <v>181818000000</v>
      </c>
      <c r="K32" s="2" t="s">
        <v>1543</v>
      </c>
      <c r="L32" s="2">
        <v>10.83</v>
      </c>
    </row>
    <row r="33" spans="1:12">
      <c r="A33" s="2" t="s">
        <v>1029</v>
      </c>
      <c r="B33" s="2" t="s">
        <v>1575</v>
      </c>
      <c r="C33" s="2" t="s">
        <v>146</v>
      </c>
      <c r="D33" s="2" t="s">
        <v>147</v>
      </c>
      <c r="E33" s="2" t="s">
        <v>1574</v>
      </c>
      <c r="G33" s="7">
        <v>111.0911096774194</v>
      </c>
      <c r="H33" s="5">
        <v>2270000000</v>
      </c>
      <c r="I33" s="2">
        <v>37</v>
      </c>
      <c r="J33" s="2">
        <v>226773000000</v>
      </c>
      <c r="K33" s="2" t="s">
        <v>1542</v>
      </c>
      <c r="L33" s="2">
        <v>10.73</v>
      </c>
    </row>
    <row r="34" spans="1:12">
      <c r="A34" s="2" t="s">
        <v>1029</v>
      </c>
      <c r="B34" s="2" t="s">
        <v>1575</v>
      </c>
      <c r="C34" s="2" t="s">
        <v>146</v>
      </c>
      <c r="D34" s="2" t="s">
        <v>147</v>
      </c>
      <c r="E34" s="2" t="s">
        <v>1574</v>
      </c>
      <c r="G34" s="7">
        <v>111.0989161290323</v>
      </c>
      <c r="H34" s="5">
        <v>2420000000</v>
      </c>
      <c r="I34" s="2">
        <v>37</v>
      </c>
      <c r="J34" s="2">
        <v>241758000000.00003</v>
      </c>
      <c r="K34" s="2" t="s">
        <v>1541</v>
      </c>
      <c r="L34" s="2">
        <v>10.63</v>
      </c>
    </row>
    <row r="35" spans="1:12">
      <c r="A35" s="2" t="s">
        <v>1029</v>
      </c>
      <c r="B35" s="2" t="s">
        <v>1575</v>
      </c>
      <c r="C35" s="2" t="s">
        <v>146</v>
      </c>
      <c r="D35" s="2" t="s">
        <v>147</v>
      </c>
      <c r="E35" s="2" t="s">
        <v>1574</v>
      </c>
      <c r="G35" s="7">
        <v>111.11843225806456</v>
      </c>
      <c r="H35" s="5">
        <v>2360000000</v>
      </c>
      <c r="I35" s="2">
        <v>37</v>
      </c>
      <c r="J35" s="2">
        <v>235764000000.00003</v>
      </c>
      <c r="K35" s="2" t="s">
        <v>1540</v>
      </c>
      <c r="L35" s="2">
        <v>10.38</v>
      </c>
    </row>
    <row r="36" spans="1:12">
      <c r="A36" s="2" t="s">
        <v>1029</v>
      </c>
      <c r="B36" s="2" t="s">
        <v>1575</v>
      </c>
      <c r="C36" s="2" t="s">
        <v>146</v>
      </c>
      <c r="D36" s="2" t="s">
        <v>147</v>
      </c>
      <c r="E36" s="2" t="s">
        <v>1574</v>
      </c>
      <c r="G36" s="7">
        <v>111.12233548387101</v>
      </c>
      <c r="H36" s="5">
        <v>2560000000</v>
      </c>
      <c r="I36" s="2">
        <v>37</v>
      </c>
      <c r="J36" s="2">
        <v>255744000000.00003</v>
      </c>
      <c r="K36" s="2" t="s">
        <v>1539</v>
      </c>
      <c r="L36" s="2">
        <v>10.33</v>
      </c>
    </row>
    <row r="37" spans="1:12">
      <c r="A37" s="2" t="s">
        <v>1029</v>
      </c>
      <c r="B37" s="2" t="s">
        <v>1575</v>
      </c>
      <c r="C37" s="2" t="s">
        <v>146</v>
      </c>
      <c r="D37" s="2" t="s">
        <v>147</v>
      </c>
      <c r="E37" s="2" t="s">
        <v>1574</v>
      </c>
      <c r="G37" s="7">
        <v>111.12623870967747</v>
      </c>
      <c r="H37" s="5">
        <v>2470000000</v>
      </c>
      <c r="I37" s="2">
        <v>37</v>
      </c>
      <c r="J37" s="2">
        <v>246753000000.00003</v>
      </c>
      <c r="K37" s="2" t="s">
        <v>1538</v>
      </c>
      <c r="L37" s="2">
        <v>10.28</v>
      </c>
    </row>
    <row r="38" spans="1:12">
      <c r="A38" s="2" t="s">
        <v>1029</v>
      </c>
      <c r="B38" s="2" t="s">
        <v>1575</v>
      </c>
      <c r="C38" s="2" t="s">
        <v>146</v>
      </c>
      <c r="D38" s="2" t="s">
        <v>147</v>
      </c>
      <c r="E38" s="2" t="s">
        <v>1574</v>
      </c>
      <c r="G38" s="7">
        <v>111.13014193548392</v>
      </c>
      <c r="H38" s="5">
        <v>2330000000</v>
      </c>
      <c r="I38" s="2">
        <v>37</v>
      </c>
      <c r="J38" s="2">
        <v>232767000000.00003</v>
      </c>
      <c r="K38" s="2" t="s">
        <v>1537</v>
      </c>
      <c r="L38" s="2">
        <v>10.23</v>
      </c>
    </row>
    <row r="39" spans="1:12">
      <c r="A39" s="2" t="s">
        <v>1029</v>
      </c>
      <c r="B39" s="2" t="s">
        <v>1575</v>
      </c>
      <c r="C39" s="2" t="s">
        <v>146</v>
      </c>
      <c r="D39" s="2" t="s">
        <v>147</v>
      </c>
      <c r="E39" s="2" t="s">
        <v>1574</v>
      </c>
      <c r="G39" s="7">
        <v>111.13404516129037</v>
      </c>
      <c r="H39" s="5">
        <v>1510000000</v>
      </c>
      <c r="I39" s="2">
        <v>37</v>
      </c>
      <c r="J39" s="2">
        <v>150849000000</v>
      </c>
      <c r="K39" s="2" t="s">
        <v>1536</v>
      </c>
      <c r="L39" s="2">
        <v>10.18</v>
      </c>
    </row>
    <row r="40" spans="1:12">
      <c r="A40" s="2" t="s">
        <v>1029</v>
      </c>
      <c r="B40" s="2" t="s">
        <v>1575</v>
      </c>
      <c r="C40" s="2" t="s">
        <v>146</v>
      </c>
      <c r="D40" s="2" t="s">
        <v>147</v>
      </c>
      <c r="E40" s="2" t="s">
        <v>1574</v>
      </c>
      <c r="G40" s="7">
        <v>111.13794838709683</v>
      </c>
      <c r="H40" s="5">
        <v>2530000000</v>
      </c>
      <c r="I40" s="2">
        <v>37</v>
      </c>
      <c r="J40" s="2">
        <v>252747000000.00003</v>
      </c>
      <c r="K40" s="2" t="s">
        <v>1535</v>
      </c>
      <c r="L40" s="2">
        <v>10.130000000000001</v>
      </c>
    </row>
    <row r="41" spans="1:12">
      <c r="A41" s="2" t="s">
        <v>1029</v>
      </c>
      <c r="B41" s="2" t="s">
        <v>1575</v>
      </c>
      <c r="C41" s="2" t="s">
        <v>146</v>
      </c>
      <c r="D41" s="2" t="s">
        <v>147</v>
      </c>
      <c r="E41" s="2" t="s">
        <v>1574</v>
      </c>
      <c r="G41" s="7">
        <v>111.13950967741941</v>
      </c>
      <c r="H41" s="5">
        <v>2540000000</v>
      </c>
      <c r="I41" s="2">
        <v>37</v>
      </c>
      <c r="J41" s="2">
        <v>253746000000.00003</v>
      </c>
      <c r="K41" s="2" t="s">
        <v>1534</v>
      </c>
      <c r="L41" s="2">
        <v>10.11</v>
      </c>
    </row>
    <row r="42" spans="1:12">
      <c r="A42" s="2" t="s">
        <v>1029</v>
      </c>
      <c r="B42" s="2" t="s">
        <v>1575</v>
      </c>
      <c r="C42" s="2" t="s">
        <v>146</v>
      </c>
      <c r="D42" s="2" t="s">
        <v>147</v>
      </c>
      <c r="E42" s="2" t="s">
        <v>1574</v>
      </c>
      <c r="G42" s="7">
        <v>111.141070967742</v>
      </c>
      <c r="H42" s="5">
        <v>1620000000</v>
      </c>
      <c r="I42" s="2">
        <v>37</v>
      </c>
      <c r="J42" s="2">
        <v>161838000000</v>
      </c>
      <c r="K42" s="2" t="s">
        <v>1533</v>
      </c>
      <c r="L42" s="2">
        <v>10.09</v>
      </c>
    </row>
    <row r="43" spans="1:12">
      <c r="A43" s="2" t="s">
        <v>1029</v>
      </c>
      <c r="B43" s="2" t="s">
        <v>1575</v>
      </c>
      <c r="C43" s="2" t="s">
        <v>146</v>
      </c>
      <c r="D43" s="2" t="s">
        <v>147</v>
      </c>
      <c r="E43" s="2" t="s">
        <v>1574</v>
      </c>
      <c r="G43" s="7">
        <v>111.14185161290328</v>
      </c>
      <c r="H43" s="5">
        <v>1550000000</v>
      </c>
      <c r="I43" s="2">
        <v>37</v>
      </c>
      <c r="J43" s="2">
        <v>154845000000</v>
      </c>
      <c r="K43" s="2" t="s">
        <v>1532</v>
      </c>
      <c r="L43" s="2">
        <v>10.08</v>
      </c>
    </row>
    <row r="44" spans="1:12">
      <c r="A44" s="2" t="s">
        <v>1029</v>
      </c>
      <c r="B44" s="2" t="s">
        <v>1575</v>
      </c>
      <c r="C44" s="2" t="s">
        <v>146</v>
      </c>
      <c r="D44" s="2" t="s">
        <v>147</v>
      </c>
      <c r="E44" s="2" t="s">
        <v>1574</v>
      </c>
      <c r="G44" s="7">
        <v>111.14341290322587</v>
      </c>
      <c r="H44" s="5">
        <v>1210000000</v>
      </c>
      <c r="I44" s="2">
        <v>37</v>
      </c>
      <c r="J44" s="2">
        <v>120879000000.00002</v>
      </c>
      <c r="K44" s="2" t="s">
        <v>1530</v>
      </c>
      <c r="L44" s="2">
        <v>10.06</v>
      </c>
    </row>
    <row r="45" spans="1:12">
      <c r="A45" s="2" t="s">
        <v>1029</v>
      </c>
      <c r="B45" s="2" t="s">
        <v>1575</v>
      </c>
      <c r="C45" s="2" t="s">
        <v>146</v>
      </c>
      <c r="D45" s="2" t="s">
        <v>147</v>
      </c>
      <c r="E45" s="2" t="s">
        <v>1574</v>
      </c>
      <c r="G45" s="7">
        <v>111.14341290322587</v>
      </c>
      <c r="H45" s="5">
        <v>1530000000</v>
      </c>
      <c r="I45" s="2">
        <v>37</v>
      </c>
      <c r="J45" s="2">
        <v>152847000000</v>
      </c>
      <c r="K45" s="2" t="s">
        <v>1531</v>
      </c>
      <c r="L45" s="2">
        <v>10.06</v>
      </c>
    </row>
    <row r="46" spans="1:12">
      <c r="A46" s="2" t="s">
        <v>1029</v>
      </c>
      <c r="B46" s="2" t="s">
        <v>1575</v>
      </c>
      <c r="C46" s="2" t="s">
        <v>146</v>
      </c>
      <c r="D46" s="2" t="s">
        <v>147</v>
      </c>
      <c r="E46" s="2" t="s">
        <v>1574</v>
      </c>
      <c r="G46" s="7">
        <v>111.14575483870973</v>
      </c>
      <c r="H46" s="5">
        <v>1420000000</v>
      </c>
      <c r="I46" s="2">
        <v>37</v>
      </c>
      <c r="J46" s="2">
        <v>141858000000</v>
      </c>
      <c r="K46" s="2" t="s">
        <v>1529</v>
      </c>
      <c r="L46" s="2">
        <v>10.029999999999999</v>
      </c>
    </row>
    <row r="47" spans="1:12">
      <c r="A47" s="2" t="s">
        <v>1029</v>
      </c>
      <c r="B47" s="2" t="s">
        <v>1575</v>
      </c>
      <c r="C47" s="2" t="s">
        <v>146</v>
      </c>
      <c r="D47" s="2" t="s">
        <v>147</v>
      </c>
      <c r="E47" s="2" t="s">
        <v>1574</v>
      </c>
      <c r="G47" s="7">
        <v>111.1480967741936</v>
      </c>
      <c r="H47" s="5">
        <v>1360000000</v>
      </c>
      <c r="I47" s="2">
        <v>37</v>
      </c>
      <c r="J47" s="2">
        <v>135864000000.00002</v>
      </c>
      <c r="K47" s="2" t="s">
        <v>1528</v>
      </c>
      <c r="L47" s="2">
        <v>10</v>
      </c>
    </row>
    <row r="48" spans="1:12">
      <c r="A48" s="2" t="s">
        <v>1029</v>
      </c>
      <c r="B48" s="2" t="s">
        <v>1575</v>
      </c>
      <c r="C48" s="2" t="s">
        <v>146</v>
      </c>
      <c r="D48" s="2" t="s">
        <v>147</v>
      </c>
      <c r="E48" s="2" t="s">
        <v>1574</v>
      </c>
      <c r="G48" s="7">
        <v>111.14965806451619</v>
      </c>
      <c r="H48" s="5">
        <v>1420000000</v>
      </c>
      <c r="I48" s="2">
        <v>37</v>
      </c>
      <c r="J48" s="2">
        <v>141858000000</v>
      </c>
      <c r="K48" s="2" t="s">
        <v>1527</v>
      </c>
      <c r="L48" s="2">
        <v>9.98</v>
      </c>
    </row>
    <row r="49" spans="1:12">
      <c r="A49" s="2" t="s">
        <v>1029</v>
      </c>
      <c r="B49" s="2" t="s">
        <v>1575</v>
      </c>
      <c r="C49" s="2" t="s">
        <v>146</v>
      </c>
      <c r="D49" s="2" t="s">
        <v>147</v>
      </c>
      <c r="E49" s="2" t="s">
        <v>1574</v>
      </c>
      <c r="G49" s="7">
        <v>111.15043870967747</v>
      </c>
      <c r="H49" s="5">
        <v>1120000000</v>
      </c>
      <c r="I49" s="2">
        <v>37</v>
      </c>
      <c r="J49" s="2">
        <v>111888000000</v>
      </c>
      <c r="K49" s="2" t="s">
        <v>1526</v>
      </c>
      <c r="L49" s="2">
        <v>9.9700000000000006</v>
      </c>
    </row>
    <row r="50" spans="1:12">
      <c r="A50" s="2" t="s">
        <v>1029</v>
      </c>
      <c r="B50" s="2" t="s">
        <v>1575</v>
      </c>
      <c r="C50" s="2" t="s">
        <v>146</v>
      </c>
      <c r="D50" s="2" t="s">
        <v>147</v>
      </c>
      <c r="E50" s="2" t="s">
        <v>1574</v>
      </c>
      <c r="F50" s="2" t="s">
        <v>2389</v>
      </c>
      <c r="G50" s="7">
        <v>111.15200000000006</v>
      </c>
      <c r="H50" s="5">
        <v>1450000000</v>
      </c>
      <c r="I50" s="2">
        <v>37</v>
      </c>
      <c r="J50" s="2">
        <v>144855000000</v>
      </c>
      <c r="K50" s="2" t="s">
        <v>1525</v>
      </c>
      <c r="L50" s="2">
        <v>9.9499999999999993</v>
      </c>
    </row>
    <row r="51" spans="1:12">
      <c r="A51" s="2" t="s">
        <v>1029</v>
      </c>
      <c r="B51" s="2" t="s">
        <v>1575</v>
      </c>
      <c r="C51" s="2" t="s">
        <v>146</v>
      </c>
      <c r="D51" s="2" t="s">
        <v>147</v>
      </c>
      <c r="E51" s="2" t="s">
        <v>1574</v>
      </c>
      <c r="F51" s="2" t="s">
        <v>2389</v>
      </c>
      <c r="G51" s="7">
        <v>111.15590322580651</v>
      </c>
      <c r="H51" s="5">
        <v>999000000</v>
      </c>
      <c r="I51" s="2">
        <v>37</v>
      </c>
      <c r="J51" s="2">
        <v>99800100000</v>
      </c>
      <c r="K51" s="2" t="s">
        <v>1524</v>
      </c>
      <c r="L51" s="2">
        <v>9.9</v>
      </c>
    </row>
    <row r="52" spans="1:12">
      <c r="A52" s="2" t="s">
        <v>1029</v>
      </c>
      <c r="B52" s="2" t="s">
        <v>1575</v>
      </c>
      <c r="C52" s="2" t="s">
        <v>146</v>
      </c>
      <c r="D52" s="2" t="s">
        <v>147</v>
      </c>
      <c r="E52" s="2" t="s">
        <v>1574</v>
      </c>
      <c r="F52" s="2" t="s">
        <v>2389</v>
      </c>
      <c r="G52" s="7">
        <v>111.1574645161291</v>
      </c>
      <c r="H52" s="5">
        <v>1380000000</v>
      </c>
      <c r="I52" s="2">
        <v>37</v>
      </c>
      <c r="J52" s="2">
        <v>137862000000</v>
      </c>
      <c r="K52" s="2" t="s">
        <v>1523</v>
      </c>
      <c r="L52" s="2">
        <v>9.8800000000000008</v>
      </c>
    </row>
    <row r="53" spans="1:12">
      <c r="A53" s="2" t="s">
        <v>1029</v>
      </c>
      <c r="B53" s="2" t="s">
        <v>1575</v>
      </c>
      <c r="C53" s="2" t="s">
        <v>146</v>
      </c>
      <c r="D53" s="2" t="s">
        <v>147</v>
      </c>
      <c r="E53" s="2" t="s">
        <v>1574</v>
      </c>
      <c r="F53" s="2" t="s">
        <v>2389</v>
      </c>
      <c r="G53" s="7">
        <v>111.15902580645168</v>
      </c>
      <c r="H53" s="5">
        <v>1320000000</v>
      </c>
      <c r="I53" s="2">
        <v>37</v>
      </c>
      <c r="J53" s="2">
        <v>131868000000.00002</v>
      </c>
      <c r="K53" s="2" t="s">
        <v>1522</v>
      </c>
      <c r="L53" s="2">
        <v>9.86</v>
      </c>
    </row>
    <row r="54" spans="1:12">
      <c r="A54" s="2" t="s">
        <v>1029</v>
      </c>
      <c r="B54" s="2" t="s">
        <v>1575</v>
      </c>
      <c r="C54" s="2" t="s">
        <v>146</v>
      </c>
      <c r="D54" s="2" t="s">
        <v>147</v>
      </c>
      <c r="E54" s="2" t="s">
        <v>1574</v>
      </c>
      <c r="F54" s="2" t="s">
        <v>2389</v>
      </c>
      <c r="G54" s="7">
        <v>111.16136774193555</v>
      </c>
      <c r="H54" s="5">
        <v>1060000000</v>
      </c>
      <c r="I54" s="2">
        <v>37</v>
      </c>
      <c r="J54" s="2">
        <v>105894000000</v>
      </c>
      <c r="K54" s="2" t="s">
        <v>1521</v>
      </c>
      <c r="L54" s="2">
        <v>9.83</v>
      </c>
    </row>
    <row r="55" spans="1:12">
      <c r="A55" s="2" t="s">
        <v>1029</v>
      </c>
      <c r="B55" s="2" t="s">
        <v>1575</v>
      </c>
      <c r="C55" s="2" t="s">
        <v>146</v>
      </c>
      <c r="D55" s="2" t="s">
        <v>147</v>
      </c>
      <c r="E55" s="2" t="s">
        <v>1574</v>
      </c>
      <c r="F55" s="2" t="s">
        <v>2389</v>
      </c>
      <c r="G55" s="7">
        <v>111.16370967741942</v>
      </c>
      <c r="H55" s="5">
        <v>1430000000</v>
      </c>
      <c r="I55" s="2">
        <v>37</v>
      </c>
      <c r="J55" s="2">
        <v>142857000000</v>
      </c>
      <c r="K55" s="2" t="s">
        <v>1520</v>
      </c>
      <c r="L55" s="2">
        <v>9.8000000000000007</v>
      </c>
    </row>
    <row r="56" spans="1:12">
      <c r="A56" s="2" t="s">
        <v>1029</v>
      </c>
      <c r="B56" s="2" t="s">
        <v>1575</v>
      </c>
      <c r="C56" s="2" t="s">
        <v>146</v>
      </c>
      <c r="D56" s="2" t="s">
        <v>147</v>
      </c>
      <c r="E56" s="2" t="s">
        <v>1574</v>
      </c>
      <c r="F56" s="2" t="s">
        <v>2389</v>
      </c>
      <c r="G56" s="7">
        <v>111.16839354838716</v>
      </c>
      <c r="H56" s="5">
        <v>1370000000</v>
      </c>
      <c r="I56" s="2">
        <v>37</v>
      </c>
      <c r="J56" s="2">
        <v>136863000000.00002</v>
      </c>
      <c r="K56" s="2" t="s">
        <v>1519</v>
      </c>
      <c r="L56" s="2">
        <v>9.74</v>
      </c>
    </row>
    <row r="57" spans="1:12">
      <c r="A57" s="2" t="s">
        <v>1029</v>
      </c>
      <c r="B57" s="2" t="s">
        <v>1575</v>
      </c>
      <c r="C57" s="2" t="s">
        <v>146</v>
      </c>
      <c r="D57" s="2" t="s">
        <v>147</v>
      </c>
      <c r="E57" s="2" t="s">
        <v>1574</v>
      </c>
      <c r="F57" s="2" t="s">
        <v>2389</v>
      </c>
      <c r="G57" s="7">
        <v>111.16995483870974</v>
      </c>
      <c r="H57" s="5">
        <v>1170000000</v>
      </c>
      <c r="I57" s="2">
        <v>37</v>
      </c>
      <c r="J57" s="2">
        <v>116883000000.00002</v>
      </c>
      <c r="K57" s="2" t="s">
        <v>1518</v>
      </c>
      <c r="L57" s="2">
        <v>9.7200000000000006</v>
      </c>
    </row>
    <row r="58" spans="1:12">
      <c r="A58" s="2" t="s">
        <v>1029</v>
      </c>
      <c r="B58" s="2" t="s">
        <v>1575</v>
      </c>
      <c r="C58" s="2" t="s">
        <v>146</v>
      </c>
      <c r="D58" s="2" t="s">
        <v>147</v>
      </c>
      <c r="E58" s="2" t="s">
        <v>1574</v>
      </c>
      <c r="F58" s="2" t="s">
        <v>2389</v>
      </c>
      <c r="G58" s="7">
        <v>111.17229677419361</v>
      </c>
      <c r="H58" s="5">
        <v>1050000000</v>
      </c>
      <c r="I58" s="2">
        <v>37</v>
      </c>
      <c r="J58" s="2">
        <v>104895000000</v>
      </c>
      <c r="K58" s="2" t="s">
        <v>1517</v>
      </c>
      <c r="L58" s="2">
        <v>9.69</v>
      </c>
    </row>
    <row r="59" spans="1:12">
      <c r="A59" s="2" t="s">
        <v>1029</v>
      </c>
      <c r="B59" s="2" t="s">
        <v>1575</v>
      </c>
      <c r="C59" s="2" t="s">
        <v>146</v>
      </c>
      <c r="D59" s="2" t="s">
        <v>147</v>
      </c>
      <c r="E59" s="2" t="s">
        <v>1574</v>
      </c>
      <c r="F59" s="2" t="s">
        <v>2389</v>
      </c>
      <c r="G59" s="7">
        <v>111.17854193548393</v>
      </c>
      <c r="H59" s="5">
        <v>959000000</v>
      </c>
      <c r="I59" s="2">
        <v>37</v>
      </c>
      <c r="J59" s="2">
        <v>95804100000</v>
      </c>
      <c r="K59" s="2" t="s">
        <v>1516</v>
      </c>
      <c r="L59" s="2">
        <v>9.61</v>
      </c>
    </row>
    <row r="60" spans="1:12">
      <c r="A60" s="2" t="s">
        <v>1029</v>
      </c>
      <c r="B60" s="2" t="s">
        <v>1575</v>
      </c>
      <c r="C60" s="2" t="s">
        <v>146</v>
      </c>
      <c r="D60" s="2" t="s">
        <v>147</v>
      </c>
      <c r="E60" s="2" t="s">
        <v>1574</v>
      </c>
      <c r="F60" s="2" t="s">
        <v>2389</v>
      </c>
      <c r="G60" s="7">
        <v>111.17932258064522</v>
      </c>
      <c r="H60" s="5">
        <v>1460000000</v>
      </c>
      <c r="I60" s="2">
        <v>37</v>
      </c>
      <c r="J60" s="2">
        <v>145854000000</v>
      </c>
      <c r="K60" s="2" t="s">
        <v>1515</v>
      </c>
      <c r="L60" s="2">
        <v>9.6</v>
      </c>
    </row>
    <row r="61" spans="1:12">
      <c r="A61" s="2" t="s">
        <v>1029</v>
      </c>
      <c r="B61" s="2" t="s">
        <v>1575</v>
      </c>
      <c r="C61" s="2" t="s">
        <v>146</v>
      </c>
      <c r="D61" s="2" t="s">
        <v>147</v>
      </c>
      <c r="E61" s="2" t="s">
        <v>1574</v>
      </c>
      <c r="F61" s="2" t="s">
        <v>2389</v>
      </c>
      <c r="G61" s="7">
        <v>111.18244516129037</v>
      </c>
      <c r="H61" s="5">
        <v>1040000000</v>
      </c>
      <c r="I61" s="2">
        <v>37</v>
      </c>
      <c r="J61" s="2">
        <v>103896000000</v>
      </c>
      <c r="K61" s="2" t="s">
        <v>1514</v>
      </c>
      <c r="L61" s="2">
        <v>9.56</v>
      </c>
    </row>
    <row r="62" spans="1:12">
      <c r="A62" s="2" t="s">
        <v>1029</v>
      </c>
      <c r="B62" s="2" t="s">
        <v>1575</v>
      </c>
      <c r="C62" s="2" t="s">
        <v>146</v>
      </c>
      <c r="D62" s="2" t="s">
        <v>147</v>
      </c>
      <c r="E62" s="2" t="s">
        <v>1574</v>
      </c>
      <c r="F62" s="2" t="s">
        <v>2389</v>
      </c>
      <c r="G62" s="7">
        <v>111.18634838709683</v>
      </c>
      <c r="H62" s="5">
        <v>702000000</v>
      </c>
      <c r="I62" s="2">
        <v>37</v>
      </c>
      <c r="J62" s="2">
        <v>70129800000</v>
      </c>
      <c r="K62" s="2" t="s">
        <v>1513</v>
      </c>
      <c r="L62" s="2">
        <v>9.51</v>
      </c>
    </row>
    <row r="63" spans="1:12">
      <c r="A63" s="2" t="s">
        <v>1029</v>
      </c>
      <c r="B63" s="2" t="s">
        <v>1575</v>
      </c>
      <c r="C63" s="2" t="s">
        <v>146</v>
      </c>
      <c r="D63" s="2" t="s">
        <v>147</v>
      </c>
      <c r="E63" s="2" t="s">
        <v>1574</v>
      </c>
      <c r="F63" s="2" t="s">
        <v>2389</v>
      </c>
      <c r="G63" s="7">
        <v>111.18712903225811</v>
      </c>
      <c r="H63" s="5">
        <v>766000000</v>
      </c>
      <c r="I63" s="2">
        <v>37</v>
      </c>
      <c r="J63" s="2">
        <v>76523400000</v>
      </c>
      <c r="K63" s="2" t="s">
        <v>1512</v>
      </c>
      <c r="L63" s="2">
        <v>9.5</v>
      </c>
    </row>
    <row r="64" spans="1:12">
      <c r="A64" s="2" t="s">
        <v>1029</v>
      </c>
      <c r="B64" s="2" t="s">
        <v>1575</v>
      </c>
      <c r="C64" s="2" t="s">
        <v>146</v>
      </c>
      <c r="D64" s="2" t="s">
        <v>147</v>
      </c>
      <c r="E64" s="2" t="s">
        <v>1574</v>
      </c>
      <c r="F64" s="2" t="s">
        <v>2389</v>
      </c>
      <c r="G64" s="7">
        <v>111.1886903225807</v>
      </c>
      <c r="H64" s="5">
        <v>959000000</v>
      </c>
      <c r="I64" s="2">
        <v>37</v>
      </c>
      <c r="J64" s="2">
        <v>95804100000</v>
      </c>
      <c r="K64" s="2" t="s">
        <v>1511</v>
      </c>
      <c r="L64" s="2">
        <v>9.48</v>
      </c>
    </row>
    <row r="65" spans="1:12">
      <c r="A65" s="2" t="s">
        <v>1029</v>
      </c>
      <c r="B65" s="2" t="s">
        <v>1575</v>
      </c>
      <c r="C65" s="2" t="s">
        <v>146</v>
      </c>
      <c r="D65" s="2" t="s">
        <v>147</v>
      </c>
      <c r="E65" s="2" t="s">
        <v>1574</v>
      </c>
      <c r="F65" s="2" t="s">
        <v>2389</v>
      </c>
      <c r="G65" s="7">
        <v>111.19181290322585</v>
      </c>
      <c r="H65" s="5">
        <v>605000000</v>
      </c>
      <c r="I65" s="2">
        <v>37</v>
      </c>
      <c r="J65" s="2">
        <v>60439500000.000008</v>
      </c>
      <c r="K65" s="2" t="s">
        <v>1510</v>
      </c>
      <c r="L65" s="2">
        <v>9.44</v>
      </c>
    </row>
    <row r="66" spans="1:12">
      <c r="A66" s="2" t="s">
        <v>1029</v>
      </c>
      <c r="B66" s="2" t="s">
        <v>1575</v>
      </c>
      <c r="C66" s="2" t="s">
        <v>146</v>
      </c>
      <c r="D66" s="2" t="s">
        <v>147</v>
      </c>
      <c r="E66" s="2" t="s">
        <v>1574</v>
      </c>
      <c r="F66" s="2" t="s">
        <v>2389</v>
      </c>
      <c r="G66" s="7">
        <v>111.19337419354844</v>
      </c>
      <c r="H66" s="5">
        <v>933000000</v>
      </c>
      <c r="I66" s="2">
        <v>37</v>
      </c>
      <c r="J66" s="2">
        <v>93206700000</v>
      </c>
      <c r="K66" s="2" t="s">
        <v>1509</v>
      </c>
      <c r="L66" s="2">
        <v>9.42</v>
      </c>
    </row>
    <row r="67" spans="1:12">
      <c r="A67" s="2" t="s">
        <v>1029</v>
      </c>
      <c r="B67" s="2" t="s">
        <v>1575</v>
      </c>
      <c r="C67" s="2" t="s">
        <v>146</v>
      </c>
      <c r="D67" s="2" t="s">
        <v>147</v>
      </c>
      <c r="E67" s="2" t="s">
        <v>1574</v>
      </c>
      <c r="F67" s="2" t="s">
        <v>2389</v>
      </c>
      <c r="G67" s="7">
        <v>111.19493548387102</v>
      </c>
      <c r="H67" s="5">
        <v>714000000</v>
      </c>
      <c r="I67" s="2">
        <v>37</v>
      </c>
      <c r="J67" s="2">
        <v>71328600000</v>
      </c>
      <c r="K67" s="2" t="s">
        <v>1508</v>
      </c>
      <c r="L67" s="2">
        <v>9.4</v>
      </c>
    </row>
    <row r="68" spans="1:12">
      <c r="A68" s="2" t="s">
        <v>1029</v>
      </c>
      <c r="B68" s="2" t="s">
        <v>1575</v>
      </c>
      <c r="C68" s="2" t="s">
        <v>146</v>
      </c>
      <c r="D68" s="2" t="s">
        <v>147</v>
      </c>
      <c r="E68" s="2" t="s">
        <v>1574</v>
      </c>
      <c r="F68" s="2" t="s">
        <v>2389</v>
      </c>
      <c r="G68" s="7">
        <v>111.19649677419361</v>
      </c>
      <c r="H68" s="5">
        <v>801000000</v>
      </c>
      <c r="I68" s="2">
        <v>37</v>
      </c>
      <c r="J68" s="2">
        <v>80019900000</v>
      </c>
      <c r="K68" s="2" t="s">
        <v>1507</v>
      </c>
      <c r="L68" s="2">
        <v>9.3800000000000008</v>
      </c>
    </row>
    <row r="69" spans="1:12">
      <c r="A69" s="2" t="s">
        <v>1029</v>
      </c>
      <c r="B69" s="2" t="s">
        <v>1575</v>
      </c>
      <c r="C69" s="2" t="s">
        <v>146</v>
      </c>
      <c r="D69" s="2" t="s">
        <v>147</v>
      </c>
      <c r="E69" s="2" t="s">
        <v>1574</v>
      </c>
      <c r="F69" s="2" t="s">
        <v>2389</v>
      </c>
      <c r="G69" s="7">
        <v>111.19805806451619</v>
      </c>
      <c r="H69" s="5">
        <v>830000000</v>
      </c>
      <c r="I69" s="2">
        <v>37</v>
      </c>
      <c r="J69" s="2">
        <v>82917000000</v>
      </c>
      <c r="K69" s="2" t="s">
        <v>1506</v>
      </c>
      <c r="L69" s="2">
        <v>9.36</v>
      </c>
    </row>
    <row r="70" spans="1:12">
      <c r="A70" s="2" t="s">
        <v>1029</v>
      </c>
      <c r="B70" s="2" t="s">
        <v>1575</v>
      </c>
      <c r="C70" s="2" t="s">
        <v>146</v>
      </c>
      <c r="D70" s="2" t="s">
        <v>147</v>
      </c>
      <c r="E70" s="2" t="s">
        <v>1574</v>
      </c>
      <c r="F70" s="2" t="s">
        <v>2389</v>
      </c>
      <c r="G70" s="7">
        <v>111.19961935483877</v>
      </c>
      <c r="H70" s="5">
        <v>782000000</v>
      </c>
      <c r="I70" s="2">
        <v>37</v>
      </c>
      <c r="J70" s="2">
        <v>78121800000</v>
      </c>
      <c r="K70" s="2" t="s">
        <v>1505</v>
      </c>
      <c r="L70" s="2">
        <v>9.34</v>
      </c>
    </row>
    <row r="71" spans="1:12">
      <c r="A71" s="2" t="s">
        <v>1029</v>
      </c>
      <c r="B71" s="2" t="s">
        <v>1575</v>
      </c>
      <c r="C71" s="2" t="s">
        <v>146</v>
      </c>
      <c r="D71" s="2" t="s">
        <v>147</v>
      </c>
      <c r="E71" s="2" t="s">
        <v>1574</v>
      </c>
      <c r="F71" s="2" t="s">
        <v>2389</v>
      </c>
      <c r="G71" s="7">
        <v>111.20118064516136</v>
      </c>
      <c r="H71" s="5">
        <v>932000000</v>
      </c>
      <c r="I71" s="2">
        <v>37</v>
      </c>
      <c r="J71" s="2">
        <v>93106800000</v>
      </c>
      <c r="K71" s="2" t="s">
        <v>1504</v>
      </c>
      <c r="L71" s="2">
        <v>9.32</v>
      </c>
    </row>
    <row r="72" spans="1:12">
      <c r="A72" s="2" t="s">
        <v>1029</v>
      </c>
      <c r="B72" s="2" t="s">
        <v>1575</v>
      </c>
      <c r="C72" s="2" t="s">
        <v>146</v>
      </c>
      <c r="D72" s="2" t="s">
        <v>147</v>
      </c>
      <c r="E72" s="2" t="s">
        <v>1574</v>
      </c>
      <c r="F72" s="2" t="s">
        <v>2389</v>
      </c>
      <c r="G72" s="7">
        <v>111.20274193548394</v>
      </c>
      <c r="H72" s="5">
        <v>901000000</v>
      </c>
      <c r="I72" s="2">
        <v>37</v>
      </c>
      <c r="J72" s="2">
        <v>90009900000</v>
      </c>
      <c r="K72" s="2" t="s">
        <v>1503</v>
      </c>
      <c r="L72" s="2">
        <v>9.3000000000000007</v>
      </c>
    </row>
    <row r="73" spans="1:12">
      <c r="A73" s="2" t="s">
        <v>1029</v>
      </c>
      <c r="B73" s="2" t="s">
        <v>1575</v>
      </c>
      <c r="C73" s="2" t="s">
        <v>146</v>
      </c>
      <c r="D73" s="2" t="s">
        <v>147</v>
      </c>
      <c r="E73" s="2" t="s">
        <v>1574</v>
      </c>
      <c r="F73" s="2" t="s">
        <v>2389</v>
      </c>
      <c r="G73" s="7">
        <v>111.20430322580653</v>
      </c>
      <c r="H73" s="5">
        <v>923000000</v>
      </c>
      <c r="I73" s="2">
        <v>37</v>
      </c>
      <c r="J73" s="2">
        <v>92207700000</v>
      </c>
      <c r="K73" s="2" t="s">
        <v>1502</v>
      </c>
      <c r="L73" s="2">
        <v>9.2799999999999994</v>
      </c>
    </row>
    <row r="74" spans="1:12">
      <c r="A74" s="2" t="s">
        <v>1029</v>
      </c>
      <c r="B74" s="2" t="s">
        <v>1575</v>
      </c>
      <c r="C74" s="2" t="s">
        <v>146</v>
      </c>
      <c r="D74" s="2" t="s">
        <v>147</v>
      </c>
      <c r="E74" s="2" t="s">
        <v>1574</v>
      </c>
      <c r="F74" s="2" t="s">
        <v>2389</v>
      </c>
      <c r="G74" s="7">
        <v>111.20586451612911</v>
      </c>
      <c r="H74" s="5">
        <v>870000000</v>
      </c>
      <c r="I74" s="2">
        <v>37</v>
      </c>
      <c r="J74" s="2">
        <v>86913000000</v>
      </c>
      <c r="K74" s="2" t="s">
        <v>1501</v>
      </c>
      <c r="L74" s="2">
        <v>9.26</v>
      </c>
    </row>
    <row r="75" spans="1:12">
      <c r="A75" s="2" t="s">
        <v>1029</v>
      </c>
      <c r="B75" s="2" t="s">
        <v>1575</v>
      </c>
      <c r="C75" s="2" t="s">
        <v>146</v>
      </c>
      <c r="D75" s="2" t="s">
        <v>147</v>
      </c>
      <c r="E75" s="2" t="s">
        <v>1574</v>
      </c>
      <c r="F75" s="2" t="s">
        <v>2389</v>
      </c>
      <c r="G75" s="7">
        <v>111.2074258064517</v>
      </c>
      <c r="H75" s="5">
        <v>704000000</v>
      </c>
      <c r="I75" s="2">
        <v>37</v>
      </c>
      <c r="J75" s="2">
        <v>70329600000</v>
      </c>
      <c r="K75" s="2" t="s">
        <v>1500</v>
      </c>
      <c r="L75" s="2">
        <v>9.24</v>
      </c>
    </row>
    <row r="76" spans="1:12">
      <c r="A76" s="2" t="s">
        <v>1029</v>
      </c>
      <c r="B76" s="2" t="s">
        <v>1575</v>
      </c>
      <c r="C76" s="2" t="s">
        <v>146</v>
      </c>
      <c r="D76" s="2" t="s">
        <v>147</v>
      </c>
      <c r="E76" s="2" t="s">
        <v>1574</v>
      </c>
      <c r="F76" s="2" t="s">
        <v>2389</v>
      </c>
      <c r="G76" s="7">
        <v>111.21054838709685</v>
      </c>
      <c r="H76" s="5">
        <v>1160000000</v>
      </c>
      <c r="I76" s="2">
        <v>37</v>
      </c>
      <c r="J76" s="2">
        <v>115884000000</v>
      </c>
      <c r="K76" s="2" t="s">
        <v>1499</v>
      </c>
      <c r="L76" s="2">
        <v>9.1999999999999993</v>
      </c>
    </row>
    <row r="77" spans="1:12">
      <c r="A77" s="2" t="s">
        <v>1029</v>
      </c>
      <c r="B77" s="2" t="s">
        <v>1575</v>
      </c>
      <c r="C77" s="2" t="s">
        <v>146</v>
      </c>
      <c r="D77" s="2" t="s">
        <v>147</v>
      </c>
      <c r="E77" s="2" t="s">
        <v>1574</v>
      </c>
      <c r="F77" s="2" t="s">
        <v>2389</v>
      </c>
      <c r="G77" s="7">
        <v>111.21210967741943</v>
      </c>
      <c r="H77" s="5">
        <v>780000000</v>
      </c>
      <c r="I77" s="2">
        <v>37</v>
      </c>
      <c r="J77" s="2">
        <v>77922000000</v>
      </c>
      <c r="K77" s="2" t="s">
        <v>1498</v>
      </c>
      <c r="L77" s="2">
        <v>9.18</v>
      </c>
    </row>
    <row r="78" spans="1:12">
      <c r="A78" s="2" t="s">
        <v>1029</v>
      </c>
      <c r="B78" s="2" t="s">
        <v>1575</v>
      </c>
      <c r="C78" s="2" t="s">
        <v>146</v>
      </c>
      <c r="D78" s="2" t="s">
        <v>147</v>
      </c>
      <c r="E78" s="2" t="s">
        <v>1574</v>
      </c>
      <c r="F78" s="2" t="s">
        <v>2389</v>
      </c>
      <c r="G78" s="7">
        <v>111.21289032258072</v>
      </c>
      <c r="H78" s="5">
        <v>1460000000</v>
      </c>
      <c r="I78" s="2">
        <v>37</v>
      </c>
      <c r="J78" s="2">
        <v>145854000000</v>
      </c>
      <c r="K78" s="2" t="s">
        <v>1497</v>
      </c>
      <c r="L78" s="2">
        <v>9.17</v>
      </c>
    </row>
    <row r="79" spans="1:12">
      <c r="A79" s="2" t="s">
        <v>1029</v>
      </c>
      <c r="B79" s="2" t="s">
        <v>1575</v>
      </c>
      <c r="C79" s="2" t="s">
        <v>146</v>
      </c>
      <c r="D79" s="2" t="s">
        <v>147</v>
      </c>
      <c r="E79" s="2" t="s">
        <v>1574</v>
      </c>
      <c r="F79" s="2" t="s">
        <v>2389</v>
      </c>
      <c r="G79" s="7">
        <v>111.213670967742</v>
      </c>
      <c r="H79" s="5">
        <v>1520000000</v>
      </c>
      <c r="I79" s="2">
        <v>37</v>
      </c>
      <c r="J79" s="2">
        <v>151848000000</v>
      </c>
      <c r="K79" s="2" t="s">
        <v>1496</v>
      </c>
      <c r="L79" s="2">
        <v>9.16</v>
      </c>
    </row>
    <row r="80" spans="1:12">
      <c r="A80" s="2" t="s">
        <v>1029</v>
      </c>
      <c r="B80" s="2" t="s">
        <v>1575</v>
      </c>
      <c r="C80" s="2" t="s">
        <v>146</v>
      </c>
      <c r="D80" s="2" t="s">
        <v>147</v>
      </c>
      <c r="E80" s="2" t="s">
        <v>1574</v>
      </c>
      <c r="F80" s="2" t="s">
        <v>2389</v>
      </c>
      <c r="G80" s="7">
        <v>111.21679354838716</v>
      </c>
      <c r="H80" s="5">
        <v>1100000000</v>
      </c>
      <c r="I80" s="2">
        <v>37</v>
      </c>
      <c r="J80" s="2">
        <v>109890000000</v>
      </c>
      <c r="K80" s="2" t="s">
        <v>1495</v>
      </c>
      <c r="L80" s="2">
        <v>9.1199999999999992</v>
      </c>
    </row>
    <row r="81" spans="1:12">
      <c r="A81" s="2" t="s">
        <v>1029</v>
      </c>
      <c r="B81" s="2" t="s">
        <v>1575</v>
      </c>
      <c r="C81" s="2" t="s">
        <v>146</v>
      </c>
      <c r="D81" s="2" t="s">
        <v>147</v>
      </c>
      <c r="E81" s="2" t="s">
        <v>1574</v>
      </c>
      <c r="F81" s="2" t="s">
        <v>2389</v>
      </c>
      <c r="G81" s="7">
        <v>111.21991612903231</v>
      </c>
      <c r="H81" s="5">
        <v>1190000000</v>
      </c>
      <c r="I81" s="2">
        <v>37</v>
      </c>
      <c r="J81" s="2">
        <v>118881000000.00002</v>
      </c>
      <c r="K81" s="2" t="s">
        <v>1494</v>
      </c>
      <c r="L81" s="2">
        <v>9.08</v>
      </c>
    </row>
    <row r="82" spans="1:12">
      <c r="A82" s="2" t="s">
        <v>1029</v>
      </c>
      <c r="B82" s="2" t="s">
        <v>1575</v>
      </c>
      <c r="C82" s="2" t="s">
        <v>146</v>
      </c>
      <c r="D82" s="2" t="s">
        <v>147</v>
      </c>
      <c r="E82" s="2" t="s">
        <v>1574</v>
      </c>
      <c r="F82" s="2" t="s">
        <v>2389</v>
      </c>
      <c r="G82" s="7">
        <v>111.22303870967747</v>
      </c>
      <c r="H82" s="5">
        <v>859000000</v>
      </c>
      <c r="I82" s="2">
        <v>37</v>
      </c>
      <c r="J82" s="2">
        <v>85814100000</v>
      </c>
      <c r="K82" s="2" t="s">
        <v>1493</v>
      </c>
      <c r="L82" s="2">
        <v>9.0399999999999991</v>
      </c>
    </row>
    <row r="83" spans="1:12">
      <c r="A83" s="2" t="s">
        <v>1029</v>
      </c>
      <c r="B83" s="2" t="s">
        <v>1575</v>
      </c>
      <c r="C83" s="2" t="s">
        <v>146</v>
      </c>
      <c r="D83" s="2" t="s">
        <v>147</v>
      </c>
      <c r="E83" s="2" t="s">
        <v>1574</v>
      </c>
      <c r="F83" s="2" t="s">
        <v>2389</v>
      </c>
      <c r="G83" s="7">
        <v>111.22772258064521</v>
      </c>
      <c r="H83" s="5">
        <v>1210000000</v>
      </c>
      <c r="I83" s="2">
        <v>37</v>
      </c>
      <c r="J83" s="2">
        <v>120879000000.00002</v>
      </c>
      <c r="K83" s="2" t="s">
        <v>1492</v>
      </c>
      <c r="L83" s="2">
        <v>8.98</v>
      </c>
    </row>
    <row r="84" spans="1:12">
      <c r="A84" s="2" t="s">
        <v>1029</v>
      </c>
      <c r="B84" s="2" t="s">
        <v>1575</v>
      </c>
      <c r="C84" s="2" t="s">
        <v>146</v>
      </c>
      <c r="D84" s="2" t="s">
        <v>147</v>
      </c>
      <c r="E84" s="2" t="s">
        <v>1574</v>
      </c>
      <c r="F84" s="2" t="s">
        <v>2389</v>
      </c>
      <c r="G84" s="7">
        <v>111.22928387096779</v>
      </c>
      <c r="H84" s="5">
        <v>1470000000</v>
      </c>
      <c r="I84" s="2">
        <v>37</v>
      </c>
      <c r="J84" s="2">
        <v>146853000000</v>
      </c>
      <c r="K84" s="2" t="s">
        <v>1491</v>
      </c>
      <c r="L84" s="2">
        <v>8.9600000000000009</v>
      </c>
    </row>
    <row r="85" spans="1:12">
      <c r="A85" s="2" t="s">
        <v>1029</v>
      </c>
      <c r="B85" s="2" t="s">
        <v>1575</v>
      </c>
      <c r="C85" s="2" t="s">
        <v>146</v>
      </c>
      <c r="D85" s="2" t="s">
        <v>147</v>
      </c>
      <c r="E85" s="2" t="s">
        <v>1574</v>
      </c>
      <c r="F85" s="2" t="s">
        <v>2389</v>
      </c>
      <c r="G85" s="7">
        <v>111.23006451612908</v>
      </c>
      <c r="H85" s="5">
        <v>781000000</v>
      </c>
      <c r="I85" s="2">
        <v>37</v>
      </c>
      <c r="J85" s="2">
        <v>78021900000</v>
      </c>
      <c r="K85" s="2" t="s">
        <v>1490</v>
      </c>
      <c r="L85" s="2">
        <v>8.9499999999999993</v>
      </c>
    </row>
    <row r="86" spans="1:12">
      <c r="A86" s="2" t="s">
        <v>1029</v>
      </c>
      <c r="B86" s="2" t="s">
        <v>1575</v>
      </c>
      <c r="C86" s="2" t="s">
        <v>146</v>
      </c>
      <c r="D86" s="2" t="s">
        <v>147</v>
      </c>
      <c r="E86" s="2" t="s">
        <v>1574</v>
      </c>
      <c r="F86" s="2" t="s">
        <v>2389</v>
      </c>
      <c r="G86" s="7">
        <v>111.23084516129036</v>
      </c>
      <c r="H86" s="5">
        <v>1110000000</v>
      </c>
      <c r="I86" s="2">
        <v>37</v>
      </c>
      <c r="J86" s="2">
        <v>110889000000</v>
      </c>
      <c r="K86" s="2" t="s">
        <v>1489</v>
      </c>
      <c r="L86" s="2">
        <v>8.94</v>
      </c>
    </row>
    <row r="87" spans="1:12">
      <c r="A87" s="2" t="s">
        <v>1029</v>
      </c>
      <c r="B87" s="2" t="s">
        <v>1575</v>
      </c>
      <c r="C87" s="2" t="s">
        <v>146</v>
      </c>
      <c r="D87" s="2" t="s">
        <v>147</v>
      </c>
      <c r="E87" s="2" t="s">
        <v>1574</v>
      </c>
      <c r="F87" s="2" t="s">
        <v>2389</v>
      </c>
      <c r="G87" s="7">
        <v>111.23396774193552</v>
      </c>
      <c r="H87" s="5">
        <v>1100000000</v>
      </c>
      <c r="I87" s="2">
        <v>37</v>
      </c>
      <c r="J87" s="2">
        <v>109890000000</v>
      </c>
      <c r="K87" s="2" t="s">
        <v>1488</v>
      </c>
      <c r="L87" s="2">
        <v>8.9</v>
      </c>
    </row>
    <row r="88" spans="1:12">
      <c r="A88" s="2" t="s">
        <v>1029</v>
      </c>
      <c r="B88" s="2" t="s">
        <v>1575</v>
      </c>
      <c r="C88" s="2" t="s">
        <v>146</v>
      </c>
      <c r="D88" s="2" t="s">
        <v>147</v>
      </c>
      <c r="E88" s="2" t="s">
        <v>1574</v>
      </c>
      <c r="F88" s="2" t="s">
        <v>2389</v>
      </c>
      <c r="G88" s="7">
        <v>111.2355290322581</v>
      </c>
      <c r="H88" s="5">
        <v>1120000000</v>
      </c>
      <c r="I88" s="2">
        <v>37</v>
      </c>
      <c r="J88" s="2">
        <v>111888000000</v>
      </c>
      <c r="K88" s="2" t="s">
        <v>1487</v>
      </c>
      <c r="L88" s="2">
        <v>8.8800000000000008</v>
      </c>
    </row>
    <row r="89" spans="1:12">
      <c r="A89" s="2" t="s">
        <v>1029</v>
      </c>
      <c r="B89" s="2" t="s">
        <v>1575</v>
      </c>
      <c r="C89" s="2" t="s">
        <v>146</v>
      </c>
      <c r="D89" s="2" t="s">
        <v>147</v>
      </c>
      <c r="E89" s="2" t="s">
        <v>1574</v>
      </c>
      <c r="F89" s="2" t="s">
        <v>2389</v>
      </c>
      <c r="G89" s="7">
        <v>111.23865161290325</v>
      </c>
      <c r="H89" s="5">
        <v>910000000</v>
      </c>
      <c r="I89" s="2">
        <v>37</v>
      </c>
      <c r="J89" s="2">
        <v>90909000000</v>
      </c>
      <c r="K89" s="2" t="s">
        <v>1486</v>
      </c>
      <c r="L89" s="2">
        <v>8.84</v>
      </c>
    </row>
    <row r="90" spans="1:12">
      <c r="A90" s="2" t="s">
        <v>1029</v>
      </c>
      <c r="B90" s="2" t="s">
        <v>1575</v>
      </c>
      <c r="C90" s="2" t="s">
        <v>146</v>
      </c>
      <c r="D90" s="2" t="s">
        <v>147</v>
      </c>
      <c r="E90" s="2" t="s">
        <v>1574</v>
      </c>
      <c r="F90" s="2" t="s">
        <v>2389</v>
      </c>
      <c r="G90" s="7">
        <v>111.24489677419358</v>
      </c>
      <c r="H90" s="5">
        <v>1010000000</v>
      </c>
      <c r="I90" s="2">
        <v>37</v>
      </c>
      <c r="J90" s="2">
        <v>100899000000</v>
      </c>
      <c r="K90" s="2" t="s">
        <v>1485</v>
      </c>
      <c r="L90" s="2">
        <v>8.76</v>
      </c>
    </row>
    <row r="91" spans="1:12">
      <c r="A91" s="2" t="s">
        <v>1029</v>
      </c>
      <c r="B91" s="2" t="s">
        <v>1575</v>
      </c>
      <c r="C91" s="2" t="s">
        <v>146</v>
      </c>
      <c r="D91" s="2" t="s">
        <v>147</v>
      </c>
      <c r="E91" s="2" t="s">
        <v>1574</v>
      </c>
      <c r="F91" s="2" t="s">
        <v>2389</v>
      </c>
      <c r="G91" s="7">
        <v>111.24801935483873</v>
      </c>
      <c r="H91" s="5">
        <v>924000000</v>
      </c>
      <c r="I91" s="2">
        <v>37</v>
      </c>
      <c r="J91" s="2">
        <v>92307600000</v>
      </c>
      <c r="K91" s="2" t="s">
        <v>1484</v>
      </c>
      <c r="L91" s="2">
        <v>8.7200000000000006</v>
      </c>
    </row>
    <row r="92" spans="1:12">
      <c r="A92" s="2" t="s">
        <v>1029</v>
      </c>
      <c r="B92" s="2" t="s">
        <v>1575</v>
      </c>
      <c r="C92" s="2" t="s">
        <v>146</v>
      </c>
      <c r="D92" s="2" t="s">
        <v>147</v>
      </c>
      <c r="E92" s="2" t="s">
        <v>1574</v>
      </c>
      <c r="F92" s="2" t="s">
        <v>2389</v>
      </c>
      <c r="G92" s="7">
        <v>111.24958064516132</v>
      </c>
      <c r="H92" s="5">
        <v>896000000</v>
      </c>
      <c r="I92" s="2">
        <v>37</v>
      </c>
      <c r="J92" s="2">
        <v>89510400000</v>
      </c>
      <c r="K92" s="2" t="s">
        <v>1483</v>
      </c>
      <c r="L92" s="2">
        <v>8.6999999999999993</v>
      </c>
    </row>
    <row r="93" spans="1:12">
      <c r="A93" s="2" t="s">
        <v>1029</v>
      </c>
      <c r="B93" s="2" t="s">
        <v>1575</v>
      </c>
      <c r="C93" s="2" t="s">
        <v>146</v>
      </c>
      <c r="D93" s="2" t="s">
        <v>147</v>
      </c>
      <c r="E93" s="2" t="s">
        <v>1574</v>
      </c>
      <c r="F93" s="2" t="s">
        <v>2389</v>
      </c>
      <c r="G93" s="7">
        <v>111.2511419354839</v>
      </c>
      <c r="H93" s="5">
        <v>1370000000</v>
      </c>
      <c r="I93" s="2">
        <v>37</v>
      </c>
      <c r="J93" s="2">
        <v>136863000000.00002</v>
      </c>
      <c r="K93" s="2" t="s">
        <v>1482</v>
      </c>
      <c r="L93" s="2">
        <v>8.68</v>
      </c>
    </row>
    <row r="94" spans="1:12">
      <c r="A94" s="2" t="s">
        <v>1029</v>
      </c>
      <c r="B94" s="2" t="s">
        <v>1575</v>
      </c>
      <c r="C94" s="2" t="s">
        <v>146</v>
      </c>
      <c r="D94" s="2" t="s">
        <v>147</v>
      </c>
      <c r="E94" s="2" t="s">
        <v>1574</v>
      </c>
      <c r="F94" s="2" t="s">
        <v>2389</v>
      </c>
      <c r="G94" s="7">
        <v>111.25270322580648</v>
      </c>
      <c r="H94" s="5">
        <v>1200000000</v>
      </c>
      <c r="I94" s="2">
        <v>37</v>
      </c>
      <c r="J94" s="2">
        <v>119880000000.00002</v>
      </c>
      <c r="K94" s="2" t="s">
        <v>1481</v>
      </c>
      <c r="L94" s="2">
        <v>8.66</v>
      </c>
    </row>
    <row r="95" spans="1:12">
      <c r="A95" s="2" t="s">
        <v>1029</v>
      </c>
      <c r="B95" s="2" t="s">
        <v>1575</v>
      </c>
      <c r="C95" s="2" t="s">
        <v>146</v>
      </c>
      <c r="D95" s="2" t="s">
        <v>147</v>
      </c>
      <c r="E95" s="2" t="s">
        <v>1574</v>
      </c>
      <c r="F95" s="2" t="s">
        <v>2389</v>
      </c>
      <c r="G95" s="7">
        <v>111.25426451612907</v>
      </c>
      <c r="H95" s="5">
        <v>991000000</v>
      </c>
      <c r="I95" s="2">
        <v>37</v>
      </c>
      <c r="J95" s="2">
        <v>99000900000</v>
      </c>
      <c r="K95" s="2" t="s">
        <v>1480</v>
      </c>
      <c r="L95" s="2">
        <v>8.64</v>
      </c>
    </row>
    <row r="96" spans="1:12">
      <c r="A96" s="2" t="s">
        <v>1029</v>
      </c>
      <c r="B96" s="2" t="s">
        <v>1575</v>
      </c>
      <c r="C96" s="2" t="s">
        <v>146</v>
      </c>
      <c r="D96" s="2" t="s">
        <v>147</v>
      </c>
      <c r="E96" s="2" t="s">
        <v>1574</v>
      </c>
      <c r="F96" s="2" t="s">
        <v>2389</v>
      </c>
      <c r="G96" s="7">
        <v>111.25660645161294</v>
      </c>
      <c r="H96" s="5">
        <v>982000000</v>
      </c>
      <c r="I96" s="2">
        <v>37</v>
      </c>
      <c r="J96" s="2">
        <v>98101800000</v>
      </c>
      <c r="K96" s="2" t="s">
        <v>1479</v>
      </c>
      <c r="L96" s="2">
        <v>8.61</v>
      </c>
    </row>
    <row r="97" spans="1:12">
      <c r="A97" s="2" t="s">
        <v>1029</v>
      </c>
      <c r="B97" s="2" t="s">
        <v>1575</v>
      </c>
      <c r="C97" s="2" t="s">
        <v>146</v>
      </c>
      <c r="D97" s="2" t="s">
        <v>147</v>
      </c>
      <c r="E97" s="2" t="s">
        <v>1574</v>
      </c>
      <c r="F97" s="2" t="s">
        <v>2389</v>
      </c>
      <c r="G97" s="7">
        <v>111.26129032258068</v>
      </c>
      <c r="H97" s="5">
        <v>1070000000</v>
      </c>
      <c r="I97" s="2">
        <v>37</v>
      </c>
      <c r="J97" s="2">
        <v>106893000000</v>
      </c>
      <c r="K97" s="2" t="s">
        <v>1478</v>
      </c>
      <c r="L97" s="2">
        <v>8.5500000000000007</v>
      </c>
    </row>
    <row r="98" spans="1:12">
      <c r="A98" s="2" t="s">
        <v>1029</v>
      </c>
      <c r="B98" s="2" t="s">
        <v>1575</v>
      </c>
      <c r="C98" s="2" t="s">
        <v>146</v>
      </c>
      <c r="D98" s="2" t="s">
        <v>147</v>
      </c>
      <c r="E98" s="2" t="s">
        <v>1574</v>
      </c>
      <c r="F98" s="2" t="s">
        <v>2389</v>
      </c>
      <c r="G98" s="7">
        <v>111.26363225806455</v>
      </c>
      <c r="H98" s="5">
        <v>1140000000</v>
      </c>
      <c r="I98" s="2">
        <v>37</v>
      </c>
      <c r="J98" s="2">
        <v>113886000000</v>
      </c>
      <c r="K98" s="2" t="s">
        <v>1477</v>
      </c>
      <c r="L98" s="2">
        <v>8.52</v>
      </c>
    </row>
    <row r="99" spans="1:12">
      <c r="A99" s="2" t="s">
        <v>1029</v>
      </c>
      <c r="B99" s="2" t="s">
        <v>1575</v>
      </c>
      <c r="C99" s="2" t="s">
        <v>146</v>
      </c>
      <c r="D99" s="2" t="s">
        <v>147</v>
      </c>
      <c r="E99" s="2" t="s">
        <v>1574</v>
      </c>
      <c r="F99" s="2" t="s">
        <v>2389</v>
      </c>
      <c r="G99" s="7">
        <v>111.26441290322583</v>
      </c>
      <c r="H99" s="5">
        <v>1160000000</v>
      </c>
      <c r="I99" s="2">
        <v>37</v>
      </c>
      <c r="J99" s="2">
        <v>115884000000</v>
      </c>
      <c r="K99" s="2" t="s">
        <v>1476</v>
      </c>
      <c r="L99" s="2">
        <v>8.51</v>
      </c>
    </row>
    <row r="100" spans="1:12">
      <c r="A100" s="2" t="s">
        <v>1029</v>
      </c>
      <c r="B100" s="2" t="s">
        <v>1575</v>
      </c>
      <c r="C100" s="2" t="s">
        <v>146</v>
      </c>
      <c r="D100" s="2" t="s">
        <v>147</v>
      </c>
      <c r="E100" s="2" t="s">
        <v>1574</v>
      </c>
      <c r="F100" s="2" t="s">
        <v>2389</v>
      </c>
      <c r="G100" s="7">
        <v>111.26519354838712</v>
      </c>
      <c r="H100" s="5">
        <v>1050000000</v>
      </c>
      <c r="I100" s="2">
        <v>37</v>
      </c>
      <c r="J100" s="2">
        <v>104895000000</v>
      </c>
      <c r="K100" s="2" t="s">
        <v>1475</v>
      </c>
      <c r="L100" s="2">
        <v>8.5</v>
      </c>
    </row>
    <row r="101" spans="1:12">
      <c r="A101" s="2" t="s">
        <v>1029</v>
      </c>
      <c r="B101" s="2" t="s">
        <v>1575</v>
      </c>
      <c r="C101" s="2" t="s">
        <v>146</v>
      </c>
      <c r="D101" s="2" t="s">
        <v>147</v>
      </c>
      <c r="E101" s="2" t="s">
        <v>1574</v>
      </c>
      <c r="F101" s="2" t="s">
        <v>2389</v>
      </c>
      <c r="G101" s="7">
        <v>111.2659741935484</v>
      </c>
      <c r="H101" s="5">
        <v>1010000000</v>
      </c>
      <c r="I101" s="2">
        <v>37</v>
      </c>
      <c r="J101" s="2">
        <v>100899000000</v>
      </c>
      <c r="K101" s="2" t="s">
        <v>1474</v>
      </c>
      <c r="L101" s="2">
        <v>8.49</v>
      </c>
    </row>
    <row r="102" spans="1:12">
      <c r="A102" s="2" t="s">
        <v>1029</v>
      </c>
      <c r="B102" s="2" t="s">
        <v>1575</v>
      </c>
      <c r="C102" s="2" t="s">
        <v>146</v>
      </c>
      <c r="D102" s="2" t="s">
        <v>147</v>
      </c>
      <c r="E102" s="2" t="s">
        <v>1574</v>
      </c>
      <c r="F102" s="2" t="s">
        <v>2389</v>
      </c>
      <c r="G102" s="7">
        <v>111.26675483870969</v>
      </c>
      <c r="H102" s="5">
        <v>1390000000</v>
      </c>
      <c r="I102" s="2">
        <v>37</v>
      </c>
      <c r="J102" s="2">
        <v>138861000000</v>
      </c>
      <c r="K102" s="2" t="s">
        <v>1473</v>
      </c>
      <c r="L102" s="2">
        <v>8.48</v>
      </c>
    </row>
    <row r="103" spans="1:12">
      <c r="A103" s="2" t="s">
        <v>1029</v>
      </c>
      <c r="B103" s="2" t="s">
        <v>1575</v>
      </c>
      <c r="C103" s="2" t="s">
        <v>146</v>
      </c>
      <c r="D103" s="2" t="s">
        <v>147</v>
      </c>
      <c r="E103" s="2" t="s">
        <v>1574</v>
      </c>
      <c r="F103" s="2" t="s">
        <v>2389</v>
      </c>
      <c r="G103" s="7">
        <v>111.26753548387097</v>
      </c>
      <c r="H103" s="5">
        <v>1450000000</v>
      </c>
      <c r="I103" s="2">
        <v>37</v>
      </c>
      <c r="J103" s="2">
        <v>144855000000</v>
      </c>
      <c r="K103" s="2" t="s">
        <v>1472</v>
      </c>
      <c r="L103" s="2">
        <v>8.4700000000000006</v>
      </c>
    </row>
    <row r="104" spans="1:12">
      <c r="A104" s="2" t="s">
        <v>1029</v>
      </c>
      <c r="B104" s="2" t="s">
        <v>1575</v>
      </c>
      <c r="C104" s="2" t="s">
        <v>146</v>
      </c>
      <c r="D104" s="2" t="s">
        <v>147</v>
      </c>
      <c r="E104" s="2" t="s">
        <v>1574</v>
      </c>
      <c r="F104" s="2" t="s">
        <v>2389</v>
      </c>
      <c r="G104" s="7">
        <v>111.26831612903226</v>
      </c>
      <c r="H104" s="5">
        <v>1650000000</v>
      </c>
      <c r="I104" s="2">
        <v>37</v>
      </c>
      <c r="J104" s="2">
        <v>164835000000</v>
      </c>
      <c r="K104" s="2" t="s">
        <v>1471</v>
      </c>
      <c r="L104" s="2">
        <v>8.4600000000000009</v>
      </c>
    </row>
    <row r="105" spans="1:12">
      <c r="A105" s="2" t="s">
        <v>1029</v>
      </c>
      <c r="B105" s="2" t="s">
        <v>1575</v>
      </c>
      <c r="C105" s="2" t="s">
        <v>146</v>
      </c>
      <c r="D105" s="2" t="s">
        <v>147</v>
      </c>
      <c r="E105" s="2" t="s">
        <v>1574</v>
      </c>
      <c r="F105" s="2" t="s">
        <v>2389</v>
      </c>
      <c r="G105" s="7">
        <v>111.26987741935484</v>
      </c>
      <c r="H105" s="5">
        <v>1520000000</v>
      </c>
      <c r="I105" s="2">
        <v>37</v>
      </c>
      <c r="J105" s="2">
        <v>151848000000</v>
      </c>
      <c r="K105" s="2" t="s">
        <v>1470</v>
      </c>
      <c r="L105" s="2">
        <v>8.44</v>
      </c>
    </row>
    <row r="106" spans="1:12">
      <c r="A106" s="2" t="s">
        <v>1029</v>
      </c>
      <c r="B106" s="2" t="s">
        <v>1575</v>
      </c>
      <c r="C106" s="2" t="s">
        <v>146</v>
      </c>
      <c r="D106" s="2" t="s">
        <v>147</v>
      </c>
      <c r="E106" s="2" t="s">
        <v>1574</v>
      </c>
      <c r="F106" s="2" t="s">
        <v>2389</v>
      </c>
      <c r="G106" s="7">
        <v>111.273</v>
      </c>
      <c r="H106" s="5">
        <v>2330000000</v>
      </c>
      <c r="I106" s="2">
        <v>37</v>
      </c>
      <c r="J106" s="2">
        <v>232767000000.00003</v>
      </c>
      <c r="K106" s="2" t="s">
        <v>1469</v>
      </c>
      <c r="L106" s="2">
        <v>8.4</v>
      </c>
    </row>
    <row r="107" spans="1:12">
      <c r="A107" s="2" t="s">
        <v>1029</v>
      </c>
      <c r="B107" s="2" t="s">
        <v>1575</v>
      </c>
      <c r="C107" s="2" t="s">
        <v>146</v>
      </c>
      <c r="D107" s="2" t="s">
        <v>147</v>
      </c>
      <c r="E107" s="2" t="s">
        <v>1574</v>
      </c>
      <c r="G107" s="7">
        <v>111.27690322580645</v>
      </c>
      <c r="H107" s="5">
        <v>2640000000</v>
      </c>
      <c r="I107" s="2">
        <v>37</v>
      </c>
      <c r="J107" s="2">
        <v>263736000000.00003</v>
      </c>
      <c r="K107" s="2" t="s">
        <v>1468</v>
      </c>
      <c r="L107" s="2">
        <v>8.35</v>
      </c>
    </row>
    <row r="108" spans="1:12">
      <c r="A108" s="2" t="s">
        <v>1029</v>
      </c>
      <c r="B108" s="2" t="s">
        <v>1575</v>
      </c>
      <c r="C108" s="2" t="s">
        <v>146</v>
      </c>
      <c r="D108" s="2" t="s">
        <v>147</v>
      </c>
      <c r="E108" s="2" t="s">
        <v>1574</v>
      </c>
      <c r="G108" s="7">
        <v>111.27846451612903</v>
      </c>
      <c r="H108" s="5">
        <v>3770000000</v>
      </c>
      <c r="I108" s="2">
        <v>37</v>
      </c>
      <c r="J108" s="2">
        <v>376623000000</v>
      </c>
      <c r="K108" s="2" t="s">
        <v>1467</v>
      </c>
      <c r="L108" s="2">
        <v>8.33</v>
      </c>
    </row>
    <row r="109" spans="1:12">
      <c r="A109" s="2" t="s">
        <v>1029</v>
      </c>
      <c r="B109" s="2" t="s">
        <v>1575</v>
      </c>
      <c r="C109" s="2" t="s">
        <v>146</v>
      </c>
      <c r="D109" s="2" t="s">
        <v>147</v>
      </c>
      <c r="E109" s="2" t="s">
        <v>1574</v>
      </c>
      <c r="G109" s="7">
        <v>111.28236774193549</v>
      </c>
      <c r="H109" s="5">
        <v>3400000000</v>
      </c>
      <c r="I109" s="2">
        <v>37</v>
      </c>
      <c r="J109" s="2">
        <v>339660000000</v>
      </c>
      <c r="K109" s="2" t="s">
        <v>1466</v>
      </c>
      <c r="L109" s="2">
        <v>8.2799999999999994</v>
      </c>
    </row>
    <row r="110" spans="1:12">
      <c r="A110" s="2" t="s">
        <v>1029</v>
      </c>
      <c r="B110" s="2" t="s">
        <v>1575</v>
      </c>
      <c r="C110" s="2" t="s">
        <v>146</v>
      </c>
      <c r="D110" s="2" t="s">
        <v>147</v>
      </c>
      <c r="E110" s="2" t="s">
        <v>1574</v>
      </c>
      <c r="G110" s="7">
        <v>111.28627096774194</v>
      </c>
      <c r="H110" s="5">
        <v>2070000000</v>
      </c>
      <c r="I110" s="2">
        <v>37</v>
      </c>
      <c r="J110" s="2">
        <v>206793000000</v>
      </c>
      <c r="K110" s="2" t="s">
        <v>1465</v>
      </c>
      <c r="L110" s="2">
        <v>8.23</v>
      </c>
    </row>
    <row r="111" spans="1:12">
      <c r="A111" s="2" t="s">
        <v>1029</v>
      </c>
      <c r="B111" s="2" t="s">
        <v>1575</v>
      </c>
      <c r="C111" s="2" t="s">
        <v>146</v>
      </c>
      <c r="D111" s="2" t="s">
        <v>147</v>
      </c>
      <c r="E111" s="2" t="s">
        <v>1574</v>
      </c>
      <c r="G111" s="7">
        <v>111.2901741935484</v>
      </c>
      <c r="H111" s="5">
        <v>2360000000</v>
      </c>
      <c r="I111" s="2">
        <v>37</v>
      </c>
      <c r="J111" s="2">
        <v>235764000000.00003</v>
      </c>
      <c r="K111" s="2" t="s">
        <v>1464</v>
      </c>
      <c r="L111" s="2">
        <v>8.18</v>
      </c>
    </row>
    <row r="112" spans="1:12">
      <c r="A112" s="2" t="s">
        <v>1029</v>
      </c>
      <c r="B112" s="2" t="s">
        <v>1575</v>
      </c>
      <c r="C112" s="2" t="s">
        <v>146</v>
      </c>
      <c r="D112" s="2" t="s">
        <v>147</v>
      </c>
      <c r="E112" s="2" t="s">
        <v>1574</v>
      </c>
      <c r="G112" s="7">
        <v>111.29407741935485</v>
      </c>
      <c r="H112" s="5">
        <v>1800000000</v>
      </c>
      <c r="I112" s="2">
        <v>37</v>
      </c>
      <c r="J112" s="2">
        <v>179820000000</v>
      </c>
      <c r="K112" s="2" t="s">
        <v>1463</v>
      </c>
      <c r="L112" s="2">
        <v>8.1300000000000008</v>
      </c>
    </row>
    <row r="113" spans="1:12">
      <c r="A113" s="2" t="s">
        <v>1029</v>
      </c>
      <c r="B113" s="2" t="s">
        <v>1575</v>
      </c>
      <c r="C113" s="2" t="s">
        <v>146</v>
      </c>
      <c r="D113" s="2" t="s">
        <v>147</v>
      </c>
      <c r="E113" s="2" t="s">
        <v>1574</v>
      </c>
      <c r="G113" s="7">
        <v>111.2979806451613</v>
      </c>
      <c r="H113" s="5">
        <v>1770000000</v>
      </c>
      <c r="I113" s="2">
        <v>37</v>
      </c>
      <c r="J113" s="2">
        <v>176823000000</v>
      </c>
      <c r="K113" s="2" t="s">
        <v>1462</v>
      </c>
      <c r="L113" s="2">
        <v>8.08</v>
      </c>
    </row>
    <row r="114" spans="1:12">
      <c r="A114" s="2" t="s">
        <v>1029</v>
      </c>
      <c r="B114" s="2" t="s">
        <v>1575</v>
      </c>
      <c r="C114" s="2" t="s">
        <v>146</v>
      </c>
      <c r="D114" s="2" t="s">
        <v>147</v>
      </c>
      <c r="E114" s="2" t="s">
        <v>1574</v>
      </c>
      <c r="G114" s="7">
        <v>111.30188387096776</v>
      </c>
      <c r="H114" s="5">
        <v>2050000000</v>
      </c>
      <c r="I114" s="2">
        <v>37</v>
      </c>
      <c r="J114" s="2">
        <v>204795000000</v>
      </c>
      <c r="K114" s="2" t="s">
        <v>1461</v>
      </c>
      <c r="L114" s="2">
        <v>8.0299999999999994</v>
      </c>
    </row>
    <row r="115" spans="1:12">
      <c r="A115" s="2" t="s">
        <v>1029</v>
      </c>
      <c r="B115" s="2" t="s">
        <v>1575</v>
      </c>
      <c r="C115" s="2" t="s">
        <v>146</v>
      </c>
      <c r="D115" s="2" t="s">
        <v>147</v>
      </c>
      <c r="E115" s="2" t="s">
        <v>1574</v>
      </c>
      <c r="G115" s="7">
        <v>111.30812903225808</v>
      </c>
      <c r="H115" s="5">
        <v>888000000</v>
      </c>
      <c r="I115" s="2">
        <v>37</v>
      </c>
      <c r="J115" s="2">
        <v>88711200000</v>
      </c>
      <c r="K115" s="2" t="s">
        <v>1460</v>
      </c>
      <c r="L115" s="2">
        <v>7.95</v>
      </c>
    </row>
    <row r="116" spans="1:12">
      <c r="A116" s="2" t="s">
        <v>1029</v>
      </c>
      <c r="B116" s="2" t="s">
        <v>1575</v>
      </c>
      <c r="C116" s="2" t="s">
        <v>146</v>
      </c>
      <c r="D116" s="2" t="s">
        <v>147</v>
      </c>
      <c r="E116" s="2" t="s">
        <v>1574</v>
      </c>
      <c r="G116" s="7">
        <v>111.30969032258066</v>
      </c>
      <c r="H116" s="5">
        <v>1180000000</v>
      </c>
      <c r="I116" s="2">
        <v>37</v>
      </c>
      <c r="J116" s="2">
        <v>117882000000.00002</v>
      </c>
      <c r="K116" s="2" t="s">
        <v>1459</v>
      </c>
      <c r="L116" s="2">
        <v>7.93</v>
      </c>
    </row>
    <row r="117" spans="1:12">
      <c r="A117" s="2" t="s">
        <v>1029</v>
      </c>
      <c r="B117" s="2" t="s">
        <v>1575</v>
      </c>
      <c r="C117" s="2" t="s">
        <v>146</v>
      </c>
      <c r="D117" s="2" t="s">
        <v>147</v>
      </c>
      <c r="E117" s="2" t="s">
        <v>1574</v>
      </c>
      <c r="G117" s="7">
        <v>111.31359354838712</v>
      </c>
      <c r="H117" s="5">
        <v>1380000000</v>
      </c>
      <c r="I117" s="2">
        <v>37</v>
      </c>
      <c r="J117" s="2">
        <v>137862000000</v>
      </c>
      <c r="K117" s="2" t="s">
        <v>1458</v>
      </c>
      <c r="L117" s="2">
        <v>7.88</v>
      </c>
    </row>
    <row r="118" spans="1:12">
      <c r="A118" s="2" t="s">
        <v>1029</v>
      </c>
      <c r="B118" s="2" t="s">
        <v>1575</v>
      </c>
      <c r="C118" s="2" t="s">
        <v>146</v>
      </c>
      <c r="D118" s="2" t="s">
        <v>147</v>
      </c>
      <c r="E118" s="2" t="s">
        <v>1574</v>
      </c>
      <c r="G118" s="7">
        <v>111.31749677419357</v>
      </c>
      <c r="H118" s="5">
        <v>2800000000</v>
      </c>
      <c r="I118" s="2">
        <v>37</v>
      </c>
      <c r="J118" s="2">
        <v>279720000000</v>
      </c>
      <c r="K118" s="2" t="s">
        <v>1457</v>
      </c>
      <c r="L118" s="2">
        <v>7.83</v>
      </c>
    </row>
    <row r="119" spans="1:12">
      <c r="A119" s="2" t="s">
        <v>1029</v>
      </c>
      <c r="B119" s="2" t="s">
        <v>1575</v>
      </c>
      <c r="C119" s="2" t="s">
        <v>146</v>
      </c>
      <c r="D119" s="2" t="s">
        <v>147</v>
      </c>
      <c r="E119" s="2" t="s">
        <v>1574</v>
      </c>
      <c r="G119" s="7">
        <v>111.32140000000003</v>
      </c>
      <c r="H119" s="5">
        <v>2660000000</v>
      </c>
      <c r="I119" s="2">
        <v>37</v>
      </c>
      <c r="J119" s="2">
        <v>265734000000.00003</v>
      </c>
      <c r="K119" s="2" t="s">
        <v>1456</v>
      </c>
      <c r="L119" s="2">
        <v>7.78</v>
      </c>
    </row>
    <row r="120" spans="1:12">
      <c r="A120" s="2" t="s">
        <v>1029</v>
      </c>
      <c r="B120" s="2" t="s">
        <v>1575</v>
      </c>
      <c r="C120" s="2" t="s">
        <v>146</v>
      </c>
      <c r="D120" s="2" t="s">
        <v>147</v>
      </c>
      <c r="E120" s="2" t="s">
        <v>1574</v>
      </c>
      <c r="G120" s="7">
        <v>111.32530322580648</v>
      </c>
      <c r="H120" s="5">
        <v>2300000000</v>
      </c>
      <c r="I120" s="2">
        <v>37</v>
      </c>
      <c r="J120" s="2">
        <v>229770000000</v>
      </c>
      <c r="K120" s="2" t="s">
        <v>1455</v>
      </c>
      <c r="L120" s="2">
        <v>7.73</v>
      </c>
    </row>
    <row r="121" spans="1:12">
      <c r="A121" s="2" t="s">
        <v>1029</v>
      </c>
      <c r="B121" s="2" t="s">
        <v>1575</v>
      </c>
      <c r="C121" s="2" t="s">
        <v>146</v>
      </c>
      <c r="D121" s="2" t="s">
        <v>147</v>
      </c>
      <c r="E121" s="2" t="s">
        <v>1574</v>
      </c>
      <c r="G121" s="7">
        <v>111.3315483870968</v>
      </c>
      <c r="H121" s="5">
        <v>2090000000</v>
      </c>
      <c r="I121" s="2">
        <v>37</v>
      </c>
      <c r="J121" s="2">
        <v>208791000000</v>
      </c>
      <c r="K121" s="2" t="s">
        <v>1454</v>
      </c>
      <c r="L121" s="2">
        <v>7.65</v>
      </c>
    </row>
    <row r="122" spans="1:12">
      <c r="A122" s="2" t="s">
        <v>1029</v>
      </c>
      <c r="B122" s="2" t="s">
        <v>1575</v>
      </c>
      <c r="C122" s="2" t="s">
        <v>146</v>
      </c>
      <c r="D122" s="2" t="s">
        <v>147</v>
      </c>
      <c r="E122" s="2" t="s">
        <v>1574</v>
      </c>
      <c r="G122" s="7">
        <v>111.33935483870971</v>
      </c>
      <c r="H122" s="5">
        <v>2750000000</v>
      </c>
      <c r="I122" s="2">
        <v>37</v>
      </c>
      <c r="J122" s="2">
        <v>274725000000.00003</v>
      </c>
      <c r="K122" s="2" t="s">
        <v>1453</v>
      </c>
      <c r="L122" s="2">
        <v>7.55</v>
      </c>
    </row>
    <row r="123" spans="1:12">
      <c r="A123" s="2" t="s">
        <v>1029</v>
      </c>
      <c r="B123" s="2" t="s">
        <v>1575</v>
      </c>
      <c r="C123" s="2" t="s">
        <v>146</v>
      </c>
      <c r="D123" s="2" t="s">
        <v>147</v>
      </c>
      <c r="E123" s="2" t="s">
        <v>1574</v>
      </c>
      <c r="G123" s="7">
        <v>111.34872258064519</v>
      </c>
      <c r="H123" s="5">
        <v>2390000000</v>
      </c>
      <c r="I123" s="2">
        <v>37</v>
      </c>
      <c r="J123" s="2">
        <v>238761000000.00003</v>
      </c>
      <c r="K123" s="2" t="s">
        <v>1452</v>
      </c>
      <c r="L123" s="2">
        <v>7.43</v>
      </c>
    </row>
    <row r="124" spans="1:12">
      <c r="A124" s="2" t="s">
        <v>1029</v>
      </c>
      <c r="B124" s="2" t="s">
        <v>1575</v>
      </c>
      <c r="C124" s="2" t="s">
        <v>146</v>
      </c>
      <c r="D124" s="2" t="s">
        <v>147</v>
      </c>
      <c r="E124" s="2" t="s">
        <v>1574</v>
      </c>
      <c r="G124" s="7">
        <v>111.35652903225809</v>
      </c>
      <c r="H124" s="5">
        <v>3220000000</v>
      </c>
      <c r="I124" s="2">
        <v>37</v>
      </c>
      <c r="J124" s="2">
        <v>321678000000</v>
      </c>
      <c r="K124" s="2" t="s">
        <v>1451</v>
      </c>
      <c r="L124" s="2">
        <v>7.33</v>
      </c>
    </row>
    <row r="125" spans="1:12">
      <c r="A125" s="2" t="s">
        <v>1029</v>
      </c>
      <c r="B125" s="2" t="s">
        <v>1575</v>
      </c>
      <c r="C125" s="2" t="s">
        <v>146</v>
      </c>
      <c r="D125" s="2" t="s">
        <v>147</v>
      </c>
      <c r="E125" s="2" t="s">
        <v>1574</v>
      </c>
      <c r="G125" s="7">
        <v>111.364335483871</v>
      </c>
      <c r="H125" s="5">
        <v>3000000000</v>
      </c>
      <c r="I125" s="2">
        <v>37</v>
      </c>
      <c r="J125" s="2">
        <v>299700000000</v>
      </c>
      <c r="K125" s="2" t="s">
        <v>1450</v>
      </c>
      <c r="L125" s="2">
        <v>7.23</v>
      </c>
    </row>
    <row r="126" spans="1:12">
      <c r="A126" s="2" t="s">
        <v>1029</v>
      </c>
      <c r="B126" s="2" t="s">
        <v>1575</v>
      </c>
      <c r="C126" s="2" t="s">
        <v>146</v>
      </c>
      <c r="D126" s="2" t="s">
        <v>147</v>
      </c>
      <c r="E126" s="2" t="s">
        <v>1574</v>
      </c>
      <c r="G126" s="7">
        <v>111.37214193548391</v>
      </c>
      <c r="H126" s="5">
        <v>2640000000</v>
      </c>
      <c r="I126" s="2">
        <v>37</v>
      </c>
      <c r="J126" s="2">
        <v>263736000000.00003</v>
      </c>
      <c r="K126" s="2" t="s">
        <v>1449</v>
      </c>
      <c r="L126" s="2">
        <v>7.13</v>
      </c>
    </row>
    <row r="127" spans="1:12">
      <c r="A127" s="2" t="s">
        <v>1029</v>
      </c>
      <c r="B127" s="2" t="s">
        <v>1575</v>
      </c>
      <c r="C127" s="2" t="s">
        <v>146</v>
      </c>
      <c r="D127" s="2" t="s">
        <v>147</v>
      </c>
      <c r="E127" s="2" t="s">
        <v>1574</v>
      </c>
      <c r="G127" s="7">
        <v>111.37994838709682</v>
      </c>
      <c r="H127" s="5">
        <v>3610000000</v>
      </c>
      <c r="I127" s="2">
        <v>37</v>
      </c>
      <c r="J127" s="2">
        <v>360639000000</v>
      </c>
      <c r="K127" s="2" t="s">
        <v>1448</v>
      </c>
      <c r="L127" s="2">
        <v>7.03</v>
      </c>
    </row>
    <row r="128" spans="1:12">
      <c r="A128" s="2" t="s">
        <v>1029</v>
      </c>
      <c r="B128" s="2" t="s">
        <v>1575</v>
      </c>
      <c r="C128" s="2" t="s">
        <v>146</v>
      </c>
      <c r="D128" s="2" t="s">
        <v>147</v>
      </c>
      <c r="E128" s="2" t="s">
        <v>1574</v>
      </c>
      <c r="G128" s="7">
        <v>111.38775483870972</v>
      </c>
      <c r="H128" s="5">
        <v>3020000000</v>
      </c>
      <c r="I128" s="2">
        <v>37</v>
      </c>
      <c r="J128" s="2">
        <v>301698000000</v>
      </c>
      <c r="K128" s="2" t="s">
        <v>1447</v>
      </c>
      <c r="L128" s="2">
        <v>6.93</v>
      </c>
    </row>
    <row r="129" spans="1:12">
      <c r="A129" s="2" t="s">
        <v>1029</v>
      </c>
      <c r="B129" s="2" t="s">
        <v>1575</v>
      </c>
      <c r="C129" s="2" t="s">
        <v>146</v>
      </c>
      <c r="D129" s="2" t="s">
        <v>147</v>
      </c>
      <c r="E129" s="2" t="s">
        <v>1574</v>
      </c>
      <c r="G129" s="7">
        <v>111.39556129032263</v>
      </c>
      <c r="H129" s="5">
        <v>3130000000</v>
      </c>
      <c r="I129" s="2">
        <v>37</v>
      </c>
      <c r="J129" s="2">
        <v>312687000000</v>
      </c>
      <c r="K129" s="2" t="s">
        <v>1446</v>
      </c>
      <c r="L129" s="2">
        <v>6.83</v>
      </c>
    </row>
    <row r="130" spans="1:12">
      <c r="A130" s="2" t="s">
        <v>1029</v>
      </c>
      <c r="B130" s="2" t="s">
        <v>1575</v>
      </c>
      <c r="C130" s="2" t="s">
        <v>146</v>
      </c>
      <c r="D130" s="2" t="s">
        <v>147</v>
      </c>
      <c r="E130" s="2" t="s">
        <v>1574</v>
      </c>
      <c r="G130" s="7">
        <v>111.40336774193554</v>
      </c>
      <c r="H130" s="5">
        <v>2730000000</v>
      </c>
      <c r="I130" s="2">
        <v>37</v>
      </c>
      <c r="J130" s="2">
        <v>272727000000.00003</v>
      </c>
      <c r="K130" s="2" t="s">
        <v>1445</v>
      </c>
      <c r="L130" s="2">
        <v>6.73</v>
      </c>
    </row>
    <row r="131" spans="1:12">
      <c r="A131" s="2" t="s">
        <v>1029</v>
      </c>
      <c r="B131" s="2" t="s">
        <v>1575</v>
      </c>
      <c r="C131" s="2" t="s">
        <v>146</v>
      </c>
      <c r="D131" s="2" t="s">
        <v>147</v>
      </c>
      <c r="E131" s="2" t="s">
        <v>1574</v>
      </c>
      <c r="G131" s="7">
        <v>111.41117419354845</v>
      </c>
      <c r="H131" s="5">
        <v>2990000000</v>
      </c>
      <c r="I131" s="2">
        <v>37</v>
      </c>
      <c r="J131" s="2">
        <v>298701000000</v>
      </c>
      <c r="K131" s="2" t="s">
        <v>1444</v>
      </c>
      <c r="L131" s="2">
        <v>6.63</v>
      </c>
    </row>
    <row r="132" spans="1:12">
      <c r="A132" s="2" t="s">
        <v>1029</v>
      </c>
      <c r="B132" s="2" t="s">
        <v>1575</v>
      </c>
      <c r="C132" s="2" t="s">
        <v>146</v>
      </c>
      <c r="D132" s="2" t="s">
        <v>147</v>
      </c>
      <c r="E132" s="2" t="s">
        <v>1574</v>
      </c>
      <c r="G132" s="7">
        <v>111.41898064516135</v>
      </c>
      <c r="H132" s="5">
        <v>3010000000</v>
      </c>
      <c r="I132" s="2">
        <v>37</v>
      </c>
      <c r="J132" s="2">
        <v>300699000000</v>
      </c>
      <c r="K132" s="2" t="s">
        <v>1443</v>
      </c>
      <c r="L132" s="2">
        <v>6.53</v>
      </c>
    </row>
    <row r="133" spans="1:12">
      <c r="A133" s="2" t="s">
        <v>1029</v>
      </c>
      <c r="B133" s="2" t="s">
        <v>1575</v>
      </c>
      <c r="C133" s="2" t="s">
        <v>146</v>
      </c>
      <c r="D133" s="2" t="s">
        <v>147</v>
      </c>
      <c r="E133" s="2" t="s">
        <v>1574</v>
      </c>
      <c r="G133" s="7">
        <v>111.42678709677426</v>
      </c>
      <c r="H133" s="5">
        <v>2270000000</v>
      </c>
      <c r="I133" s="2">
        <v>37</v>
      </c>
      <c r="J133" s="2">
        <v>226773000000</v>
      </c>
      <c r="K133" s="2" t="s">
        <v>1442</v>
      </c>
      <c r="L133" s="2">
        <v>6.43</v>
      </c>
    </row>
    <row r="134" spans="1:12">
      <c r="A134" s="2" t="s">
        <v>1029</v>
      </c>
      <c r="B134" s="2" t="s">
        <v>1575</v>
      </c>
      <c r="C134" s="2" t="s">
        <v>146</v>
      </c>
      <c r="D134" s="2" t="s">
        <v>147</v>
      </c>
      <c r="E134" s="2" t="s">
        <v>1574</v>
      </c>
      <c r="G134" s="7">
        <v>111.43459354838717</v>
      </c>
      <c r="H134" s="5">
        <v>2580000000</v>
      </c>
      <c r="I134" s="2">
        <v>37</v>
      </c>
      <c r="J134" s="2">
        <v>257742000000.00003</v>
      </c>
      <c r="K134" s="2" t="s">
        <v>1441</v>
      </c>
      <c r="L134" s="2">
        <v>6.33</v>
      </c>
    </row>
    <row r="135" spans="1:12">
      <c r="A135" s="2" t="s">
        <v>1029</v>
      </c>
      <c r="B135" s="2" t="s">
        <v>1575</v>
      </c>
      <c r="C135" s="2" t="s">
        <v>146</v>
      </c>
      <c r="D135" s="2" t="s">
        <v>147</v>
      </c>
      <c r="E135" s="2" t="s">
        <v>1574</v>
      </c>
      <c r="G135" s="7">
        <v>111.44240000000008</v>
      </c>
      <c r="H135" s="5">
        <v>2860000000</v>
      </c>
      <c r="I135" s="2">
        <v>37</v>
      </c>
      <c r="J135" s="2">
        <v>285714000000</v>
      </c>
      <c r="K135" s="2" t="s">
        <v>1440</v>
      </c>
      <c r="L135" s="2">
        <v>6.23</v>
      </c>
    </row>
    <row r="136" spans="1:12">
      <c r="A136" s="2" t="s">
        <v>1029</v>
      </c>
      <c r="B136" s="2" t="s">
        <v>1575</v>
      </c>
      <c r="C136" s="2" t="s">
        <v>146</v>
      </c>
      <c r="D136" s="2" t="s">
        <v>147</v>
      </c>
      <c r="E136" s="2" t="s">
        <v>1574</v>
      </c>
      <c r="G136" s="7">
        <v>111.45020645161298</v>
      </c>
      <c r="H136" s="5">
        <v>3460000000</v>
      </c>
      <c r="I136" s="2">
        <v>37</v>
      </c>
      <c r="J136" s="2">
        <v>345654000000</v>
      </c>
      <c r="K136" s="2" t="s">
        <v>1439</v>
      </c>
      <c r="L136" s="2">
        <v>6.13</v>
      </c>
    </row>
    <row r="137" spans="1:12">
      <c r="A137" s="2" t="s">
        <v>1029</v>
      </c>
      <c r="B137" s="2" t="s">
        <v>1575</v>
      </c>
      <c r="C137" s="2" t="s">
        <v>146</v>
      </c>
      <c r="D137" s="2" t="s">
        <v>147</v>
      </c>
      <c r="E137" s="2" t="s">
        <v>1574</v>
      </c>
      <c r="G137" s="7">
        <v>111.45801290322589</v>
      </c>
      <c r="H137" s="5">
        <v>3350000000</v>
      </c>
      <c r="I137" s="2">
        <v>37</v>
      </c>
      <c r="J137" s="2">
        <v>334665000000</v>
      </c>
      <c r="K137" s="2" t="s">
        <v>1438</v>
      </c>
      <c r="L137" s="2">
        <v>6.03</v>
      </c>
    </row>
    <row r="138" spans="1:12">
      <c r="A138" s="2" t="s">
        <v>1029</v>
      </c>
      <c r="B138" s="2" t="s">
        <v>1575</v>
      </c>
      <c r="C138" s="2" t="s">
        <v>146</v>
      </c>
      <c r="D138" s="2" t="s">
        <v>147</v>
      </c>
      <c r="E138" s="2" t="s">
        <v>1574</v>
      </c>
      <c r="G138" s="7">
        <v>111.4658193548388</v>
      </c>
      <c r="H138" s="5">
        <v>2750000000</v>
      </c>
      <c r="I138" s="2">
        <v>37</v>
      </c>
      <c r="J138" s="2">
        <v>274725000000.00003</v>
      </c>
      <c r="K138" s="2" t="s">
        <v>1437</v>
      </c>
      <c r="L138" s="2">
        <v>5.93</v>
      </c>
    </row>
    <row r="139" spans="1:12">
      <c r="A139" s="2" t="s">
        <v>1029</v>
      </c>
      <c r="B139" s="2" t="s">
        <v>1575</v>
      </c>
      <c r="C139" s="2" t="s">
        <v>146</v>
      </c>
      <c r="D139" s="2" t="s">
        <v>147</v>
      </c>
      <c r="E139" s="2" t="s">
        <v>1574</v>
      </c>
      <c r="G139" s="7">
        <v>111.47362580645171</v>
      </c>
      <c r="H139" s="5">
        <v>2320000000</v>
      </c>
      <c r="I139" s="2">
        <v>37</v>
      </c>
      <c r="J139" s="2">
        <v>231768000000</v>
      </c>
      <c r="K139" s="2" t="s">
        <v>1436</v>
      </c>
      <c r="L139" s="2">
        <v>5.83</v>
      </c>
    </row>
    <row r="140" spans="1:12">
      <c r="A140" s="2" t="s">
        <v>1029</v>
      </c>
      <c r="B140" s="2" t="s">
        <v>1575</v>
      </c>
      <c r="C140" s="2" t="s">
        <v>146</v>
      </c>
      <c r="D140" s="2" t="s">
        <v>147</v>
      </c>
      <c r="E140" s="2" t="s">
        <v>1574</v>
      </c>
      <c r="G140" s="7">
        <v>111.48143225806461</v>
      </c>
      <c r="H140" s="5">
        <v>2040000000</v>
      </c>
      <c r="I140" s="2">
        <v>37</v>
      </c>
      <c r="J140" s="2">
        <v>203796000000</v>
      </c>
      <c r="K140" s="2" t="s">
        <v>1435</v>
      </c>
      <c r="L140" s="2">
        <v>5.73</v>
      </c>
    </row>
    <row r="141" spans="1:12">
      <c r="A141" s="2" t="s">
        <v>1029</v>
      </c>
      <c r="B141" s="2" t="s">
        <v>1575</v>
      </c>
      <c r="C141" s="2" t="s">
        <v>146</v>
      </c>
      <c r="D141" s="2" t="s">
        <v>147</v>
      </c>
      <c r="E141" s="2" t="s">
        <v>1574</v>
      </c>
      <c r="G141" s="7">
        <v>111.48923870967752</v>
      </c>
      <c r="H141" s="5">
        <v>2390000000</v>
      </c>
      <c r="I141" s="2">
        <v>37</v>
      </c>
      <c r="J141" s="2">
        <v>238761000000.00003</v>
      </c>
      <c r="K141" s="2" t="s">
        <v>1434</v>
      </c>
      <c r="L141" s="2">
        <v>5.63</v>
      </c>
    </row>
    <row r="142" spans="1:12">
      <c r="A142" s="2" t="s">
        <v>1029</v>
      </c>
      <c r="B142" s="2" t="s">
        <v>1575</v>
      </c>
      <c r="C142" s="2" t="s">
        <v>146</v>
      </c>
      <c r="D142" s="2" t="s">
        <v>147</v>
      </c>
      <c r="E142" s="2" t="s">
        <v>1574</v>
      </c>
      <c r="G142" s="7">
        <v>111.49704516129043</v>
      </c>
      <c r="H142" s="5">
        <v>2650000000</v>
      </c>
      <c r="I142" s="2">
        <v>37</v>
      </c>
      <c r="J142" s="2">
        <v>264735000000.00003</v>
      </c>
      <c r="K142" s="2" t="s">
        <v>1433</v>
      </c>
      <c r="L142" s="2">
        <v>5.53</v>
      </c>
    </row>
    <row r="143" spans="1:12">
      <c r="A143" s="2" t="s">
        <v>1029</v>
      </c>
      <c r="B143" s="2" t="s">
        <v>1575</v>
      </c>
      <c r="C143" s="2" t="s">
        <v>146</v>
      </c>
      <c r="D143" s="2" t="s">
        <v>147</v>
      </c>
      <c r="E143" s="2" t="s">
        <v>1574</v>
      </c>
      <c r="G143" s="7">
        <v>111.50485161290334</v>
      </c>
      <c r="H143" s="5">
        <v>2640000000</v>
      </c>
      <c r="I143" s="2">
        <v>37</v>
      </c>
      <c r="J143" s="2">
        <v>263736000000.00003</v>
      </c>
      <c r="K143" s="2" t="s">
        <v>1432</v>
      </c>
      <c r="L143" s="2">
        <v>5.43</v>
      </c>
    </row>
    <row r="144" spans="1:12">
      <c r="A144" s="2" t="s">
        <v>1029</v>
      </c>
      <c r="B144" s="2" t="s">
        <v>1575</v>
      </c>
      <c r="C144" s="2" t="s">
        <v>146</v>
      </c>
      <c r="D144" s="2" t="s">
        <v>147</v>
      </c>
      <c r="E144" s="2" t="s">
        <v>1574</v>
      </c>
      <c r="G144" s="7">
        <v>111.51265806451624</v>
      </c>
      <c r="H144" s="5">
        <v>2710000000</v>
      </c>
      <c r="I144" s="2">
        <v>37</v>
      </c>
      <c r="J144" s="2">
        <v>270729000000.00003</v>
      </c>
      <c r="K144" s="2" t="s">
        <v>1431</v>
      </c>
      <c r="L144" s="2">
        <v>5.33</v>
      </c>
    </row>
    <row r="145" spans="1:12">
      <c r="A145" s="2" t="s">
        <v>1029</v>
      </c>
      <c r="B145" s="2" t="s">
        <v>1575</v>
      </c>
      <c r="C145" s="2" t="s">
        <v>146</v>
      </c>
      <c r="D145" s="2" t="s">
        <v>147</v>
      </c>
      <c r="E145" s="2" t="s">
        <v>1574</v>
      </c>
      <c r="G145" s="7">
        <v>111.52046451612915</v>
      </c>
      <c r="H145" s="5">
        <v>2620000000</v>
      </c>
      <c r="I145" s="2">
        <v>37</v>
      </c>
      <c r="J145" s="2">
        <v>261738000000.00003</v>
      </c>
      <c r="K145" s="2" t="s">
        <v>1430</v>
      </c>
      <c r="L145" s="2">
        <v>5.23</v>
      </c>
    </row>
    <row r="146" spans="1:12">
      <c r="A146" s="2" t="s">
        <v>1029</v>
      </c>
      <c r="B146" s="2" t="s">
        <v>1575</v>
      </c>
      <c r="C146" s="2" t="s">
        <v>146</v>
      </c>
      <c r="D146" s="2" t="s">
        <v>147</v>
      </c>
      <c r="E146" s="2" t="s">
        <v>1574</v>
      </c>
      <c r="G146" s="7">
        <v>111.52827096774206</v>
      </c>
      <c r="H146" s="5">
        <v>1870000000</v>
      </c>
      <c r="I146" s="2">
        <v>37</v>
      </c>
      <c r="J146" s="2">
        <v>186813000000</v>
      </c>
      <c r="K146" s="2" t="s">
        <v>1429</v>
      </c>
      <c r="L146" s="2">
        <v>5.13</v>
      </c>
    </row>
    <row r="147" spans="1:12">
      <c r="A147" s="2" t="s">
        <v>1029</v>
      </c>
      <c r="B147" s="2" t="s">
        <v>1575</v>
      </c>
      <c r="C147" s="2" t="s">
        <v>146</v>
      </c>
      <c r="D147" s="2" t="s">
        <v>147</v>
      </c>
      <c r="E147" s="2" t="s">
        <v>1574</v>
      </c>
      <c r="G147" s="7">
        <v>111.53451612903238</v>
      </c>
      <c r="H147" s="5">
        <v>1410000000</v>
      </c>
      <c r="I147" s="2">
        <v>37</v>
      </c>
      <c r="J147" s="2">
        <v>140859000000</v>
      </c>
      <c r="K147" s="2" t="s">
        <v>1428</v>
      </c>
      <c r="L147" s="2">
        <v>5.05</v>
      </c>
    </row>
    <row r="148" spans="1:12">
      <c r="A148" s="2" t="s">
        <v>1029</v>
      </c>
      <c r="B148" s="2" t="s">
        <v>1575</v>
      </c>
      <c r="C148" s="2" t="s">
        <v>146</v>
      </c>
      <c r="D148" s="2" t="s">
        <v>147</v>
      </c>
      <c r="E148" s="2" t="s">
        <v>1574</v>
      </c>
      <c r="G148" s="7">
        <v>111.53998064516142</v>
      </c>
      <c r="H148" s="5">
        <v>1170000000</v>
      </c>
      <c r="I148" s="2">
        <v>37</v>
      </c>
      <c r="J148" s="2">
        <v>116883000000.00002</v>
      </c>
      <c r="K148" s="2" t="s">
        <v>1427</v>
      </c>
      <c r="L148" s="2">
        <v>4.9800000000000004</v>
      </c>
    </row>
    <row r="149" spans="1:12">
      <c r="A149" s="2" t="s">
        <v>1029</v>
      </c>
      <c r="B149" s="2" t="s">
        <v>1575</v>
      </c>
      <c r="C149" s="2" t="s">
        <v>146</v>
      </c>
      <c r="D149" s="2" t="s">
        <v>147</v>
      </c>
      <c r="E149" s="2" t="s">
        <v>1574</v>
      </c>
      <c r="G149" s="7">
        <v>111.54622580645174</v>
      </c>
      <c r="H149" s="5">
        <v>2020000000</v>
      </c>
      <c r="I149" s="2">
        <v>37</v>
      </c>
      <c r="J149" s="2">
        <v>201798000000</v>
      </c>
      <c r="K149" s="2" t="s">
        <v>1426</v>
      </c>
      <c r="L149" s="2">
        <v>4.9000000000000004</v>
      </c>
    </row>
    <row r="150" spans="1:12">
      <c r="A150" s="2" t="s">
        <v>1029</v>
      </c>
      <c r="B150" s="2" t="s">
        <v>1575</v>
      </c>
      <c r="C150" s="2" t="s">
        <v>146</v>
      </c>
      <c r="D150" s="2" t="s">
        <v>147</v>
      </c>
      <c r="E150" s="2" t="s">
        <v>1574</v>
      </c>
      <c r="G150" s="7">
        <v>111.55169032258078</v>
      </c>
      <c r="H150" s="5">
        <v>1880000000</v>
      </c>
      <c r="I150" s="2">
        <v>37</v>
      </c>
      <c r="J150" s="2">
        <v>187812000000</v>
      </c>
      <c r="K150" s="2" t="s">
        <v>1425</v>
      </c>
      <c r="L150" s="2">
        <v>4.83</v>
      </c>
    </row>
    <row r="151" spans="1:12">
      <c r="A151" s="2" t="s">
        <v>1029</v>
      </c>
      <c r="B151" s="2" t="s">
        <v>1575</v>
      </c>
      <c r="C151" s="2" t="s">
        <v>146</v>
      </c>
      <c r="D151" s="2" t="s">
        <v>147</v>
      </c>
      <c r="E151" s="2" t="s">
        <v>1574</v>
      </c>
      <c r="G151" s="7">
        <v>111.55949677419369</v>
      </c>
      <c r="H151" s="5">
        <v>1970000000</v>
      </c>
      <c r="I151" s="2">
        <v>37</v>
      </c>
      <c r="J151" s="2">
        <v>196803000000</v>
      </c>
      <c r="K151" s="2" t="s">
        <v>1424</v>
      </c>
      <c r="L151" s="2">
        <v>4.7300000000000004</v>
      </c>
    </row>
    <row r="152" spans="1:12">
      <c r="A152" s="2" t="s">
        <v>1029</v>
      </c>
      <c r="B152" s="2" t="s">
        <v>1575</v>
      </c>
      <c r="C152" s="2" t="s">
        <v>146</v>
      </c>
      <c r="D152" s="2" t="s">
        <v>147</v>
      </c>
      <c r="E152" s="2" t="s">
        <v>1574</v>
      </c>
      <c r="G152" s="7">
        <v>111.5673032258066</v>
      </c>
      <c r="H152" s="5">
        <v>2100000000</v>
      </c>
      <c r="I152" s="2">
        <v>37</v>
      </c>
      <c r="J152" s="2">
        <v>209790000000</v>
      </c>
      <c r="K152" s="2" t="s">
        <v>1423</v>
      </c>
      <c r="L152" s="2">
        <v>4.63</v>
      </c>
    </row>
    <row r="153" spans="1:12">
      <c r="A153" s="2" t="s">
        <v>1029</v>
      </c>
      <c r="B153" s="2" t="s">
        <v>1575</v>
      </c>
      <c r="C153" s="2" t="s">
        <v>146</v>
      </c>
      <c r="D153" s="2" t="s">
        <v>147</v>
      </c>
      <c r="E153" s="2" t="s">
        <v>1574</v>
      </c>
      <c r="G153" s="7">
        <v>111.5751096774195</v>
      </c>
      <c r="H153" s="5">
        <v>1990000000</v>
      </c>
      <c r="I153" s="2">
        <v>37</v>
      </c>
      <c r="J153" s="2">
        <v>198801000000</v>
      </c>
      <c r="K153" s="2" t="s">
        <v>1422</v>
      </c>
      <c r="L153" s="2">
        <v>4.53</v>
      </c>
    </row>
    <row r="154" spans="1:12">
      <c r="A154" s="2" t="s">
        <v>1029</v>
      </c>
      <c r="B154" s="2" t="s">
        <v>1575</v>
      </c>
      <c r="C154" s="2" t="s">
        <v>146</v>
      </c>
      <c r="D154" s="2" t="s">
        <v>147</v>
      </c>
      <c r="E154" s="2" t="s">
        <v>1574</v>
      </c>
      <c r="G154" s="7">
        <v>111.58291612903241</v>
      </c>
      <c r="H154" s="5">
        <v>2610000000</v>
      </c>
      <c r="I154" s="2">
        <v>37</v>
      </c>
      <c r="J154" s="2">
        <v>260739000000.00003</v>
      </c>
      <c r="K154" s="2" t="s">
        <v>1421</v>
      </c>
      <c r="L154" s="2">
        <v>4.43</v>
      </c>
    </row>
    <row r="155" spans="1:12">
      <c r="A155" s="2" t="s">
        <v>1029</v>
      </c>
      <c r="B155" s="2" t="s">
        <v>1575</v>
      </c>
      <c r="C155" s="2" t="s">
        <v>146</v>
      </c>
      <c r="D155" s="2" t="s">
        <v>147</v>
      </c>
      <c r="E155" s="2" t="s">
        <v>1574</v>
      </c>
      <c r="G155" s="7">
        <v>111.59072258064532</v>
      </c>
      <c r="H155" s="5">
        <v>2330000000</v>
      </c>
      <c r="I155" s="2">
        <v>37</v>
      </c>
      <c r="J155" s="2">
        <v>232767000000.00003</v>
      </c>
      <c r="K155" s="2" t="s">
        <v>1420</v>
      </c>
      <c r="L155" s="2">
        <v>4.33</v>
      </c>
    </row>
    <row r="156" spans="1:12">
      <c r="A156" s="2" t="s">
        <v>1029</v>
      </c>
      <c r="B156" s="2" t="s">
        <v>1575</v>
      </c>
      <c r="C156" s="2" t="s">
        <v>146</v>
      </c>
      <c r="D156" s="2" t="s">
        <v>147</v>
      </c>
      <c r="E156" s="2" t="s">
        <v>1574</v>
      </c>
      <c r="G156" s="7">
        <v>111.59852903225823</v>
      </c>
      <c r="H156" s="5">
        <v>1510000000</v>
      </c>
      <c r="I156" s="2">
        <v>37</v>
      </c>
      <c r="J156" s="2">
        <v>150849000000</v>
      </c>
      <c r="K156" s="2" t="s">
        <v>1419</v>
      </c>
      <c r="L156" s="2">
        <v>4.2300000000000004</v>
      </c>
    </row>
    <row r="157" spans="1:12">
      <c r="A157" s="2" t="s">
        <v>1029</v>
      </c>
      <c r="B157" s="2" t="s">
        <v>1575</v>
      </c>
      <c r="C157" s="2" t="s">
        <v>146</v>
      </c>
      <c r="D157" s="2" t="s">
        <v>147</v>
      </c>
      <c r="E157" s="2" t="s">
        <v>1574</v>
      </c>
      <c r="G157" s="7">
        <v>111.60633548387113</v>
      </c>
      <c r="H157" s="5">
        <v>1550000000</v>
      </c>
      <c r="I157" s="2">
        <v>37</v>
      </c>
      <c r="J157" s="2">
        <v>154845000000</v>
      </c>
      <c r="K157" s="2" t="s">
        <v>1418</v>
      </c>
      <c r="L157" s="2">
        <v>4.13</v>
      </c>
    </row>
    <row r="158" spans="1:12">
      <c r="A158" s="2" t="s">
        <v>1029</v>
      </c>
      <c r="B158" s="2" t="s">
        <v>1575</v>
      </c>
      <c r="C158" s="2" t="s">
        <v>146</v>
      </c>
      <c r="D158" s="2" t="s">
        <v>147</v>
      </c>
      <c r="E158" s="2" t="s">
        <v>1574</v>
      </c>
      <c r="G158" s="7">
        <v>111.61414193548404</v>
      </c>
      <c r="H158" s="5">
        <v>2290000000</v>
      </c>
      <c r="I158" s="2">
        <v>37</v>
      </c>
      <c r="J158" s="2">
        <v>228771000000</v>
      </c>
      <c r="K158" s="2" t="s">
        <v>1417</v>
      </c>
      <c r="L158" s="2">
        <v>4.03</v>
      </c>
    </row>
    <row r="159" spans="1:12">
      <c r="A159" s="2" t="s">
        <v>1029</v>
      </c>
      <c r="B159" s="2" t="s">
        <v>1575</v>
      </c>
      <c r="C159" s="2" t="s">
        <v>146</v>
      </c>
      <c r="D159" s="2" t="s">
        <v>147</v>
      </c>
      <c r="E159" s="2" t="s">
        <v>1574</v>
      </c>
      <c r="G159" s="7">
        <v>111.62429032258082</v>
      </c>
      <c r="H159" s="5">
        <v>1650000000</v>
      </c>
      <c r="I159" s="2">
        <v>37</v>
      </c>
      <c r="J159" s="2">
        <v>164835000000</v>
      </c>
      <c r="K159" s="2" t="s">
        <v>1416</v>
      </c>
      <c r="L159" s="2">
        <v>3.9</v>
      </c>
    </row>
    <row r="160" spans="1:12">
      <c r="A160" s="2" t="s">
        <v>1029</v>
      </c>
      <c r="B160" s="2" t="s">
        <v>1575</v>
      </c>
      <c r="C160" s="2" t="s">
        <v>146</v>
      </c>
      <c r="D160" s="2" t="s">
        <v>147</v>
      </c>
      <c r="E160" s="2" t="s">
        <v>1574</v>
      </c>
      <c r="G160" s="7">
        <v>111.63600000000018</v>
      </c>
      <c r="H160" s="5">
        <v>2480000000</v>
      </c>
      <c r="I160" s="2">
        <v>37</v>
      </c>
      <c r="J160" s="2">
        <v>247752000000.00003</v>
      </c>
      <c r="K160" s="2" t="s">
        <v>1415</v>
      </c>
      <c r="L160" s="2">
        <v>3.75</v>
      </c>
    </row>
    <row r="161" spans="1:12">
      <c r="A161" s="2" t="s">
        <v>1029</v>
      </c>
      <c r="B161" s="2" t="s">
        <v>1575</v>
      </c>
      <c r="C161" s="2" t="s">
        <v>146</v>
      </c>
      <c r="D161" s="2" t="s">
        <v>147</v>
      </c>
      <c r="E161" s="2" t="s">
        <v>1574</v>
      </c>
      <c r="G161" s="7">
        <v>111.64536774193566</v>
      </c>
      <c r="H161" s="5">
        <v>2280000000</v>
      </c>
      <c r="I161" s="2">
        <v>37</v>
      </c>
      <c r="J161" s="2">
        <v>227772000000</v>
      </c>
      <c r="K161" s="2" t="s">
        <v>1414</v>
      </c>
      <c r="L161" s="2">
        <v>3.63</v>
      </c>
    </row>
    <row r="162" spans="1:12">
      <c r="A162" s="2" t="s">
        <v>1029</v>
      </c>
      <c r="B162" s="2" t="s">
        <v>1575</v>
      </c>
      <c r="C162" s="2" t="s">
        <v>146</v>
      </c>
      <c r="D162" s="2" t="s">
        <v>147</v>
      </c>
      <c r="E162" s="2" t="s">
        <v>1574</v>
      </c>
      <c r="G162" s="7">
        <v>111.65551612903243</v>
      </c>
      <c r="H162" s="5">
        <v>2540000000</v>
      </c>
      <c r="I162" s="2">
        <v>37</v>
      </c>
      <c r="J162" s="2">
        <v>253746000000.00003</v>
      </c>
      <c r="K162" s="2" t="s">
        <v>1413</v>
      </c>
      <c r="L162" s="2">
        <v>3.5</v>
      </c>
    </row>
    <row r="163" spans="1:12">
      <c r="A163" s="2" t="s">
        <v>1029</v>
      </c>
      <c r="B163" s="2" t="s">
        <v>1575</v>
      </c>
      <c r="C163" s="2" t="s">
        <v>146</v>
      </c>
      <c r="D163" s="2" t="s">
        <v>147</v>
      </c>
      <c r="E163" s="2" t="s">
        <v>1574</v>
      </c>
      <c r="G163" s="7">
        <v>111.66488387096791</v>
      </c>
      <c r="H163" s="5">
        <v>2100000000</v>
      </c>
      <c r="I163" s="2">
        <v>37</v>
      </c>
      <c r="J163" s="2">
        <v>209790000000</v>
      </c>
      <c r="K163" s="2" t="s">
        <v>1412</v>
      </c>
      <c r="L163" s="2">
        <v>3.38</v>
      </c>
    </row>
    <row r="164" spans="1:12">
      <c r="A164" s="2" t="s">
        <v>1029</v>
      </c>
      <c r="B164" s="2" t="s">
        <v>1575</v>
      </c>
      <c r="C164" s="2" t="s">
        <v>146</v>
      </c>
      <c r="D164" s="2" t="s">
        <v>147</v>
      </c>
      <c r="E164" s="2" t="s">
        <v>1574</v>
      </c>
      <c r="G164" s="7">
        <v>111.67269032258082</v>
      </c>
      <c r="H164" s="5">
        <v>1960000000</v>
      </c>
      <c r="I164" s="2">
        <v>37</v>
      </c>
      <c r="J164" s="2">
        <v>195804000000</v>
      </c>
      <c r="K164" s="2" t="s">
        <v>1411</v>
      </c>
      <c r="L164" s="2">
        <v>3.28</v>
      </c>
    </row>
    <row r="165" spans="1:12">
      <c r="A165" s="2" t="s">
        <v>1029</v>
      </c>
      <c r="B165" s="2" t="s">
        <v>1575</v>
      </c>
      <c r="C165" s="2" t="s">
        <v>146</v>
      </c>
      <c r="D165" s="2" t="s">
        <v>147</v>
      </c>
      <c r="E165" s="2" t="s">
        <v>1574</v>
      </c>
      <c r="G165" s="7">
        <v>111.6828387096776</v>
      </c>
      <c r="H165" s="5">
        <v>1880000000</v>
      </c>
      <c r="I165" s="2">
        <v>37</v>
      </c>
      <c r="J165" s="2">
        <v>187812000000</v>
      </c>
      <c r="K165" s="2" t="s">
        <v>1410</v>
      </c>
      <c r="L165" s="2">
        <v>3.15</v>
      </c>
    </row>
    <row r="166" spans="1:12">
      <c r="A166" s="2" t="s">
        <v>1029</v>
      </c>
      <c r="B166" s="2" t="s">
        <v>1575</v>
      </c>
      <c r="C166" s="2" t="s">
        <v>146</v>
      </c>
      <c r="D166" s="2" t="s">
        <v>147</v>
      </c>
      <c r="E166" s="2" t="s">
        <v>1574</v>
      </c>
      <c r="G166" s="7">
        <v>111.69220645161307</v>
      </c>
      <c r="H166" s="5">
        <v>2210000000</v>
      </c>
      <c r="I166" s="2">
        <v>37</v>
      </c>
      <c r="J166" s="2">
        <v>220779000000</v>
      </c>
      <c r="K166" s="2" t="s">
        <v>1409</v>
      </c>
      <c r="L166" s="2">
        <v>3.03</v>
      </c>
    </row>
    <row r="167" spans="1:12">
      <c r="A167" s="2" t="s">
        <v>1029</v>
      </c>
      <c r="B167" s="2" t="s">
        <v>1575</v>
      </c>
      <c r="C167" s="2" t="s">
        <v>146</v>
      </c>
      <c r="D167" s="2" t="s">
        <v>147</v>
      </c>
      <c r="E167" s="2" t="s">
        <v>1574</v>
      </c>
      <c r="G167" s="7">
        <v>111.70235483870985</v>
      </c>
      <c r="H167" s="5">
        <v>2210000000</v>
      </c>
      <c r="I167" s="2">
        <v>37</v>
      </c>
      <c r="J167" s="2">
        <v>220779000000</v>
      </c>
      <c r="K167" s="2" t="s">
        <v>1408</v>
      </c>
      <c r="L167" s="2">
        <v>2.9</v>
      </c>
    </row>
    <row r="168" spans="1:12">
      <c r="A168" s="2" t="s">
        <v>1029</v>
      </c>
      <c r="B168" s="2" t="s">
        <v>1575</v>
      </c>
      <c r="C168" s="2" t="s">
        <v>146</v>
      </c>
      <c r="D168" s="2" t="s">
        <v>147</v>
      </c>
      <c r="E168" s="2" t="s">
        <v>1574</v>
      </c>
      <c r="G168" s="7">
        <v>111.71172258064533</v>
      </c>
      <c r="H168" s="5">
        <v>2820000000</v>
      </c>
      <c r="I168" s="2">
        <v>37</v>
      </c>
      <c r="J168" s="2">
        <v>281718000000</v>
      </c>
      <c r="K168" s="2" t="s">
        <v>1407</v>
      </c>
      <c r="L168" s="2">
        <v>2.78</v>
      </c>
    </row>
    <row r="169" spans="1:12">
      <c r="A169" s="2" t="s">
        <v>1029</v>
      </c>
      <c r="B169" s="2" t="s">
        <v>1575</v>
      </c>
      <c r="C169" s="2" t="s">
        <v>146</v>
      </c>
      <c r="D169" s="2" t="s">
        <v>147</v>
      </c>
      <c r="E169" s="2" t="s">
        <v>1574</v>
      </c>
      <c r="G169" s="7">
        <v>111.72187096774211</v>
      </c>
      <c r="H169" s="5">
        <v>1900000000</v>
      </c>
      <c r="I169" s="2">
        <v>37</v>
      </c>
      <c r="J169" s="2">
        <v>189810000000</v>
      </c>
      <c r="K169" s="2" t="s">
        <v>1406</v>
      </c>
      <c r="L169" s="2">
        <v>2.65</v>
      </c>
    </row>
    <row r="170" spans="1:12">
      <c r="A170" s="2" t="s">
        <v>1029</v>
      </c>
      <c r="B170" s="2" t="s">
        <v>1575</v>
      </c>
      <c r="C170" s="2" t="s">
        <v>146</v>
      </c>
      <c r="D170" s="2" t="s">
        <v>147</v>
      </c>
      <c r="E170" s="2" t="s">
        <v>1574</v>
      </c>
      <c r="G170" s="7">
        <v>111.73123870967758</v>
      </c>
      <c r="H170" s="5">
        <v>2040000000</v>
      </c>
      <c r="I170" s="2">
        <v>37</v>
      </c>
      <c r="J170" s="2">
        <v>203796000000</v>
      </c>
      <c r="K170" s="2" t="s">
        <v>1405</v>
      </c>
      <c r="L170" s="2">
        <v>2.5299999999999998</v>
      </c>
    </row>
    <row r="171" spans="1:12">
      <c r="A171" s="2" t="s">
        <v>1029</v>
      </c>
      <c r="B171" s="2" t="s">
        <v>1575</v>
      </c>
      <c r="C171" s="2" t="s">
        <v>146</v>
      </c>
      <c r="D171" s="2" t="s">
        <v>147</v>
      </c>
      <c r="E171" s="2" t="s">
        <v>1574</v>
      </c>
      <c r="G171" s="7">
        <v>111.74138709677436</v>
      </c>
      <c r="H171" s="5">
        <v>2630000000</v>
      </c>
      <c r="I171" s="2">
        <v>37</v>
      </c>
      <c r="J171" s="2">
        <v>262737000000.00003</v>
      </c>
      <c r="K171" s="2" t="s">
        <v>1404</v>
      </c>
      <c r="L171" s="2">
        <v>2.4</v>
      </c>
    </row>
    <row r="172" spans="1:12">
      <c r="A172" s="2" t="s">
        <v>1029</v>
      </c>
      <c r="B172" s="2" t="s">
        <v>1575</v>
      </c>
      <c r="C172" s="2" t="s">
        <v>146</v>
      </c>
      <c r="D172" s="2" t="s">
        <v>147</v>
      </c>
      <c r="E172" s="2" t="s">
        <v>1574</v>
      </c>
      <c r="G172" s="7">
        <v>111.74919354838727</v>
      </c>
      <c r="H172" s="5">
        <v>2440000000</v>
      </c>
      <c r="I172" s="2">
        <v>37</v>
      </c>
      <c r="J172" s="2">
        <v>243756000000.00003</v>
      </c>
      <c r="K172" s="2" t="s">
        <v>1403</v>
      </c>
      <c r="L172" s="2">
        <v>2.2999999999999998</v>
      </c>
    </row>
    <row r="173" spans="1:12">
      <c r="A173" s="2" t="s">
        <v>1029</v>
      </c>
      <c r="B173" s="2" t="s">
        <v>1575</v>
      </c>
      <c r="C173" s="2" t="s">
        <v>146</v>
      </c>
      <c r="D173" s="2" t="s">
        <v>147</v>
      </c>
      <c r="E173" s="2" t="s">
        <v>1574</v>
      </c>
      <c r="G173" s="7">
        <v>111.75700000000018</v>
      </c>
      <c r="H173" s="5">
        <v>2190000000</v>
      </c>
      <c r="I173" s="2">
        <v>37</v>
      </c>
      <c r="J173" s="2">
        <v>218781000000</v>
      </c>
      <c r="K173" s="2" t="s">
        <v>1402</v>
      </c>
      <c r="L173" s="2">
        <v>2.2000000000000002</v>
      </c>
    </row>
    <row r="174" spans="1:12">
      <c r="A174" s="2" t="s">
        <v>1029</v>
      </c>
      <c r="B174" s="2" t="s">
        <v>1575</v>
      </c>
      <c r="C174" s="2" t="s">
        <v>146</v>
      </c>
      <c r="D174" s="2" t="s">
        <v>147</v>
      </c>
      <c r="E174" s="2" t="s">
        <v>1574</v>
      </c>
      <c r="G174" s="7">
        <v>111.76480645161308</v>
      </c>
      <c r="H174" s="5">
        <v>1960000000</v>
      </c>
      <c r="I174" s="2">
        <v>37</v>
      </c>
      <c r="J174" s="2">
        <v>195804000000</v>
      </c>
      <c r="K174" s="2" t="s">
        <v>1401</v>
      </c>
      <c r="L174" s="2">
        <v>2.1</v>
      </c>
    </row>
    <row r="175" spans="1:12">
      <c r="A175" s="2" t="s">
        <v>1029</v>
      </c>
      <c r="B175" s="2" t="s">
        <v>1575</v>
      </c>
      <c r="C175" s="2" t="s">
        <v>146</v>
      </c>
      <c r="D175" s="2" t="s">
        <v>147</v>
      </c>
      <c r="E175" s="2" t="s">
        <v>1574</v>
      </c>
      <c r="G175" s="7">
        <v>111.77261290322599</v>
      </c>
      <c r="H175" s="5">
        <v>1810000000</v>
      </c>
      <c r="I175" s="2">
        <v>37</v>
      </c>
      <c r="J175" s="2">
        <v>180819000000</v>
      </c>
      <c r="K175" s="2" t="s">
        <v>1400</v>
      </c>
      <c r="L175" s="2">
        <v>2</v>
      </c>
    </row>
    <row r="176" spans="1:12">
      <c r="A176" s="2" t="s">
        <v>1029</v>
      </c>
      <c r="B176" s="2" t="s">
        <v>1575</v>
      </c>
      <c r="C176" s="2" t="s">
        <v>146</v>
      </c>
      <c r="D176" s="2" t="s">
        <v>147</v>
      </c>
      <c r="E176" s="2" t="s">
        <v>1574</v>
      </c>
      <c r="G176" s="7">
        <v>111.7804193548389</v>
      </c>
      <c r="H176" s="5">
        <v>1610000000</v>
      </c>
      <c r="I176" s="2">
        <v>37</v>
      </c>
      <c r="J176" s="2">
        <v>160839000000</v>
      </c>
      <c r="K176" s="2" t="s">
        <v>1399</v>
      </c>
      <c r="L176" s="2">
        <v>1.9</v>
      </c>
    </row>
    <row r="177" spans="1:12">
      <c r="A177" s="2" t="s">
        <v>1029</v>
      </c>
      <c r="B177" s="2" t="s">
        <v>1575</v>
      </c>
      <c r="C177" s="2" t="s">
        <v>146</v>
      </c>
      <c r="D177" s="2" t="s">
        <v>147</v>
      </c>
      <c r="E177" s="2" t="s">
        <v>1574</v>
      </c>
      <c r="G177" s="7">
        <v>111.78822580645181</v>
      </c>
      <c r="H177" s="5">
        <v>2170000000</v>
      </c>
      <c r="I177" s="2">
        <v>37</v>
      </c>
      <c r="J177" s="2">
        <v>216783000000</v>
      </c>
      <c r="K177" s="2" t="s">
        <v>1398</v>
      </c>
      <c r="L177" s="2">
        <v>1.8</v>
      </c>
    </row>
    <row r="178" spans="1:12">
      <c r="A178" s="2" t="s">
        <v>1029</v>
      </c>
      <c r="B178" s="2" t="s">
        <v>1575</v>
      </c>
      <c r="C178" s="2" t="s">
        <v>146</v>
      </c>
      <c r="D178" s="2" t="s">
        <v>147</v>
      </c>
      <c r="E178" s="2" t="s">
        <v>1574</v>
      </c>
      <c r="G178" s="7">
        <v>111.79759354838728</v>
      </c>
      <c r="H178" s="5">
        <v>1900000000</v>
      </c>
      <c r="I178" s="2">
        <v>37</v>
      </c>
      <c r="J178" s="2">
        <v>189810000000</v>
      </c>
      <c r="K178" s="2" t="s">
        <v>1397</v>
      </c>
      <c r="L178" s="2">
        <v>1.68</v>
      </c>
    </row>
    <row r="179" spans="1:12">
      <c r="A179" s="2" t="s">
        <v>1029</v>
      </c>
      <c r="B179" s="2" t="s">
        <v>1575</v>
      </c>
      <c r="C179" s="2" t="s">
        <v>146</v>
      </c>
      <c r="D179" s="2" t="s">
        <v>147</v>
      </c>
      <c r="E179" s="2" t="s">
        <v>1574</v>
      </c>
      <c r="G179" s="7">
        <v>111.80774193548406</v>
      </c>
      <c r="H179" s="5">
        <v>1910000000</v>
      </c>
      <c r="I179" s="2">
        <v>37</v>
      </c>
      <c r="J179" s="2">
        <v>190809000000</v>
      </c>
      <c r="K179" s="2" t="s">
        <v>1396</v>
      </c>
      <c r="L179" s="2">
        <v>1.55</v>
      </c>
    </row>
    <row r="180" spans="1:12">
      <c r="A180" s="2" t="s">
        <v>1029</v>
      </c>
      <c r="B180" s="2" t="s">
        <v>1575</v>
      </c>
      <c r="C180" s="2" t="s">
        <v>146</v>
      </c>
      <c r="D180" s="2" t="s">
        <v>147</v>
      </c>
      <c r="E180" s="2" t="s">
        <v>1574</v>
      </c>
      <c r="G180" s="7">
        <v>111.81710967741954</v>
      </c>
      <c r="H180" s="5">
        <v>1800000000</v>
      </c>
      <c r="I180" s="2">
        <v>37</v>
      </c>
      <c r="J180" s="2">
        <v>179820000000</v>
      </c>
      <c r="K180" s="2" t="s">
        <v>1395</v>
      </c>
      <c r="L180" s="2">
        <v>1.43</v>
      </c>
    </row>
    <row r="181" spans="1:12">
      <c r="A181" s="2" t="s">
        <v>1029</v>
      </c>
      <c r="B181" s="2" t="s">
        <v>1575</v>
      </c>
      <c r="C181" s="2" t="s">
        <v>146</v>
      </c>
      <c r="D181" s="2" t="s">
        <v>147</v>
      </c>
      <c r="E181" s="2" t="s">
        <v>1574</v>
      </c>
      <c r="G181" s="7">
        <v>111.82491612903245</v>
      </c>
      <c r="H181" s="5">
        <v>1920000000</v>
      </c>
      <c r="I181" s="2">
        <v>37</v>
      </c>
      <c r="J181" s="2">
        <v>191808000000</v>
      </c>
      <c r="K181" s="2" t="s">
        <v>1394</v>
      </c>
      <c r="L181" s="2">
        <v>1.33</v>
      </c>
    </row>
    <row r="182" spans="1:12">
      <c r="A182" s="2" t="s">
        <v>1029</v>
      </c>
      <c r="B182" s="2" t="s">
        <v>1575</v>
      </c>
      <c r="C182" s="2" t="s">
        <v>146</v>
      </c>
      <c r="D182" s="2" t="s">
        <v>147</v>
      </c>
      <c r="E182" s="2" t="s">
        <v>1574</v>
      </c>
      <c r="G182" s="7">
        <v>111.83272258064535</v>
      </c>
      <c r="H182" s="5">
        <v>1960000000</v>
      </c>
      <c r="I182" s="2">
        <v>37</v>
      </c>
      <c r="J182" s="2">
        <v>195804000000</v>
      </c>
      <c r="K182" s="2" t="s">
        <v>1393</v>
      </c>
      <c r="L182" s="2">
        <v>1.23</v>
      </c>
    </row>
    <row r="183" spans="1:12">
      <c r="A183" s="2" t="s">
        <v>1029</v>
      </c>
      <c r="B183" s="2" t="s">
        <v>1575</v>
      </c>
      <c r="C183" s="2" t="s">
        <v>146</v>
      </c>
      <c r="D183" s="2" t="s">
        <v>147</v>
      </c>
      <c r="E183" s="2" t="s">
        <v>1574</v>
      </c>
      <c r="G183" s="7">
        <v>111.84052903225826</v>
      </c>
      <c r="H183" s="5">
        <v>2490000000</v>
      </c>
      <c r="I183" s="2">
        <v>37</v>
      </c>
      <c r="J183" s="2">
        <v>248751000000.00003</v>
      </c>
      <c r="K183" s="2" t="s">
        <v>1392</v>
      </c>
      <c r="L183" s="2">
        <v>1.1299999999999999</v>
      </c>
    </row>
    <row r="184" spans="1:12">
      <c r="A184" s="2" t="s">
        <v>1029</v>
      </c>
      <c r="B184" s="2" t="s">
        <v>1575</v>
      </c>
      <c r="C184" s="2" t="s">
        <v>146</v>
      </c>
      <c r="D184" s="2" t="s">
        <v>147</v>
      </c>
      <c r="E184" s="2" t="s">
        <v>1574</v>
      </c>
      <c r="G184" s="7">
        <v>111.84833548387117</v>
      </c>
      <c r="H184" s="5">
        <v>1250000000</v>
      </c>
      <c r="I184" s="2">
        <v>37</v>
      </c>
      <c r="J184" s="2">
        <v>124875000000.00002</v>
      </c>
      <c r="K184" s="2" t="s">
        <v>1391</v>
      </c>
      <c r="L184" s="2">
        <v>1.03</v>
      </c>
    </row>
    <row r="185" spans="1:12">
      <c r="A185" s="2" t="s">
        <v>1029</v>
      </c>
      <c r="B185" s="2" t="s">
        <v>1575</v>
      </c>
      <c r="C185" s="2" t="s">
        <v>146</v>
      </c>
      <c r="D185" s="2" t="s">
        <v>147</v>
      </c>
      <c r="E185" s="2" t="s">
        <v>1574</v>
      </c>
      <c r="G185" s="7">
        <v>111.85614193548408</v>
      </c>
      <c r="H185" s="5">
        <v>1860000000</v>
      </c>
      <c r="I185" s="2">
        <v>37</v>
      </c>
      <c r="J185" s="2">
        <v>185814000000</v>
      </c>
      <c r="K185" s="2" t="s">
        <v>1390</v>
      </c>
      <c r="L185" s="2">
        <v>0.93</v>
      </c>
    </row>
    <row r="186" spans="1:12">
      <c r="A186" s="2" t="s">
        <v>1029</v>
      </c>
      <c r="B186" s="2" t="s">
        <v>1575</v>
      </c>
      <c r="C186" s="2" t="s">
        <v>146</v>
      </c>
      <c r="D186" s="2" t="s">
        <v>147</v>
      </c>
      <c r="E186" s="2" t="s">
        <v>1574</v>
      </c>
      <c r="G186" s="7">
        <v>111.86394838709698</v>
      </c>
      <c r="H186" s="5">
        <v>1910000000</v>
      </c>
      <c r="I186" s="2">
        <v>37</v>
      </c>
      <c r="J186" s="2">
        <v>190809000000</v>
      </c>
      <c r="K186" s="2" t="s">
        <v>1389</v>
      </c>
      <c r="L186" s="2">
        <v>0.83</v>
      </c>
    </row>
    <row r="187" spans="1:12">
      <c r="A187" s="2" t="s">
        <v>1029</v>
      </c>
      <c r="B187" s="2" t="s">
        <v>1575</v>
      </c>
      <c r="C187" s="2" t="s">
        <v>146</v>
      </c>
      <c r="D187" s="2" t="s">
        <v>147</v>
      </c>
      <c r="E187" s="2" t="s">
        <v>1574</v>
      </c>
      <c r="G187" s="7">
        <v>111.87175483870989</v>
      </c>
      <c r="H187" s="5">
        <v>1840000000</v>
      </c>
      <c r="I187" s="2">
        <v>37</v>
      </c>
      <c r="J187" s="2">
        <v>183816000000</v>
      </c>
      <c r="K187" s="2" t="s">
        <v>1388</v>
      </c>
      <c r="L187" s="2">
        <v>0.73</v>
      </c>
    </row>
    <row r="188" spans="1:12">
      <c r="A188" s="2" t="s">
        <v>1029</v>
      </c>
      <c r="B188" s="2" t="s">
        <v>1575</v>
      </c>
      <c r="C188" s="2" t="s">
        <v>146</v>
      </c>
      <c r="D188" s="2" t="s">
        <v>147</v>
      </c>
      <c r="E188" s="2" t="s">
        <v>1574</v>
      </c>
      <c r="G188" s="7">
        <v>111.88190322580667</v>
      </c>
      <c r="H188" s="5">
        <v>1840000000</v>
      </c>
      <c r="I188" s="2">
        <v>37</v>
      </c>
      <c r="J188" s="2">
        <v>183816000000</v>
      </c>
      <c r="K188" s="2" t="s">
        <v>1387</v>
      </c>
      <c r="L188" s="2">
        <v>0.6</v>
      </c>
    </row>
    <row r="189" spans="1:12">
      <c r="A189" s="2" t="s">
        <v>1029</v>
      </c>
      <c r="B189" s="2" t="s">
        <v>1575</v>
      </c>
      <c r="C189" s="2" t="s">
        <v>146</v>
      </c>
      <c r="D189" s="2" t="s">
        <v>147</v>
      </c>
      <c r="E189" s="2" t="s">
        <v>1574</v>
      </c>
      <c r="G189" s="7">
        <v>111.88736774193571</v>
      </c>
      <c r="H189" s="5">
        <v>2320000000</v>
      </c>
      <c r="I189" s="2">
        <v>37</v>
      </c>
      <c r="J189" s="2">
        <v>231768000000</v>
      </c>
      <c r="K189" s="2" t="s">
        <v>1386</v>
      </c>
      <c r="L189" s="2">
        <v>0.53</v>
      </c>
    </row>
    <row r="190" spans="1:12">
      <c r="A190" s="2" t="s">
        <v>1029</v>
      </c>
      <c r="B190" s="2" t="s">
        <v>1575</v>
      </c>
      <c r="C190" s="2" t="s">
        <v>146</v>
      </c>
      <c r="D190" s="2" t="s">
        <v>147</v>
      </c>
      <c r="E190" s="2" t="s">
        <v>1574</v>
      </c>
      <c r="G190" s="7">
        <v>111.89517419354861</v>
      </c>
      <c r="H190" s="5">
        <v>1900000000</v>
      </c>
      <c r="I190" s="2">
        <v>37</v>
      </c>
      <c r="J190" s="2">
        <v>189810000000</v>
      </c>
      <c r="K190" s="2" t="s">
        <v>1385</v>
      </c>
      <c r="L190" s="2">
        <v>0.43</v>
      </c>
    </row>
    <row r="191" spans="1:12">
      <c r="A191" s="2" t="s">
        <v>1029</v>
      </c>
      <c r="B191" s="2" t="s">
        <v>1575</v>
      </c>
      <c r="C191" s="2" t="s">
        <v>146</v>
      </c>
      <c r="D191" s="2" t="s">
        <v>147</v>
      </c>
      <c r="E191" s="2" t="s">
        <v>1574</v>
      </c>
      <c r="G191" s="7">
        <v>111.90298064516152</v>
      </c>
      <c r="H191" s="5">
        <v>2240000000</v>
      </c>
      <c r="I191" s="2">
        <v>37</v>
      </c>
      <c r="J191" s="2">
        <v>223776000000</v>
      </c>
      <c r="K191" s="2" t="s">
        <v>1384</v>
      </c>
      <c r="L191" s="2">
        <v>0.33</v>
      </c>
    </row>
    <row r="192" spans="1:12">
      <c r="A192" s="2" t="s">
        <v>1029</v>
      </c>
      <c r="B192" s="2" t="s">
        <v>1575</v>
      </c>
      <c r="C192" s="2" t="s">
        <v>146</v>
      </c>
      <c r="D192" s="2" t="s">
        <v>147</v>
      </c>
      <c r="E192" s="2" t="s">
        <v>1574</v>
      </c>
      <c r="G192" s="7">
        <v>111.90922580645184</v>
      </c>
      <c r="H192" s="5">
        <v>1670000000</v>
      </c>
      <c r="I192" s="2">
        <v>37</v>
      </c>
      <c r="J192" s="2">
        <v>166833000000</v>
      </c>
      <c r="K192" s="2" t="s">
        <v>1383</v>
      </c>
      <c r="L192" s="2">
        <v>0.25</v>
      </c>
    </row>
    <row r="193" spans="1:12">
      <c r="A193" s="2" t="s">
        <v>1029</v>
      </c>
      <c r="B193" s="2" t="s">
        <v>1575</v>
      </c>
      <c r="C193" s="2" t="s">
        <v>146</v>
      </c>
      <c r="D193" s="2" t="s">
        <v>147</v>
      </c>
      <c r="E193" s="2" t="s">
        <v>1574</v>
      </c>
      <c r="G193" s="7">
        <v>111.91469032258088</v>
      </c>
      <c r="H193" s="5">
        <v>2060000000</v>
      </c>
      <c r="I193" s="2">
        <v>37</v>
      </c>
      <c r="J193" s="2">
        <v>205794000000</v>
      </c>
      <c r="K193" s="2" t="s">
        <v>1382</v>
      </c>
      <c r="L193" s="2">
        <v>0.18</v>
      </c>
    </row>
    <row r="194" spans="1:12">
      <c r="A194" s="2" t="s">
        <v>1029</v>
      </c>
      <c r="B194" s="2" t="s">
        <v>1575</v>
      </c>
      <c r="C194" s="2" t="s">
        <v>146</v>
      </c>
      <c r="D194" s="2" t="s">
        <v>147</v>
      </c>
      <c r="E194" s="2" t="s">
        <v>1574</v>
      </c>
      <c r="G194" s="7">
        <v>111.9209354838712</v>
      </c>
      <c r="H194" s="5">
        <v>1930000000</v>
      </c>
      <c r="I194" s="2">
        <v>37</v>
      </c>
      <c r="J194" s="2">
        <v>192807000000</v>
      </c>
      <c r="K194" s="2" t="s">
        <v>1381</v>
      </c>
      <c r="L194" s="2">
        <v>0.1</v>
      </c>
    </row>
    <row r="195" spans="1:12">
      <c r="A195" s="2" t="s">
        <v>1029</v>
      </c>
      <c r="B195" s="2" t="s">
        <v>1575</v>
      </c>
      <c r="C195" s="2" t="s">
        <v>146</v>
      </c>
      <c r="D195" s="2" t="s">
        <v>147</v>
      </c>
      <c r="E195" s="2" t="s">
        <v>1574</v>
      </c>
      <c r="G195" s="7">
        <v>111.92640000000024</v>
      </c>
      <c r="H195" s="5">
        <v>2100000000</v>
      </c>
      <c r="I195" s="2">
        <v>37</v>
      </c>
      <c r="J195" s="2">
        <v>209790000000</v>
      </c>
      <c r="K195" s="2" t="s">
        <v>1380</v>
      </c>
      <c r="L195" s="2">
        <v>0.03</v>
      </c>
    </row>
    <row r="198" spans="1:12">
      <c r="I198" s="5"/>
    </row>
    <row r="199" spans="1:12">
      <c r="I199" s="5"/>
    </row>
    <row r="200" spans="1:12">
      <c r="I200" s="5"/>
    </row>
    <row r="201" spans="1:12">
      <c r="I201" s="5"/>
    </row>
    <row r="202" spans="1:12">
      <c r="I202" s="5"/>
    </row>
    <row r="203" spans="1:12">
      <c r="I203" s="5"/>
    </row>
    <row r="204" spans="1:12">
      <c r="I204" s="5"/>
    </row>
    <row r="205" spans="1:12">
      <c r="I205" s="5"/>
    </row>
    <row r="206" spans="1:12">
      <c r="I206" s="5"/>
    </row>
    <row r="207" spans="1:12">
      <c r="I207" s="5"/>
    </row>
    <row r="210" spans="9:9">
      <c r="I210" s="5"/>
    </row>
  </sheetData>
  <pageMargins left="0.7" right="0.7" top="0.75" bottom="0.75" header="0.3" footer="0.3"/>
  <extLst>
    <ext xmlns:mx="http://schemas.microsoft.com/office/mac/excel/2008/main" uri="{64002731-A6B0-56B0-2670-7721B7C09600}">
      <mx:PLV Mode="0" OnePage="0" WScale="0"/>
    </ext>
  </extLs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2"/>
  <sheetViews>
    <sheetView zoomScale="80" zoomScaleNormal="80" zoomScalePageLayoutView="85" workbookViewId="0"/>
  </sheetViews>
  <sheetFormatPr baseColWidth="10" defaultColWidth="11.44140625" defaultRowHeight="14.4"/>
  <cols>
    <col min="1" max="1" width="15.33203125" style="25" customWidth="1"/>
    <col min="2" max="2" width="11.6640625" style="25" bestFit="1" customWidth="1"/>
    <col min="3" max="3" width="19.109375" style="25" bestFit="1" customWidth="1"/>
    <col min="4" max="4" width="17.6640625" style="25" bestFit="1" customWidth="1"/>
    <col min="5" max="5" width="19.109375" style="25" bestFit="1" customWidth="1"/>
    <col min="6" max="6" width="18.44140625" style="25" bestFit="1" customWidth="1"/>
    <col min="7" max="7" width="10.6640625" style="25" bestFit="1" customWidth="1"/>
    <col min="8" max="8" width="46.6640625" style="25" bestFit="1" customWidth="1"/>
    <col min="9" max="9" width="30" style="25" bestFit="1" customWidth="1"/>
    <col min="10" max="10" width="32.109375" style="25" bestFit="1" customWidth="1"/>
    <col min="11" max="11" width="10.33203125" style="25" bestFit="1" customWidth="1"/>
    <col min="12" max="12" width="12" style="25" bestFit="1" customWidth="1"/>
    <col min="13" max="13" width="255.6640625" style="25" customWidth="1"/>
    <col min="14" max="16384" width="11.44140625" style="25"/>
  </cols>
  <sheetData>
    <row r="1" spans="1:13" ht="15.6">
      <c r="A1" s="8" t="s">
        <v>1024</v>
      </c>
      <c r="B1" s="8" t="s">
        <v>723</v>
      </c>
      <c r="C1" s="8" t="s">
        <v>1018</v>
      </c>
      <c r="D1" s="8" t="s">
        <v>637</v>
      </c>
      <c r="E1" s="8" t="s">
        <v>1019</v>
      </c>
      <c r="F1" s="8" t="s">
        <v>2380</v>
      </c>
      <c r="G1" s="33" t="s">
        <v>2307</v>
      </c>
      <c r="H1" s="23" t="s">
        <v>2386</v>
      </c>
      <c r="I1" s="23" t="s">
        <v>2328</v>
      </c>
      <c r="J1" s="23" t="s">
        <v>2329</v>
      </c>
      <c r="K1" s="8" t="s">
        <v>1022</v>
      </c>
      <c r="L1" s="8" t="s">
        <v>1039</v>
      </c>
      <c r="M1" s="8" t="s">
        <v>919</v>
      </c>
    </row>
    <row r="2" spans="1:13" ht="15.6">
      <c r="A2" s="8" t="s">
        <v>2267</v>
      </c>
      <c r="B2" s="8" t="s">
        <v>2366</v>
      </c>
      <c r="C2" s="8" t="s">
        <v>146</v>
      </c>
      <c r="D2" s="8" t="s">
        <v>2333</v>
      </c>
      <c r="E2" s="8" t="s">
        <v>1812</v>
      </c>
      <c r="F2" s="8"/>
      <c r="G2" s="37">
        <v>111.09149999999998</v>
      </c>
      <c r="H2" s="26">
        <v>1840000000</v>
      </c>
      <c r="I2" s="8">
        <v>13</v>
      </c>
      <c r="J2" s="26">
        <v>64584000000.000008</v>
      </c>
      <c r="K2" s="8" t="s">
        <v>1748</v>
      </c>
      <c r="L2" s="8">
        <v>389.6</v>
      </c>
      <c r="M2" s="41" t="s">
        <v>2382</v>
      </c>
    </row>
    <row r="3" spans="1:13" ht="15.6">
      <c r="A3" s="8" t="s">
        <v>2267</v>
      </c>
      <c r="B3" s="8" t="s">
        <v>2366</v>
      </c>
      <c r="C3" s="8" t="s">
        <v>146</v>
      </c>
      <c r="D3" s="8" t="s">
        <v>2333</v>
      </c>
      <c r="E3" s="8" t="s">
        <v>1812</v>
      </c>
      <c r="F3" s="8"/>
      <c r="G3" s="37">
        <v>111.10158333333331</v>
      </c>
      <c r="H3" s="26">
        <v>1710000000</v>
      </c>
      <c r="I3" s="8">
        <v>13</v>
      </c>
      <c r="J3" s="26">
        <v>60021000000.000008</v>
      </c>
      <c r="K3" s="8" t="s">
        <v>1749</v>
      </c>
      <c r="L3" s="8">
        <v>389.65</v>
      </c>
      <c r="M3" s="41"/>
    </row>
    <row r="4" spans="1:13" ht="15.6">
      <c r="A4" s="8" t="s">
        <v>2267</v>
      </c>
      <c r="B4" s="8" t="s">
        <v>2366</v>
      </c>
      <c r="C4" s="8" t="s">
        <v>146</v>
      </c>
      <c r="D4" s="8" t="s">
        <v>2333</v>
      </c>
      <c r="E4" s="8" t="s">
        <v>1812</v>
      </c>
      <c r="F4" s="8"/>
      <c r="G4" s="37">
        <v>111.11166666666665</v>
      </c>
      <c r="H4" s="26">
        <v>2520000000</v>
      </c>
      <c r="I4" s="8">
        <v>13</v>
      </c>
      <c r="J4" s="26">
        <v>88452000000</v>
      </c>
      <c r="K4" s="8" t="s">
        <v>1750</v>
      </c>
      <c r="L4" s="8">
        <v>389.7</v>
      </c>
    </row>
    <row r="5" spans="1:13" ht="15.6">
      <c r="A5" s="8" t="s">
        <v>2267</v>
      </c>
      <c r="B5" s="8" t="s">
        <v>2366</v>
      </c>
      <c r="C5" s="8" t="s">
        <v>146</v>
      </c>
      <c r="D5" s="8" t="s">
        <v>2333</v>
      </c>
      <c r="E5" s="8" t="s">
        <v>1812</v>
      </c>
      <c r="F5" s="8"/>
      <c r="G5" s="37">
        <v>111.12174999999999</v>
      </c>
      <c r="H5" s="26">
        <v>1410000000</v>
      </c>
      <c r="I5" s="8">
        <v>13</v>
      </c>
      <c r="J5" s="26">
        <v>49491000000</v>
      </c>
      <c r="K5" s="8" t="s">
        <v>1751</v>
      </c>
      <c r="L5" s="8">
        <v>389.75</v>
      </c>
    </row>
    <row r="6" spans="1:13" ht="15.6">
      <c r="A6" s="8" t="s">
        <v>2267</v>
      </c>
      <c r="B6" s="8" t="s">
        <v>2366</v>
      </c>
      <c r="C6" s="8" t="s">
        <v>146</v>
      </c>
      <c r="D6" s="8" t="s">
        <v>2333</v>
      </c>
      <c r="E6" s="8" t="s">
        <v>1812</v>
      </c>
      <c r="F6" s="8"/>
      <c r="G6" s="37">
        <v>111.13183333333333</v>
      </c>
      <c r="H6" s="26">
        <v>1960000000</v>
      </c>
      <c r="I6" s="8">
        <v>13</v>
      </c>
      <c r="J6" s="26">
        <v>68796000000</v>
      </c>
      <c r="K6" s="8" t="s">
        <v>1752</v>
      </c>
      <c r="L6" s="8">
        <v>389.8</v>
      </c>
    </row>
    <row r="7" spans="1:13" ht="15.6">
      <c r="A7" s="8" t="s">
        <v>2267</v>
      </c>
      <c r="B7" s="8" t="s">
        <v>2366</v>
      </c>
      <c r="C7" s="8" t="s">
        <v>146</v>
      </c>
      <c r="D7" s="8" t="s">
        <v>2333</v>
      </c>
      <c r="E7" s="8" t="s">
        <v>1812</v>
      </c>
      <c r="F7" s="8"/>
      <c r="G7" s="37">
        <v>111.14191666666667</v>
      </c>
      <c r="H7" s="26">
        <v>1180000000</v>
      </c>
      <c r="I7" s="8">
        <v>13</v>
      </c>
      <c r="J7" s="26">
        <v>41418000000</v>
      </c>
      <c r="K7" s="8" t="s">
        <v>1753</v>
      </c>
      <c r="L7" s="8">
        <v>389.85</v>
      </c>
    </row>
    <row r="8" spans="1:13" ht="15.6">
      <c r="A8" s="8" t="s">
        <v>2267</v>
      </c>
      <c r="B8" s="8" t="s">
        <v>2366</v>
      </c>
      <c r="C8" s="8" t="s">
        <v>146</v>
      </c>
      <c r="D8" s="8" t="s">
        <v>2333</v>
      </c>
      <c r="E8" s="8" t="s">
        <v>1812</v>
      </c>
      <c r="F8" s="8" t="s">
        <v>2384</v>
      </c>
      <c r="G8" s="37">
        <v>111.152</v>
      </c>
      <c r="H8" s="26">
        <v>1210000000</v>
      </c>
      <c r="I8" s="8">
        <v>13</v>
      </c>
      <c r="J8" s="26">
        <v>42471000000</v>
      </c>
      <c r="K8" s="8" t="s">
        <v>1754</v>
      </c>
      <c r="L8" s="8">
        <v>389.9</v>
      </c>
    </row>
    <row r="9" spans="1:13" ht="15.6">
      <c r="A9" s="8" t="s">
        <v>2267</v>
      </c>
      <c r="B9" s="8" t="s">
        <v>2366</v>
      </c>
      <c r="C9" s="8" t="s">
        <v>146</v>
      </c>
      <c r="D9" s="8" t="s">
        <v>2333</v>
      </c>
      <c r="E9" s="8" t="s">
        <v>1812</v>
      </c>
      <c r="F9" s="8" t="s">
        <v>2384</v>
      </c>
      <c r="G9" s="37">
        <v>111.16208333333334</v>
      </c>
      <c r="H9" s="26">
        <v>1300000000</v>
      </c>
      <c r="I9" s="8">
        <v>13</v>
      </c>
      <c r="J9" s="26">
        <v>45630000000</v>
      </c>
      <c r="K9" s="8" t="s">
        <v>1755</v>
      </c>
      <c r="L9" s="8">
        <v>389.95</v>
      </c>
    </row>
    <row r="10" spans="1:13" ht="15.6">
      <c r="A10" s="8" t="s">
        <v>2267</v>
      </c>
      <c r="B10" s="8" t="s">
        <v>2366</v>
      </c>
      <c r="C10" s="8" t="s">
        <v>146</v>
      </c>
      <c r="D10" s="8" t="s">
        <v>2333</v>
      </c>
      <c r="E10" s="8" t="s">
        <v>1812</v>
      </c>
      <c r="F10" s="8" t="s">
        <v>2384</v>
      </c>
      <c r="G10" s="37">
        <v>111.16611666666668</v>
      </c>
      <c r="H10" s="26">
        <v>983000000</v>
      </c>
      <c r="I10" s="8">
        <v>13</v>
      </c>
      <c r="J10" s="26">
        <v>34503300000</v>
      </c>
      <c r="K10" s="8" t="s">
        <v>1756</v>
      </c>
      <c r="L10" s="8">
        <v>389.97</v>
      </c>
    </row>
    <row r="11" spans="1:13" ht="15.6">
      <c r="A11" s="8" t="s">
        <v>2267</v>
      </c>
      <c r="B11" s="8" t="s">
        <v>2366</v>
      </c>
      <c r="C11" s="8" t="s">
        <v>146</v>
      </c>
      <c r="D11" s="8" t="s">
        <v>2333</v>
      </c>
      <c r="E11" s="8" t="s">
        <v>1812</v>
      </c>
      <c r="F11" s="8" t="s">
        <v>2384</v>
      </c>
      <c r="G11" s="37">
        <v>111.17015000000001</v>
      </c>
      <c r="H11" s="26">
        <v>1110000000</v>
      </c>
      <c r="I11" s="8">
        <v>13</v>
      </c>
      <c r="J11" s="26">
        <v>38961000000</v>
      </c>
      <c r="K11" s="8" t="s">
        <v>1757</v>
      </c>
      <c r="L11" s="8">
        <v>389.99</v>
      </c>
    </row>
    <row r="12" spans="1:13" ht="15.6">
      <c r="A12" s="8" t="s">
        <v>2267</v>
      </c>
      <c r="B12" s="8" t="s">
        <v>2366</v>
      </c>
      <c r="C12" s="8" t="s">
        <v>146</v>
      </c>
      <c r="D12" s="8" t="s">
        <v>2333</v>
      </c>
      <c r="E12" s="8" t="s">
        <v>1812</v>
      </c>
      <c r="F12" s="8" t="s">
        <v>2384</v>
      </c>
      <c r="G12" s="37">
        <v>111.17619999999999</v>
      </c>
      <c r="H12" s="26">
        <v>604000000</v>
      </c>
      <c r="I12" s="8">
        <v>13</v>
      </c>
      <c r="J12" s="26">
        <v>21200400000</v>
      </c>
      <c r="K12" s="8" t="s">
        <v>1758</v>
      </c>
      <c r="L12" s="8">
        <v>390.02</v>
      </c>
    </row>
    <row r="13" spans="1:13" ht="15.6">
      <c r="A13" s="8" t="s">
        <v>2267</v>
      </c>
      <c r="B13" s="8" t="s">
        <v>2366</v>
      </c>
      <c r="C13" s="8" t="s">
        <v>146</v>
      </c>
      <c r="D13" s="8" t="s">
        <v>2333</v>
      </c>
      <c r="E13" s="8" t="s">
        <v>1812</v>
      </c>
      <c r="F13" s="8" t="s">
        <v>2384</v>
      </c>
      <c r="G13" s="37">
        <v>111.18225</v>
      </c>
      <c r="H13" s="26">
        <v>398000000</v>
      </c>
      <c r="I13" s="8">
        <v>13</v>
      </c>
      <c r="J13" s="26">
        <v>13969800000</v>
      </c>
      <c r="K13" s="8" t="s">
        <v>1759</v>
      </c>
      <c r="L13" s="8">
        <v>390.05</v>
      </c>
    </row>
    <row r="14" spans="1:13" ht="15.6">
      <c r="A14" s="8" t="s">
        <v>2267</v>
      </c>
      <c r="B14" s="8" t="s">
        <v>2366</v>
      </c>
      <c r="C14" s="8" t="s">
        <v>146</v>
      </c>
      <c r="D14" s="8" t="s">
        <v>2333</v>
      </c>
      <c r="E14" s="8" t="s">
        <v>1812</v>
      </c>
      <c r="F14" s="8" t="s">
        <v>2384</v>
      </c>
      <c r="G14" s="37">
        <v>111.19233333333334</v>
      </c>
      <c r="H14" s="26">
        <v>901000000</v>
      </c>
      <c r="I14" s="8">
        <v>13</v>
      </c>
      <c r="J14" s="26">
        <v>31625100000.000004</v>
      </c>
      <c r="K14" s="8" t="s">
        <v>1760</v>
      </c>
      <c r="L14" s="8">
        <v>390.1</v>
      </c>
    </row>
    <row r="15" spans="1:13" ht="15.6">
      <c r="A15" s="8" t="s">
        <v>2267</v>
      </c>
      <c r="B15" s="8" t="s">
        <v>2366</v>
      </c>
      <c r="C15" s="8" t="s">
        <v>146</v>
      </c>
      <c r="D15" s="8" t="s">
        <v>2333</v>
      </c>
      <c r="E15" s="8" t="s">
        <v>1812</v>
      </c>
      <c r="F15" s="8" t="s">
        <v>2384</v>
      </c>
      <c r="G15" s="37">
        <v>111.22258333333333</v>
      </c>
      <c r="H15" s="26">
        <v>1060000000</v>
      </c>
      <c r="I15" s="8">
        <v>13</v>
      </c>
      <c r="J15" s="26">
        <v>37206000000</v>
      </c>
      <c r="K15" s="8" t="s">
        <v>1761</v>
      </c>
      <c r="L15" s="8">
        <v>390.25</v>
      </c>
    </row>
    <row r="16" spans="1:13" ht="15.6">
      <c r="A16" s="8" t="s">
        <v>2267</v>
      </c>
      <c r="B16" s="8" t="s">
        <v>2366</v>
      </c>
      <c r="C16" s="8" t="s">
        <v>146</v>
      </c>
      <c r="D16" s="8" t="s">
        <v>2333</v>
      </c>
      <c r="E16" s="8" t="s">
        <v>1812</v>
      </c>
      <c r="F16" s="8" t="s">
        <v>2384</v>
      </c>
      <c r="G16" s="37">
        <v>111.22661666666666</v>
      </c>
      <c r="H16" s="26">
        <v>661000000</v>
      </c>
      <c r="I16" s="8">
        <v>13</v>
      </c>
      <c r="J16" s="26">
        <v>23201100000</v>
      </c>
      <c r="K16" s="8" t="s">
        <v>1762</v>
      </c>
      <c r="L16" s="8">
        <v>390.27</v>
      </c>
    </row>
    <row r="17" spans="1:12" ht="15.6">
      <c r="A17" s="8" t="s">
        <v>2267</v>
      </c>
      <c r="B17" s="8" t="s">
        <v>2366</v>
      </c>
      <c r="C17" s="8" t="s">
        <v>146</v>
      </c>
      <c r="D17" s="8" t="s">
        <v>2333</v>
      </c>
      <c r="E17" s="8" t="s">
        <v>1812</v>
      </c>
      <c r="F17" s="8" t="s">
        <v>2384</v>
      </c>
      <c r="G17" s="37">
        <v>111.23065</v>
      </c>
      <c r="H17" s="26">
        <v>754000000</v>
      </c>
      <c r="I17" s="8">
        <v>13</v>
      </c>
      <c r="J17" s="26">
        <v>26465400000</v>
      </c>
      <c r="K17" s="8" t="s">
        <v>1763</v>
      </c>
      <c r="L17" s="8">
        <v>390.29</v>
      </c>
    </row>
    <row r="18" spans="1:12" ht="15.6">
      <c r="A18" s="8" t="s">
        <v>2267</v>
      </c>
      <c r="B18" s="8" t="s">
        <v>2366</v>
      </c>
      <c r="C18" s="8" t="s">
        <v>146</v>
      </c>
      <c r="D18" s="8" t="s">
        <v>2333</v>
      </c>
      <c r="E18" s="8" t="s">
        <v>1812</v>
      </c>
      <c r="F18" s="8" t="s">
        <v>2384</v>
      </c>
      <c r="G18" s="37">
        <v>111.23669999999998</v>
      </c>
      <c r="H18" s="26">
        <v>735000000</v>
      </c>
      <c r="I18" s="8">
        <v>13</v>
      </c>
      <c r="J18" s="26">
        <v>25798500000</v>
      </c>
      <c r="K18" s="8" t="s">
        <v>1764</v>
      </c>
      <c r="L18" s="8">
        <v>390.32</v>
      </c>
    </row>
    <row r="19" spans="1:12" ht="15.6">
      <c r="A19" s="8" t="s">
        <v>2267</v>
      </c>
      <c r="B19" s="8" t="s">
        <v>2366</v>
      </c>
      <c r="C19" s="8" t="s">
        <v>146</v>
      </c>
      <c r="D19" s="8" t="s">
        <v>2333</v>
      </c>
      <c r="E19" s="8" t="s">
        <v>1812</v>
      </c>
      <c r="F19" s="8" t="s">
        <v>2384</v>
      </c>
      <c r="G19" s="37">
        <v>111.24073333333331</v>
      </c>
      <c r="H19" s="26">
        <v>876000000</v>
      </c>
      <c r="I19" s="8">
        <v>13</v>
      </c>
      <c r="J19" s="26">
        <v>30747600000.000004</v>
      </c>
      <c r="K19" s="8" t="s">
        <v>1765</v>
      </c>
      <c r="L19" s="8">
        <v>390.34</v>
      </c>
    </row>
    <row r="20" spans="1:12" ht="15.6">
      <c r="A20" s="8" t="s">
        <v>2267</v>
      </c>
      <c r="B20" s="8" t="s">
        <v>2366</v>
      </c>
      <c r="C20" s="8" t="s">
        <v>146</v>
      </c>
      <c r="D20" s="8" t="s">
        <v>2333</v>
      </c>
      <c r="E20" s="8" t="s">
        <v>1812</v>
      </c>
      <c r="F20" s="8" t="s">
        <v>2384</v>
      </c>
      <c r="G20" s="37">
        <v>111.24678333333331</v>
      </c>
      <c r="H20" s="26">
        <v>755000000</v>
      </c>
      <c r="I20" s="8">
        <v>13</v>
      </c>
      <c r="J20" s="26">
        <v>26500500000</v>
      </c>
      <c r="K20" s="8" t="s">
        <v>1766</v>
      </c>
      <c r="L20" s="8">
        <v>390.37</v>
      </c>
    </row>
    <row r="21" spans="1:12" ht="15.6">
      <c r="A21" s="8" t="s">
        <v>2267</v>
      </c>
      <c r="B21" s="8" t="s">
        <v>2366</v>
      </c>
      <c r="C21" s="8" t="s">
        <v>146</v>
      </c>
      <c r="D21" s="8" t="s">
        <v>2333</v>
      </c>
      <c r="E21" s="8" t="s">
        <v>1812</v>
      </c>
      <c r="F21" s="8" t="s">
        <v>2384</v>
      </c>
      <c r="G21" s="37">
        <v>111.25081666666664</v>
      </c>
      <c r="H21" s="26">
        <v>1100000000</v>
      </c>
      <c r="I21" s="8">
        <v>13</v>
      </c>
      <c r="J21" s="26">
        <v>38610000000</v>
      </c>
      <c r="K21" s="8" t="s">
        <v>1767</v>
      </c>
      <c r="L21" s="8">
        <v>390.39</v>
      </c>
    </row>
    <row r="22" spans="1:12" ht="15.6">
      <c r="A22" s="8" t="s">
        <v>2267</v>
      </c>
      <c r="B22" s="8" t="s">
        <v>2366</v>
      </c>
      <c r="C22" s="8" t="s">
        <v>146</v>
      </c>
      <c r="D22" s="8" t="s">
        <v>2333</v>
      </c>
      <c r="E22" s="8" t="s">
        <v>1812</v>
      </c>
      <c r="F22" s="8" t="s">
        <v>2384</v>
      </c>
      <c r="G22" s="37">
        <v>111.26089999999998</v>
      </c>
      <c r="H22" s="26">
        <v>1260000000</v>
      </c>
      <c r="I22" s="8">
        <v>13</v>
      </c>
      <c r="J22" s="26">
        <v>44226000000</v>
      </c>
      <c r="K22" s="8" t="s">
        <v>1768</v>
      </c>
      <c r="L22" s="8">
        <v>390.44</v>
      </c>
    </row>
    <row r="23" spans="1:12" ht="15.6">
      <c r="A23" s="8" t="s">
        <v>2267</v>
      </c>
      <c r="B23" s="8" t="s">
        <v>2366</v>
      </c>
      <c r="C23" s="8" t="s">
        <v>146</v>
      </c>
      <c r="D23" s="8" t="s">
        <v>2333</v>
      </c>
      <c r="E23" s="8" t="s">
        <v>1812</v>
      </c>
      <c r="F23" s="8" t="s">
        <v>2384</v>
      </c>
      <c r="G23" s="37">
        <v>111.2649333333333</v>
      </c>
      <c r="H23" s="26">
        <v>1300000000</v>
      </c>
      <c r="I23" s="8">
        <v>13</v>
      </c>
      <c r="J23" s="26">
        <v>45630000000</v>
      </c>
      <c r="K23" s="8" t="s">
        <v>1769</v>
      </c>
      <c r="L23" s="8">
        <v>390.46</v>
      </c>
    </row>
    <row r="24" spans="1:12" ht="15.6">
      <c r="A24" s="8" t="s">
        <v>2267</v>
      </c>
      <c r="B24" s="8" t="s">
        <v>2366</v>
      </c>
      <c r="C24" s="8" t="s">
        <v>146</v>
      </c>
      <c r="D24" s="8" t="s">
        <v>2333</v>
      </c>
      <c r="E24" s="8" t="s">
        <v>1812</v>
      </c>
      <c r="F24" s="8" t="s">
        <v>2384</v>
      </c>
      <c r="G24" s="37">
        <v>111.27299999999997</v>
      </c>
      <c r="H24" s="26">
        <v>1800000000</v>
      </c>
      <c r="I24" s="8">
        <v>13</v>
      </c>
      <c r="J24" s="26">
        <v>63180000000.000008</v>
      </c>
      <c r="K24" s="8" t="s">
        <v>1770</v>
      </c>
      <c r="L24" s="8">
        <v>390.5</v>
      </c>
    </row>
    <row r="25" spans="1:12" ht="15.6">
      <c r="A25" s="8" t="s">
        <v>2267</v>
      </c>
      <c r="B25" s="8" t="s">
        <v>2366</v>
      </c>
      <c r="C25" s="8" t="s">
        <v>146</v>
      </c>
      <c r="D25" s="8" t="s">
        <v>2333</v>
      </c>
      <c r="E25" s="8" t="s">
        <v>1812</v>
      </c>
      <c r="F25" s="8"/>
      <c r="G25" s="37">
        <v>111.28308333333331</v>
      </c>
      <c r="H25" s="26">
        <v>1910000000</v>
      </c>
      <c r="I25" s="8">
        <v>13</v>
      </c>
      <c r="J25" s="26">
        <v>67041000000.000008</v>
      </c>
      <c r="K25" s="8" t="s">
        <v>1771</v>
      </c>
      <c r="L25" s="8">
        <v>390.55</v>
      </c>
    </row>
    <row r="26" spans="1:12" ht="15.6">
      <c r="A26" s="8" t="s">
        <v>2267</v>
      </c>
      <c r="B26" s="8" t="s">
        <v>2366</v>
      </c>
      <c r="C26" s="8" t="s">
        <v>146</v>
      </c>
      <c r="D26" s="8" t="s">
        <v>2333</v>
      </c>
      <c r="E26" s="8" t="s">
        <v>1812</v>
      </c>
      <c r="F26" s="8"/>
      <c r="G26" s="37">
        <v>111.29316666666665</v>
      </c>
      <c r="H26" s="26">
        <v>1660000000</v>
      </c>
      <c r="I26" s="8">
        <v>13</v>
      </c>
      <c r="J26" s="26">
        <v>58266000000.000008</v>
      </c>
      <c r="K26" s="8" t="s">
        <v>1772</v>
      </c>
      <c r="L26" s="8">
        <v>390.6</v>
      </c>
    </row>
    <row r="27" spans="1:12" ht="15.6">
      <c r="A27" s="8" t="s">
        <v>2267</v>
      </c>
      <c r="B27" s="8" t="s">
        <v>2366</v>
      </c>
      <c r="C27" s="8" t="s">
        <v>146</v>
      </c>
      <c r="D27" s="8" t="s">
        <v>2333</v>
      </c>
      <c r="E27" s="8" t="s">
        <v>1812</v>
      </c>
      <c r="F27" s="8"/>
      <c r="G27" s="37">
        <v>111.30324999999998</v>
      </c>
      <c r="H27" s="26">
        <v>1910000000</v>
      </c>
      <c r="I27" s="8">
        <v>13</v>
      </c>
      <c r="J27" s="26">
        <v>67041000000.000008</v>
      </c>
      <c r="K27" s="8" t="s">
        <v>1773</v>
      </c>
      <c r="L27" s="8">
        <v>390.65</v>
      </c>
    </row>
    <row r="28" spans="1:12" ht="15.6">
      <c r="A28" s="8" t="s">
        <v>2267</v>
      </c>
      <c r="B28" s="8" t="s">
        <v>2366</v>
      </c>
      <c r="C28" s="8" t="s">
        <v>146</v>
      </c>
      <c r="D28" s="8" t="s">
        <v>2333</v>
      </c>
      <c r="E28" s="8" t="s">
        <v>1812</v>
      </c>
      <c r="F28" s="8"/>
      <c r="G28" s="37">
        <v>111.31333333333332</v>
      </c>
      <c r="H28" s="26">
        <v>2360000000</v>
      </c>
      <c r="I28" s="8">
        <v>13</v>
      </c>
      <c r="J28" s="26">
        <v>82836000000</v>
      </c>
      <c r="K28" s="8" t="s">
        <v>1774</v>
      </c>
      <c r="L28" s="8">
        <v>390.7</v>
      </c>
    </row>
    <row r="29" spans="1:12" ht="15.6">
      <c r="A29" s="8" t="s">
        <v>2267</v>
      </c>
      <c r="B29" s="8" t="s">
        <v>2366</v>
      </c>
      <c r="C29" s="8" t="s">
        <v>146</v>
      </c>
      <c r="D29" s="8" t="s">
        <v>2333</v>
      </c>
      <c r="E29" s="8" t="s">
        <v>1812</v>
      </c>
      <c r="F29" s="8"/>
      <c r="G29" s="37">
        <v>111.32341666666666</v>
      </c>
      <c r="H29" s="26">
        <v>1910000000</v>
      </c>
      <c r="I29" s="8">
        <v>13</v>
      </c>
      <c r="J29" s="26">
        <v>67041000000.000008</v>
      </c>
      <c r="K29" s="8" t="s">
        <v>1775</v>
      </c>
      <c r="L29" s="8">
        <v>390.75</v>
      </c>
    </row>
    <row r="30" spans="1:12" ht="15.6">
      <c r="A30" s="8" t="s">
        <v>2267</v>
      </c>
      <c r="B30" s="8" t="s">
        <v>2366</v>
      </c>
      <c r="C30" s="8" t="s">
        <v>146</v>
      </c>
      <c r="D30" s="8" t="s">
        <v>2333</v>
      </c>
      <c r="E30" s="8" t="s">
        <v>1812</v>
      </c>
      <c r="F30" s="8"/>
      <c r="G30" s="37">
        <v>111.3335</v>
      </c>
      <c r="H30" s="26">
        <v>1850000000</v>
      </c>
      <c r="I30" s="8">
        <v>13</v>
      </c>
      <c r="J30" s="26">
        <v>64935000000.000008</v>
      </c>
      <c r="K30" s="8" t="s">
        <v>1776</v>
      </c>
      <c r="L30" s="8">
        <v>390.8</v>
      </c>
    </row>
    <row r="31" spans="1:12" ht="15.6">
      <c r="A31" s="8" t="s">
        <v>2267</v>
      </c>
      <c r="B31" s="8" t="s">
        <v>2366</v>
      </c>
      <c r="C31" s="8" t="s">
        <v>146</v>
      </c>
      <c r="D31" s="8" t="s">
        <v>2333</v>
      </c>
      <c r="E31" s="8" t="s">
        <v>1812</v>
      </c>
      <c r="F31" s="8"/>
      <c r="G31" s="37">
        <v>111.34358333333334</v>
      </c>
      <c r="H31" s="26">
        <v>1930000000</v>
      </c>
      <c r="I31" s="8">
        <v>13</v>
      </c>
      <c r="J31" s="26">
        <v>67743000000.000008</v>
      </c>
      <c r="K31" s="8" t="s">
        <v>1777</v>
      </c>
      <c r="L31" s="8">
        <v>390.85</v>
      </c>
    </row>
    <row r="32" spans="1:12" ht="15.6">
      <c r="A32" s="8" t="s">
        <v>2267</v>
      </c>
      <c r="B32" s="8" t="s">
        <v>2366</v>
      </c>
      <c r="C32" s="8" t="s">
        <v>146</v>
      </c>
      <c r="D32" s="8" t="s">
        <v>2333</v>
      </c>
      <c r="E32" s="8" t="s">
        <v>1812</v>
      </c>
      <c r="F32" s="8"/>
      <c r="G32" s="37">
        <v>111.35366666666667</v>
      </c>
      <c r="H32" s="26">
        <v>1770000000</v>
      </c>
      <c r="I32" s="8">
        <v>13</v>
      </c>
      <c r="J32" s="26">
        <v>62127000000.000008</v>
      </c>
      <c r="K32" s="8" t="s">
        <v>1778</v>
      </c>
      <c r="L32" s="8">
        <v>390.9</v>
      </c>
    </row>
    <row r="33" spans="1:12" ht="15.6">
      <c r="A33" s="8" t="s">
        <v>2267</v>
      </c>
      <c r="B33" s="8" t="s">
        <v>2366</v>
      </c>
      <c r="C33" s="8" t="s">
        <v>146</v>
      </c>
      <c r="D33" s="8" t="s">
        <v>2333</v>
      </c>
      <c r="E33" s="8" t="s">
        <v>1812</v>
      </c>
      <c r="F33" s="8"/>
      <c r="G33" s="37">
        <v>111.36375000000001</v>
      </c>
      <c r="H33" s="26">
        <v>1760000000</v>
      </c>
      <c r="I33" s="8">
        <v>13</v>
      </c>
      <c r="J33" s="26">
        <v>61776000000.000008</v>
      </c>
      <c r="K33" s="8" t="s">
        <v>1779</v>
      </c>
      <c r="L33" s="8">
        <v>390.95</v>
      </c>
    </row>
    <row r="34" spans="1:12" ht="15.6">
      <c r="A34" s="8" t="s">
        <v>2267</v>
      </c>
      <c r="B34" s="8" t="s">
        <v>2366</v>
      </c>
      <c r="C34" s="8" t="s">
        <v>146</v>
      </c>
      <c r="D34" s="8" t="s">
        <v>2333</v>
      </c>
      <c r="E34" s="8" t="s">
        <v>1812</v>
      </c>
      <c r="F34" s="8"/>
      <c r="G34" s="37">
        <v>111.37383333333335</v>
      </c>
      <c r="H34" s="26">
        <v>1520000000</v>
      </c>
      <c r="I34" s="8">
        <v>13</v>
      </c>
      <c r="J34" s="26">
        <v>53352000000</v>
      </c>
      <c r="K34" s="8" t="s">
        <v>1780</v>
      </c>
      <c r="L34" s="8">
        <v>391</v>
      </c>
    </row>
    <row r="35" spans="1:12" ht="15.6">
      <c r="A35" s="8" t="s">
        <v>2267</v>
      </c>
      <c r="B35" s="8" t="s">
        <v>2366</v>
      </c>
      <c r="C35" s="8" t="s">
        <v>146</v>
      </c>
      <c r="D35" s="8" t="s">
        <v>2333</v>
      </c>
      <c r="E35" s="8" t="s">
        <v>1812</v>
      </c>
      <c r="F35" s="8"/>
      <c r="G35" s="37">
        <v>111.38391666666669</v>
      </c>
      <c r="H35" s="26">
        <v>1380000000</v>
      </c>
      <c r="I35" s="8">
        <v>13</v>
      </c>
      <c r="J35" s="26">
        <v>48438000000</v>
      </c>
      <c r="K35" s="8" t="s">
        <v>1781</v>
      </c>
      <c r="L35" s="8">
        <v>391.05</v>
      </c>
    </row>
    <row r="36" spans="1:12" ht="15.6">
      <c r="A36" s="8" t="s">
        <v>2267</v>
      </c>
      <c r="B36" s="8" t="s">
        <v>2366</v>
      </c>
      <c r="C36" s="8" t="s">
        <v>146</v>
      </c>
      <c r="D36" s="8" t="s">
        <v>2333</v>
      </c>
      <c r="E36" s="8" t="s">
        <v>1812</v>
      </c>
      <c r="F36" s="8"/>
      <c r="G36" s="37">
        <v>111.39400000000003</v>
      </c>
      <c r="H36" s="26">
        <v>1660000000</v>
      </c>
      <c r="I36" s="8">
        <v>13</v>
      </c>
      <c r="J36" s="26">
        <v>58266000000.000008</v>
      </c>
      <c r="K36" s="8" t="s">
        <v>1782</v>
      </c>
      <c r="L36" s="8">
        <v>391.1</v>
      </c>
    </row>
    <row r="37" spans="1:12" ht="15.6">
      <c r="A37" s="8" t="s">
        <v>2267</v>
      </c>
      <c r="B37" s="8" t="s">
        <v>2366</v>
      </c>
      <c r="C37" s="8" t="s">
        <v>146</v>
      </c>
      <c r="D37" s="8" t="s">
        <v>2333</v>
      </c>
      <c r="E37" s="8" t="s">
        <v>1812</v>
      </c>
      <c r="F37" s="8"/>
      <c r="G37" s="37">
        <v>111.40408333333336</v>
      </c>
      <c r="H37" s="26">
        <v>530000000</v>
      </c>
      <c r="I37" s="8">
        <v>13</v>
      </c>
      <c r="J37" s="26">
        <v>18603000000</v>
      </c>
      <c r="K37" s="8" t="s">
        <v>1783</v>
      </c>
      <c r="L37" s="8">
        <v>391.15</v>
      </c>
    </row>
    <row r="38" spans="1:12" ht="15.6">
      <c r="A38" s="8" t="s">
        <v>2267</v>
      </c>
      <c r="B38" s="8" t="s">
        <v>2366</v>
      </c>
      <c r="C38" s="8" t="s">
        <v>146</v>
      </c>
      <c r="D38" s="8" t="s">
        <v>2333</v>
      </c>
      <c r="E38" s="8" t="s">
        <v>1812</v>
      </c>
      <c r="F38" s="8"/>
      <c r="G38" s="37">
        <v>111.4141666666667</v>
      </c>
      <c r="H38" s="26">
        <v>1370000000</v>
      </c>
      <c r="I38" s="8">
        <v>13</v>
      </c>
      <c r="J38" s="26">
        <v>48087000000</v>
      </c>
      <c r="K38" s="8" t="s">
        <v>1784</v>
      </c>
      <c r="L38" s="8">
        <v>391.2</v>
      </c>
    </row>
    <row r="39" spans="1:12" ht="15.6">
      <c r="A39" s="8" t="s">
        <v>2267</v>
      </c>
      <c r="B39" s="8" t="s">
        <v>2366</v>
      </c>
      <c r="C39" s="8" t="s">
        <v>146</v>
      </c>
      <c r="D39" s="8" t="s">
        <v>2333</v>
      </c>
      <c r="E39" s="8" t="s">
        <v>1812</v>
      </c>
      <c r="F39" s="8"/>
      <c r="G39" s="37">
        <v>111.42425000000004</v>
      </c>
      <c r="H39" s="26">
        <v>1250000000</v>
      </c>
      <c r="I39" s="8">
        <v>13</v>
      </c>
      <c r="J39" s="26">
        <v>43875000000</v>
      </c>
      <c r="K39" s="8" t="s">
        <v>1785</v>
      </c>
      <c r="L39" s="8">
        <v>391.25</v>
      </c>
    </row>
    <row r="40" spans="1:12" ht="15.6">
      <c r="A40" s="8" t="s">
        <v>2267</v>
      </c>
      <c r="B40" s="8" t="s">
        <v>2366</v>
      </c>
      <c r="C40" s="8" t="s">
        <v>146</v>
      </c>
      <c r="D40" s="8" t="s">
        <v>2333</v>
      </c>
      <c r="E40" s="8" t="s">
        <v>1812</v>
      </c>
      <c r="F40" s="8"/>
      <c r="G40" s="37">
        <v>111.43433333333338</v>
      </c>
      <c r="H40" s="26">
        <v>1280000000</v>
      </c>
      <c r="I40" s="8">
        <v>13</v>
      </c>
      <c r="J40" s="26">
        <v>44928000000</v>
      </c>
      <c r="K40" s="8" t="s">
        <v>1786</v>
      </c>
      <c r="L40" s="8">
        <v>391.3</v>
      </c>
    </row>
    <row r="41" spans="1:12" ht="15.6">
      <c r="A41" s="8" t="s">
        <v>2267</v>
      </c>
      <c r="B41" s="8" t="s">
        <v>2366</v>
      </c>
      <c r="C41" s="8" t="s">
        <v>146</v>
      </c>
      <c r="D41" s="8" t="s">
        <v>2333</v>
      </c>
      <c r="E41" s="8" t="s">
        <v>1812</v>
      </c>
      <c r="F41" s="8"/>
      <c r="G41" s="37">
        <v>111.44441666666673</v>
      </c>
      <c r="H41" s="26">
        <v>1170000000</v>
      </c>
      <c r="I41" s="8">
        <v>13</v>
      </c>
      <c r="J41" s="26">
        <v>41067000000</v>
      </c>
      <c r="K41" s="8" t="s">
        <v>1787</v>
      </c>
      <c r="L41" s="8">
        <v>391.35</v>
      </c>
    </row>
    <row r="42" spans="1:12" ht="15.6">
      <c r="A42" s="8" t="s">
        <v>2267</v>
      </c>
      <c r="B42" s="8" t="s">
        <v>2366</v>
      </c>
      <c r="C42" s="8" t="s">
        <v>146</v>
      </c>
      <c r="D42" s="8" t="s">
        <v>2333</v>
      </c>
      <c r="E42" s="8" t="s">
        <v>1812</v>
      </c>
      <c r="F42" s="8"/>
      <c r="G42" s="37">
        <v>111.45450000000005</v>
      </c>
      <c r="H42" s="26">
        <v>1110000000</v>
      </c>
      <c r="I42" s="8">
        <v>13</v>
      </c>
      <c r="J42" s="26">
        <v>38961000000</v>
      </c>
      <c r="K42" s="8" t="s">
        <v>1788</v>
      </c>
      <c r="L42" s="8">
        <v>391.4</v>
      </c>
    </row>
    <row r="43" spans="1:12" ht="15.6">
      <c r="A43" s="8" t="s">
        <v>2267</v>
      </c>
      <c r="B43" s="8" t="s">
        <v>2366</v>
      </c>
      <c r="C43" s="8" t="s">
        <v>146</v>
      </c>
      <c r="D43" s="8" t="s">
        <v>2333</v>
      </c>
      <c r="E43" s="8" t="s">
        <v>1812</v>
      </c>
      <c r="F43" s="8"/>
      <c r="G43" s="37">
        <v>111.46458333333339</v>
      </c>
      <c r="H43" s="26">
        <v>935000000</v>
      </c>
      <c r="I43" s="8">
        <v>13</v>
      </c>
      <c r="J43" s="26">
        <v>32818500000.000004</v>
      </c>
      <c r="K43" s="8" t="s">
        <v>1789</v>
      </c>
      <c r="L43" s="8">
        <v>391.45</v>
      </c>
    </row>
    <row r="44" spans="1:12" ht="15.6">
      <c r="A44" s="8" t="s">
        <v>2267</v>
      </c>
      <c r="B44" s="8" t="s">
        <v>2366</v>
      </c>
      <c r="C44" s="8" t="s">
        <v>146</v>
      </c>
      <c r="D44" s="8" t="s">
        <v>2333</v>
      </c>
      <c r="E44" s="8" t="s">
        <v>1812</v>
      </c>
      <c r="F44" s="8"/>
      <c r="G44" s="37">
        <v>111.48475000000006</v>
      </c>
      <c r="H44" s="26">
        <v>843000000</v>
      </c>
      <c r="I44" s="8">
        <v>13</v>
      </c>
      <c r="J44" s="26">
        <v>29589300000.000004</v>
      </c>
      <c r="K44" s="8" t="s">
        <v>1790</v>
      </c>
      <c r="L44" s="8">
        <v>391.55</v>
      </c>
    </row>
    <row r="45" spans="1:12" ht="15.6">
      <c r="A45" s="8" t="s">
        <v>2267</v>
      </c>
      <c r="B45" s="8" t="s">
        <v>2366</v>
      </c>
      <c r="C45" s="8" t="s">
        <v>146</v>
      </c>
      <c r="D45" s="8" t="s">
        <v>2333</v>
      </c>
      <c r="E45" s="8" t="s">
        <v>1812</v>
      </c>
      <c r="F45" s="8"/>
      <c r="G45" s="37">
        <v>111.4948333333334</v>
      </c>
      <c r="H45" s="26">
        <v>1190000000</v>
      </c>
      <c r="I45" s="8">
        <v>13</v>
      </c>
      <c r="J45" s="26">
        <v>41769000000</v>
      </c>
      <c r="K45" s="8" t="s">
        <v>1791</v>
      </c>
      <c r="L45" s="8">
        <v>391.6</v>
      </c>
    </row>
    <row r="46" spans="1:12" ht="15.6">
      <c r="A46" s="8" t="s">
        <v>2267</v>
      </c>
      <c r="B46" s="8" t="s">
        <v>2366</v>
      </c>
      <c r="C46" s="8" t="s">
        <v>146</v>
      </c>
      <c r="D46" s="8" t="s">
        <v>2333</v>
      </c>
      <c r="E46" s="8" t="s">
        <v>1812</v>
      </c>
      <c r="F46" s="8"/>
      <c r="G46" s="37">
        <v>111.51500000000006</v>
      </c>
      <c r="H46" s="26">
        <v>1120000000</v>
      </c>
      <c r="I46" s="8">
        <v>13</v>
      </c>
      <c r="J46" s="26">
        <v>39312000000</v>
      </c>
      <c r="K46" s="8" t="s">
        <v>1792</v>
      </c>
      <c r="L46" s="8">
        <v>391.7</v>
      </c>
    </row>
    <row r="47" spans="1:12" ht="15.6">
      <c r="A47" s="8" t="s">
        <v>2267</v>
      </c>
      <c r="B47" s="8" t="s">
        <v>2366</v>
      </c>
      <c r="C47" s="8" t="s">
        <v>146</v>
      </c>
      <c r="D47" s="8" t="s">
        <v>2333</v>
      </c>
      <c r="E47" s="8" t="s">
        <v>1812</v>
      </c>
      <c r="F47" s="8"/>
      <c r="G47" s="37">
        <v>111.53516666666673</v>
      </c>
      <c r="H47" s="26">
        <v>1600000000</v>
      </c>
      <c r="I47" s="8">
        <v>13</v>
      </c>
      <c r="J47" s="26">
        <v>56160000000</v>
      </c>
      <c r="K47" s="8" t="s">
        <v>1793</v>
      </c>
      <c r="L47" s="8">
        <v>391.8</v>
      </c>
    </row>
    <row r="48" spans="1:12" ht="15.6">
      <c r="A48" s="8" t="s">
        <v>2267</v>
      </c>
      <c r="B48" s="8" t="s">
        <v>2366</v>
      </c>
      <c r="C48" s="8" t="s">
        <v>146</v>
      </c>
      <c r="D48" s="8" t="s">
        <v>2333</v>
      </c>
      <c r="E48" s="8" t="s">
        <v>1812</v>
      </c>
      <c r="F48" s="8"/>
      <c r="G48" s="37">
        <v>111.55533333333338</v>
      </c>
      <c r="H48" s="26">
        <v>1900000000</v>
      </c>
      <c r="I48" s="8">
        <v>13</v>
      </c>
      <c r="J48" s="26">
        <v>66690000000.000008</v>
      </c>
      <c r="K48" s="8" t="s">
        <v>1794</v>
      </c>
      <c r="L48" s="8">
        <v>391.9</v>
      </c>
    </row>
    <row r="49" spans="1:12" ht="15.6">
      <c r="A49" s="8" t="s">
        <v>2267</v>
      </c>
      <c r="B49" s="8" t="s">
        <v>2366</v>
      </c>
      <c r="C49" s="8" t="s">
        <v>146</v>
      </c>
      <c r="D49" s="8" t="s">
        <v>2333</v>
      </c>
      <c r="E49" s="8" t="s">
        <v>1812</v>
      </c>
      <c r="F49" s="8"/>
      <c r="G49" s="37">
        <v>111.57550000000005</v>
      </c>
      <c r="H49" s="26">
        <v>2100000000</v>
      </c>
      <c r="I49" s="8">
        <v>13</v>
      </c>
      <c r="J49" s="26">
        <v>73710000000</v>
      </c>
      <c r="K49" s="8" t="s">
        <v>1795</v>
      </c>
      <c r="L49" s="8">
        <v>392</v>
      </c>
    </row>
    <row r="50" spans="1:12" ht="15.6">
      <c r="A50" s="8" t="s">
        <v>2267</v>
      </c>
      <c r="B50" s="8" t="s">
        <v>2366</v>
      </c>
      <c r="C50" s="8" t="s">
        <v>146</v>
      </c>
      <c r="D50" s="8" t="s">
        <v>2333</v>
      </c>
      <c r="E50" s="8" t="s">
        <v>1812</v>
      </c>
      <c r="F50" s="8"/>
      <c r="G50" s="37">
        <v>111.59566666666672</v>
      </c>
      <c r="H50" s="26">
        <v>2020000000</v>
      </c>
      <c r="I50" s="8">
        <v>13</v>
      </c>
      <c r="J50" s="26">
        <v>70902000000</v>
      </c>
      <c r="K50" s="8" t="s">
        <v>1796</v>
      </c>
      <c r="L50" s="8">
        <v>392.1</v>
      </c>
    </row>
    <row r="51" spans="1:12" ht="15.6">
      <c r="A51" s="8" t="s">
        <v>2267</v>
      </c>
      <c r="B51" s="8" t="s">
        <v>2366</v>
      </c>
      <c r="C51" s="8" t="s">
        <v>146</v>
      </c>
      <c r="D51" s="8" t="s">
        <v>2333</v>
      </c>
      <c r="E51" s="8" t="s">
        <v>1812</v>
      </c>
      <c r="F51" s="8"/>
      <c r="G51" s="37">
        <v>111.61583333333337</v>
      </c>
      <c r="H51" s="26">
        <v>1870000000</v>
      </c>
      <c r="I51" s="8">
        <v>13</v>
      </c>
      <c r="J51" s="26">
        <v>65637000000.000008</v>
      </c>
      <c r="K51" s="8" t="s">
        <v>1797</v>
      </c>
      <c r="L51" s="8">
        <v>392.2</v>
      </c>
    </row>
    <row r="52" spans="1:12" ht="15.6">
      <c r="A52" s="8" t="s">
        <v>2267</v>
      </c>
      <c r="B52" s="8" t="s">
        <v>2366</v>
      </c>
      <c r="C52" s="8" t="s">
        <v>146</v>
      </c>
      <c r="D52" s="8" t="s">
        <v>2333</v>
      </c>
      <c r="E52" s="8" t="s">
        <v>1812</v>
      </c>
      <c r="F52" s="8"/>
      <c r="G52" s="37">
        <v>111.63600000000004</v>
      </c>
      <c r="H52" s="26">
        <v>1350000000</v>
      </c>
      <c r="I52" s="8">
        <v>13</v>
      </c>
      <c r="J52" s="26">
        <v>47385000000</v>
      </c>
      <c r="K52" s="8" t="s">
        <v>1798</v>
      </c>
      <c r="L52" s="8">
        <v>392.3</v>
      </c>
    </row>
    <row r="53" spans="1:12" ht="15.6">
      <c r="A53" s="8" t="s">
        <v>2267</v>
      </c>
      <c r="B53" s="8" t="s">
        <v>2366</v>
      </c>
      <c r="C53" s="8" t="s">
        <v>146</v>
      </c>
      <c r="D53" s="8" t="s">
        <v>2333</v>
      </c>
      <c r="E53" s="8" t="s">
        <v>1812</v>
      </c>
      <c r="F53" s="8"/>
      <c r="G53" s="37">
        <v>111.65616666666669</v>
      </c>
      <c r="H53" s="26">
        <v>1060000000</v>
      </c>
      <c r="I53" s="8">
        <v>13</v>
      </c>
      <c r="J53" s="26">
        <v>37206000000</v>
      </c>
      <c r="K53" s="8" t="s">
        <v>1799</v>
      </c>
      <c r="L53" s="8">
        <v>392.4</v>
      </c>
    </row>
    <row r="54" spans="1:12" ht="15.6">
      <c r="A54" s="8" t="s">
        <v>2267</v>
      </c>
      <c r="B54" s="8" t="s">
        <v>2366</v>
      </c>
      <c r="C54" s="8" t="s">
        <v>146</v>
      </c>
      <c r="D54" s="8" t="s">
        <v>2333</v>
      </c>
      <c r="E54" s="8" t="s">
        <v>1812</v>
      </c>
      <c r="F54" s="8"/>
      <c r="G54" s="37">
        <v>111.67633333333336</v>
      </c>
      <c r="H54" s="26">
        <v>884000000</v>
      </c>
      <c r="I54" s="8">
        <v>13</v>
      </c>
      <c r="J54" s="26">
        <v>31028400000.000004</v>
      </c>
      <c r="K54" s="8" t="s">
        <v>1800</v>
      </c>
      <c r="L54" s="8">
        <v>392.5</v>
      </c>
    </row>
    <row r="55" spans="1:12" ht="15.6">
      <c r="A55" s="8" t="s">
        <v>2267</v>
      </c>
      <c r="B55" s="8" t="s">
        <v>2366</v>
      </c>
      <c r="C55" s="8" t="s">
        <v>146</v>
      </c>
      <c r="D55" s="8" t="s">
        <v>2333</v>
      </c>
      <c r="E55" s="8" t="s">
        <v>1812</v>
      </c>
      <c r="F55" s="8"/>
      <c r="G55" s="37">
        <v>111.69650000000003</v>
      </c>
      <c r="H55" s="26">
        <v>1320000000</v>
      </c>
      <c r="I55" s="8">
        <v>13</v>
      </c>
      <c r="J55" s="26">
        <v>46332000000</v>
      </c>
      <c r="K55" s="8" t="s">
        <v>1801</v>
      </c>
      <c r="L55" s="8">
        <v>392.6</v>
      </c>
    </row>
    <row r="56" spans="1:12" ht="15.6">
      <c r="A56" s="8" t="s">
        <v>2267</v>
      </c>
      <c r="B56" s="8" t="s">
        <v>2366</v>
      </c>
      <c r="C56" s="8" t="s">
        <v>146</v>
      </c>
      <c r="D56" s="8" t="s">
        <v>2333</v>
      </c>
      <c r="E56" s="8" t="s">
        <v>1812</v>
      </c>
      <c r="F56" s="8"/>
      <c r="G56" s="37">
        <v>111.71666666666668</v>
      </c>
      <c r="H56" s="26">
        <v>1500000000</v>
      </c>
      <c r="I56" s="8">
        <v>13</v>
      </c>
      <c r="J56" s="26">
        <v>52650000000</v>
      </c>
      <c r="K56" s="8" t="s">
        <v>1802</v>
      </c>
      <c r="L56" s="8">
        <v>392.7</v>
      </c>
    </row>
    <row r="57" spans="1:12" ht="15.6">
      <c r="A57" s="8" t="s">
        <v>2267</v>
      </c>
      <c r="B57" s="8" t="s">
        <v>2366</v>
      </c>
      <c r="C57" s="8" t="s">
        <v>146</v>
      </c>
      <c r="D57" s="8" t="s">
        <v>2333</v>
      </c>
      <c r="E57" s="8" t="s">
        <v>1812</v>
      </c>
      <c r="F57" s="8"/>
      <c r="G57" s="37">
        <v>111.73683333333335</v>
      </c>
      <c r="H57" s="26">
        <v>1290000000</v>
      </c>
      <c r="I57" s="8">
        <v>13</v>
      </c>
      <c r="J57" s="26">
        <v>45279000000</v>
      </c>
      <c r="K57" s="8" t="s">
        <v>1803</v>
      </c>
      <c r="L57" s="8">
        <v>392.8</v>
      </c>
    </row>
    <row r="58" spans="1:12" ht="15.6">
      <c r="A58" s="8" t="s">
        <v>2267</v>
      </c>
      <c r="B58" s="8" t="s">
        <v>2366</v>
      </c>
      <c r="C58" s="8" t="s">
        <v>146</v>
      </c>
      <c r="D58" s="8" t="s">
        <v>2333</v>
      </c>
      <c r="E58" s="8" t="s">
        <v>1812</v>
      </c>
      <c r="F58" s="8"/>
      <c r="G58" s="37">
        <v>111.75700000000001</v>
      </c>
      <c r="H58" s="26">
        <v>1570000000</v>
      </c>
      <c r="I58" s="8">
        <v>13</v>
      </c>
      <c r="J58" s="26">
        <v>55107000000</v>
      </c>
      <c r="K58" s="8" t="s">
        <v>1804</v>
      </c>
      <c r="L58" s="8">
        <v>392.9</v>
      </c>
    </row>
    <row r="59" spans="1:12" ht="15.6">
      <c r="A59" s="8" t="s">
        <v>2267</v>
      </c>
      <c r="B59" s="8" t="s">
        <v>2366</v>
      </c>
      <c r="C59" s="8" t="s">
        <v>146</v>
      </c>
      <c r="D59" s="8" t="s">
        <v>2333</v>
      </c>
      <c r="E59" s="8" t="s">
        <v>1812</v>
      </c>
      <c r="F59" s="8"/>
      <c r="G59" s="37">
        <v>111.77313333333335</v>
      </c>
      <c r="H59" s="26">
        <v>1230000000</v>
      </c>
      <c r="I59" s="8">
        <v>13</v>
      </c>
      <c r="J59" s="26">
        <v>43173000000</v>
      </c>
      <c r="K59" s="8" t="s">
        <v>1805</v>
      </c>
      <c r="L59" s="8">
        <v>392.98</v>
      </c>
    </row>
    <row r="60" spans="1:12" ht="15.6">
      <c r="A60" s="8" t="s">
        <v>2267</v>
      </c>
      <c r="B60" s="8" t="s">
        <v>2366</v>
      </c>
      <c r="C60" s="8" t="s">
        <v>146</v>
      </c>
      <c r="D60" s="8" t="s">
        <v>2333</v>
      </c>
      <c r="E60" s="8" t="s">
        <v>1812</v>
      </c>
      <c r="F60" s="8"/>
      <c r="G60" s="37">
        <v>111.79733333333334</v>
      </c>
      <c r="H60" s="26">
        <v>1000000000</v>
      </c>
      <c r="I60" s="8">
        <v>13</v>
      </c>
      <c r="J60" s="26">
        <v>35100000000</v>
      </c>
      <c r="K60" s="8" t="s">
        <v>1806</v>
      </c>
      <c r="L60" s="8">
        <v>393.1</v>
      </c>
    </row>
    <row r="61" spans="1:12" ht="15.6">
      <c r="A61" s="8" t="s">
        <v>2267</v>
      </c>
      <c r="B61" s="8" t="s">
        <v>2366</v>
      </c>
      <c r="C61" s="8" t="s">
        <v>146</v>
      </c>
      <c r="D61" s="8" t="s">
        <v>2333</v>
      </c>
      <c r="E61" s="8" t="s">
        <v>1812</v>
      </c>
      <c r="F61" s="8"/>
      <c r="G61" s="37">
        <v>111.8175</v>
      </c>
      <c r="H61" s="26">
        <v>1040000000</v>
      </c>
      <c r="I61" s="8">
        <v>13</v>
      </c>
      <c r="J61" s="26">
        <v>36504000000</v>
      </c>
      <c r="K61" s="8" t="s">
        <v>1807</v>
      </c>
      <c r="L61" s="8">
        <v>393.2</v>
      </c>
    </row>
    <row r="62" spans="1:12" ht="15.6">
      <c r="A62" s="8" t="s">
        <v>2267</v>
      </c>
      <c r="B62" s="8" t="s">
        <v>2366</v>
      </c>
      <c r="C62" s="8" t="s">
        <v>146</v>
      </c>
      <c r="D62" s="8" t="s">
        <v>2333</v>
      </c>
      <c r="E62" s="8" t="s">
        <v>1812</v>
      </c>
      <c r="F62" s="8"/>
      <c r="G62" s="37">
        <v>111.83766666666666</v>
      </c>
      <c r="H62" s="26">
        <v>1250000000</v>
      </c>
      <c r="I62" s="8">
        <v>13</v>
      </c>
      <c r="J62" s="26">
        <v>43875000000</v>
      </c>
      <c r="K62" s="8" t="s">
        <v>1808</v>
      </c>
      <c r="L62" s="8">
        <v>393.3</v>
      </c>
    </row>
    <row r="63" spans="1:12" ht="15.6">
      <c r="A63" s="8" t="s">
        <v>2267</v>
      </c>
      <c r="B63" s="8" t="s">
        <v>2366</v>
      </c>
      <c r="C63" s="8" t="s">
        <v>146</v>
      </c>
      <c r="D63" s="8" t="s">
        <v>2333</v>
      </c>
      <c r="E63" s="8" t="s">
        <v>1812</v>
      </c>
      <c r="F63" s="8"/>
      <c r="G63" s="37">
        <v>111.85783333333332</v>
      </c>
      <c r="H63" s="26">
        <v>1020000000</v>
      </c>
      <c r="I63" s="8">
        <v>13</v>
      </c>
      <c r="J63" s="26">
        <v>35802000000</v>
      </c>
      <c r="K63" s="8" t="s">
        <v>1809</v>
      </c>
      <c r="L63" s="8">
        <v>393.4</v>
      </c>
    </row>
    <row r="64" spans="1:12" ht="15.6">
      <c r="A64" s="8" t="s">
        <v>2267</v>
      </c>
      <c r="B64" s="8" t="s">
        <v>2366</v>
      </c>
      <c r="C64" s="8" t="s">
        <v>146</v>
      </c>
      <c r="D64" s="8" t="s">
        <v>2333</v>
      </c>
      <c r="E64" s="8" t="s">
        <v>1812</v>
      </c>
      <c r="F64" s="8"/>
      <c r="G64" s="37">
        <v>111.87799999999999</v>
      </c>
      <c r="H64" s="26">
        <v>1000000000</v>
      </c>
      <c r="I64" s="8">
        <v>13</v>
      </c>
      <c r="J64" s="26">
        <v>35100000000</v>
      </c>
      <c r="K64" s="8" t="s">
        <v>1810</v>
      </c>
      <c r="L64" s="8">
        <v>393.5</v>
      </c>
    </row>
    <row r="65" spans="1:12" ht="15.6">
      <c r="A65" s="8" t="s">
        <v>2267</v>
      </c>
      <c r="B65" s="8" t="s">
        <v>2366</v>
      </c>
      <c r="C65" s="8" t="s">
        <v>146</v>
      </c>
      <c r="D65" s="8" t="s">
        <v>2333</v>
      </c>
      <c r="E65" s="8" t="s">
        <v>1812</v>
      </c>
      <c r="F65" s="8"/>
      <c r="G65" s="37">
        <v>111.89816666666665</v>
      </c>
      <c r="H65" s="26">
        <v>733000000</v>
      </c>
      <c r="I65" s="8">
        <v>13</v>
      </c>
      <c r="J65" s="26">
        <v>25728300000</v>
      </c>
      <c r="K65" s="8" t="s">
        <v>1811</v>
      </c>
      <c r="L65" s="8">
        <v>393.6</v>
      </c>
    </row>
    <row r="70" spans="1:12">
      <c r="J70" s="42"/>
    </row>
    <row r="71" spans="1:12">
      <c r="J71" s="42"/>
    </row>
    <row r="72" spans="1:12">
      <c r="J72" s="42"/>
    </row>
    <row r="73" spans="1:12">
      <c r="J73" s="42"/>
    </row>
    <row r="74" spans="1:12">
      <c r="J74" s="42"/>
    </row>
    <row r="75" spans="1:12">
      <c r="J75" s="42"/>
    </row>
    <row r="76" spans="1:12">
      <c r="J76" s="42"/>
    </row>
    <row r="77" spans="1:12">
      <c r="J77" s="42"/>
    </row>
    <row r="78" spans="1:12">
      <c r="J78" s="42"/>
    </row>
    <row r="79" spans="1:12">
      <c r="J79" s="42"/>
    </row>
    <row r="82" spans="10:10">
      <c r="J82" s="42"/>
    </row>
  </sheetData>
  <pageMargins left="0.7" right="0.7" top="0.75" bottom="0.75" header="0.3" footer="0.3"/>
  <extLst>
    <ext xmlns:mx="http://schemas.microsoft.com/office/mac/excel/2008/main" uri="{64002731-A6B0-56B0-2670-7721B7C09600}">
      <mx:PLV Mode="0" OnePage="0" WScale="0"/>
    </ext>
  </extLs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51"/>
  <sheetViews>
    <sheetView zoomScale="80" zoomScaleNormal="80" zoomScalePageLayoutView="90" workbookViewId="0"/>
  </sheetViews>
  <sheetFormatPr baseColWidth="10" defaultRowHeight="14.4"/>
  <cols>
    <col min="1" max="1" width="9.33203125" bestFit="1" customWidth="1"/>
    <col min="2" max="2" width="15.5546875" bestFit="1" customWidth="1"/>
    <col min="3" max="3" width="19.109375" bestFit="1" customWidth="1"/>
    <col min="4" max="4" width="17.6640625" bestFit="1" customWidth="1"/>
    <col min="5" max="5" width="19.109375" bestFit="1" customWidth="1"/>
    <col min="6" max="6" width="25.88671875" bestFit="1" customWidth="1"/>
    <col min="7" max="7" width="10.6640625" bestFit="1" customWidth="1"/>
    <col min="8" max="8" width="46.6640625" bestFit="1" customWidth="1"/>
    <col min="9" max="9" width="30" bestFit="1" customWidth="1"/>
    <col min="10" max="10" width="32.109375" bestFit="1" customWidth="1"/>
    <col min="11" max="11" width="9.109375" bestFit="1" customWidth="1"/>
    <col min="12" max="12" width="12" bestFit="1" customWidth="1"/>
    <col min="13" max="13" width="255.6640625" bestFit="1" customWidth="1"/>
    <col min="14" max="14" width="3" bestFit="1" customWidth="1"/>
  </cols>
  <sheetData>
    <row r="1" spans="1:14" ht="15.6">
      <c r="A1" s="2" t="s">
        <v>1024</v>
      </c>
      <c r="B1" s="2" t="s">
        <v>723</v>
      </c>
      <c r="C1" s="2" t="s">
        <v>1018</v>
      </c>
      <c r="D1" s="2" t="s">
        <v>637</v>
      </c>
      <c r="E1" s="2" t="s">
        <v>1019</v>
      </c>
      <c r="F1" s="2" t="s">
        <v>2380</v>
      </c>
      <c r="G1" s="33" t="s">
        <v>2307</v>
      </c>
      <c r="H1" s="23" t="s">
        <v>2386</v>
      </c>
      <c r="I1" s="23" t="s">
        <v>2328</v>
      </c>
      <c r="J1" s="23" t="s">
        <v>2329</v>
      </c>
      <c r="K1" s="2" t="s">
        <v>1022</v>
      </c>
      <c r="L1" s="2" t="s">
        <v>1039</v>
      </c>
      <c r="M1" s="2" t="s">
        <v>919</v>
      </c>
      <c r="N1" s="2"/>
    </row>
    <row r="2" spans="1:14" ht="15.6">
      <c r="A2" s="2" t="s">
        <v>1029</v>
      </c>
      <c r="B2" s="2" t="s">
        <v>1813</v>
      </c>
      <c r="C2" s="2" t="s">
        <v>2391</v>
      </c>
      <c r="D2" s="2" t="s">
        <v>1814</v>
      </c>
      <c r="E2" s="2" t="s">
        <v>2390</v>
      </c>
      <c r="F2" s="2" t="s">
        <v>2392</v>
      </c>
      <c r="G2" s="13">
        <v>100.9809999999997</v>
      </c>
      <c r="H2" s="5">
        <v>527472527.47299999</v>
      </c>
      <c r="I2" s="2">
        <v>44</v>
      </c>
      <c r="J2" s="5">
        <v>62663736263.736</v>
      </c>
      <c r="K2" s="2" t="s">
        <v>2333</v>
      </c>
      <c r="L2" s="2" t="s">
        <v>2333</v>
      </c>
      <c r="M2" s="16" t="s">
        <v>2393</v>
      </c>
    </row>
    <row r="3" spans="1:14" ht="15.6">
      <c r="A3" s="2" t="s">
        <v>1029</v>
      </c>
      <c r="B3" s="2" t="s">
        <v>1813</v>
      </c>
      <c r="C3" s="2" t="s">
        <v>2391</v>
      </c>
      <c r="D3" s="2" t="s">
        <v>1814</v>
      </c>
      <c r="E3" s="2" t="s">
        <v>2390</v>
      </c>
      <c r="F3" s="2" t="s">
        <v>2392</v>
      </c>
      <c r="G3" s="13">
        <v>100.98204081632623</v>
      </c>
      <c r="H3" s="5">
        <v>2274725274.7249999</v>
      </c>
      <c r="I3" s="2">
        <v>44</v>
      </c>
      <c r="J3" s="5">
        <v>270237362637.36301</v>
      </c>
      <c r="K3" s="2" t="s">
        <v>2333</v>
      </c>
      <c r="L3" s="2" t="s">
        <v>2333</v>
      </c>
      <c r="M3" s="16"/>
    </row>
    <row r="4" spans="1:14" ht="15.6">
      <c r="A4" s="2" t="s">
        <v>1029</v>
      </c>
      <c r="B4" s="2" t="s">
        <v>1813</v>
      </c>
      <c r="C4" s="2" t="s">
        <v>2391</v>
      </c>
      <c r="D4" s="2" t="s">
        <v>1814</v>
      </c>
      <c r="E4" s="2" t="s">
        <v>2390</v>
      </c>
      <c r="F4" s="2" t="s">
        <v>2392</v>
      </c>
      <c r="G4" s="13">
        <v>100.98308163265277</v>
      </c>
      <c r="H4" s="5">
        <v>2373626373.6259999</v>
      </c>
      <c r="I4" s="2">
        <v>44</v>
      </c>
      <c r="J4" s="5">
        <v>281986813186.81299</v>
      </c>
      <c r="K4" s="2" t="s">
        <v>2333</v>
      </c>
      <c r="L4" s="2" t="s">
        <v>2333</v>
      </c>
      <c r="M4" s="2"/>
    </row>
    <row r="5" spans="1:14" ht="15.6">
      <c r="A5" s="2" t="s">
        <v>1029</v>
      </c>
      <c r="B5" s="2" t="s">
        <v>1813</v>
      </c>
      <c r="C5" s="2" t="s">
        <v>2391</v>
      </c>
      <c r="D5" s="2" t="s">
        <v>1814</v>
      </c>
      <c r="E5" s="2" t="s">
        <v>2390</v>
      </c>
      <c r="F5" s="2" t="s">
        <v>2392</v>
      </c>
      <c r="G5" s="13">
        <v>100.98412244897931</v>
      </c>
      <c r="H5" s="5">
        <v>2241758241.7579999</v>
      </c>
      <c r="I5" s="2">
        <v>44</v>
      </c>
      <c r="J5" s="5">
        <v>266320879120.879</v>
      </c>
      <c r="K5" s="2" t="s">
        <v>2333</v>
      </c>
      <c r="L5" s="2" t="s">
        <v>2333</v>
      </c>
      <c r="M5" s="2"/>
    </row>
    <row r="6" spans="1:14" ht="15.6">
      <c r="A6" s="2" t="s">
        <v>1029</v>
      </c>
      <c r="B6" s="2" t="s">
        <v>1813</v>
      </c>
      <c r="C6" s="2" t="s">
        <v>2391</v>
      </c>
      <c r="D6" s="2" t="s">
        <v>1814</v>
      </c>
      <c r="E6" s="2" t="s">
        <v>2390</v>
      </c>
      <c r="F6" s="2" t="s">
        <v>2392</v>
      </c>
      <c r="G6" s="13">
        <v>100.98516326530584</v>
      </c>
      <c r="H6" s="5">
        <v>1450549450.549</v>
      </c>
      <c r="I6" s="2">
        <v>44</v>
      </c>
      <c r="J6" s="5">
        <v>172325274725.27499</v>
      </c>
      <c r="K6" s="2" t="s">
        <v>2333</v>
      </c>
      <c r="L6" s="2" t="s">
        <v>2333</v>
      </c>
      <c r="M6" s="2"/>
    </row>
    <row r="7" spans="1:14" ht="15.6">
      <c r="A7" s="2" t="s">
        <v>1029</v>
      </c>
      <c r="B7" s="2" t="s">
        <v>1813</v>
      </c>
      <c r="C7" s="2" t="s">
        <v>2391</v>
      </c>
      <c r="D7" s="2" t="s">
        <v>1814</v>
      </c>
      <c r="E7" s="2" t="s">
        <v>2390</v>
      </c>
      <c r="F7" s="2" t="s">
        <v>2392</v>
      </c>
      <c r="G7" s="13">
        <v>100.98620408163238</v>
      </c>
      <c r="H7" s="5">
        <v>1516483516.484</v>
      </c>
      <c r="I7" s="2">
        <v>44</v>
      </c>
      <c r="J7" s="5">
        <v>180158241758.242</v>
      </c>
      <c r="K7" s="2" t="s">
        <v>2333</v>
      </c>
      <c r="L7" s="2" t="s">
        <v>2333</v>
      </c>
      <c r="M7" s="2"/>
    </row>
    <row r="8" spans="1:14" ht="15.6">
      <c r="A8" s="2" t="s">
        <v>1029</v>
      </c>
      <c r="B8" s="2" t="s">
        <v>1813</v>
      </c>
      <c r="C8" s="2" t="s">
        <v>2391</v>
      </c>
      <c r="D8" s="2" t="s">
        <v>1814</v>
      </c>
      <c r="E8" s="2" t="s">
        <v>2390</v>
      </c>
      <c r="F8" s="2" t="s">
        <v>2392</v>
      </c>
      <c r="G8" s="13">
        <v>100.98724489795892</v>
      </c>
      <c r="H8" s="5">
        <v>1648351648.352</v>
      </c>
      <c r="I8" s="2">
        <v>44</v>
      </c>
      <c r="J8" s="5">
        <v>195824175824.17599</v>
      </c>
      <c r="K8" s="2" t="s">
        <v>2333</v>
      </c>
      <c r="L8" s="2" t="s">
        <v>2333</v>
      </c>
      <c r="M8" s="2"/>
    </row>
    <row r="9" spans="1:14" ht="15.6">
      <c r="A9" s="2" t="s">
        <v>1029</v>
      </c>
      <c r="B9" s="2" t="s">
        <v>1813</v>
      </c>
      <c r="C9" s="2" t="s">
        <v>2391</v>
      </c>
      <c r="D9" s="2" t="s">
        <v>1814</v>
      </c>
      <c r="E9" s="2" t="s">
        <v>2390</v>
      </c>
      <c r="F9" s="2" t="s">
        <v>2392</v>
      </c>
      <c r="G9" s="13">
        <v>100.98828571428545</v>
      </c>
      <c r="H9" s="5">
        <v>2637362637.3629999</v>
      </c>
      <c r="I9" s="2">
        <v>44</v>
      </c>
      <c r="J9" s="5">
        <v>313318681318.68103</v>
      </c>
      <c r="K9" s="2" t="s">
        <v>2333</v>
      </c>
      <c r="L9" s="2" t="s">
        <v>2333</v>
      </c>
      <c r="M9" s="2"/>
    </row>
    <row r="10" spans="1:14" ht="15.6">
      <c r="A10" s="2" t="s">
        <v>1029</v>
      </c>
      <c r="B10" s="2" t="s">
        <v>1813</v>
      </c>
      <c r="C10" s="2" t="s">
        <v>2391</v>
      </c>
      <c r="D10" s="2" t="s">
        <v>1814</v>
      </c>
      <c r="E10" s="2" t="s">
        <v>2390</v>
      </c>
      <c r="F10" s="2" t="s">
        <v>2392</v>
      </c>
      <c r="G10" s="13">
        <v>100.98932653061199</v>
      </c>
      <c r="H10" s="5">
        <v>2802197802.198</v>
      </c>
      <c r="I10" s="2">
        <v>44</v>
      </c>
      <c r="J10" s="5">
        <v>332901098901.099</v>
      </c>
      <c r="K10" s="2" t="s">
        <v>2333</v>
      </c>
      <c r="L10" s="2" t="s">
        <v>2333</v>
      </c>
      <c r="M10" s="2"/>
    </row>
    <row r="11" spans="1:14" ht="15.6">
      <c r="A11" s="2" t="s">
        <v>1029</v>
      </c>
      <c r="B11" s="2" t="s">
        <v>1813</v>
      </c>
      <c r="C11" s="2" t="s">
        <v>2391</v>
      </c>
      <c r="D11" s="2" t="s">
        <v>1814</v>
      </c>
      <c r="E11" s="2" t="s">
        <v>2390</v>
      </c>
      <c r="F11" s="2" t="s">
        <v>2392</v>
      </c>
      <c r="G11" s="13">
        <v>100.99036734693853</v>
      </c>
      <c r="H11" s="5">
        <v>2769230769.2309999</v>
      </c>
      <c r="I11" s="2">
        <v>44</v>
      </c>
      <c r="J11" s="5">
        <v>328984615384.61499</v>
      </c>
      <c r="K11" s="2" t="s">
        <v>2333</v>
      </c>
      <c r="L11" s="2" t="s">
        <v>2333</v>
      </c>
      <c r="M11" s="2"/>
    </row>
    <row r="12" spans="1:14" ht="15.6">
      <c r="A12" s="2" t="s">
        <v>1029</v>
      </c>
      <c r="B12" s="2" t="s">
        <v>1813</v>
      </c>
      <c r="C12" s="2" t="s">
        <v>2391</v>
      </c>
      <c r="D12" s="2" t="s">
        <v>1814</v>
      </c>
      <c r="E12" s="2" t="s">
        <v>2390</v>
      </c>
      <c r="F12" s="2" t="s">
        <v>2392</v>
      </c>
      <c r="G12" s="13">
        <v>100.99140816326506</v>
      </c>
      <c r="H12" s="5">
        <v>2142857142.8570001</v>
      </c>
      <c r="I12" s="2">
        <v>44</v>
      </c>
      <c r="J12" s="5">
        <v>254571428571.42899</v>
      </c>
      <c r="K12" s="2" t="s">
        <v>2333</v>
      </c>
      <c r="L12" s="2" t="s">
        <v>2333</v>
      </c>
      <c r="M12" s="2"/>
    </row>
    <row r="13" spans="1:14" ht="15.6">
      <c r="A13" s="2" t="s">
        <v>1029</v>
      </c>
      <c r="B13" s="2" t="s">
        <v>1813</v>
      </c>
      <c r="C13" s="2" t="s">
        <v>2391</v>
      </c>
      <c r="D13" s="2" t="s">
        <v>1814</v>
      </c>
      <c r="E13" s="2" t="s">
        <v>2390</v>
      </c>
      <c r="F13" s="2" t="s">
        <v>2392</v>
      </c>
      <c r="G13" s="13">
        <v>100.9924489795916</v>
      </c>
      <c r="H13" s="5">
        <v>1054945054.9450001</v>
      </c>
      <c r="I13" s="2">
        <v>44</v>
      </c>
      <c r="J13" s="5">
        <v>125327472527.47301</v>
      </c>
      <c r="K13" s="2" t="s">
        <v>2333</v>
      </c>
      <c r="L13" s="2" t="s">
        <v>2333</v>
      </c>
      <c r="M13" s="2"/>
    </row>
    <row r="14" spans="1:14" ht="15.6">
      <c r="A14" s="2" t="s">
        <v>1029</v>
      </c>
      <c r="B14" s="2" t="s">
        <v>1813</v>
      </c>
      <c r="C14" s="2" t="s">
        <v>2391</v>
      </c>
      <c r="D14" s="2" t="s">
        <v>1814</v>
      </c>
      <c r="E14" s="2" t="s">
        <v>2390</v>
      </c>
      <c r="F14" s="2" t="s">
        <v>2392</v>
      </c>
      <c r="G14" s="13">
        <v>100.99348979591814</v>
      </c>
      <c r="H14" s="5">
        <v>2439560439.5599999</v>
      </c>
      <c r="I14" s="2">
        <v>44</v>
      </c>
      <c r="J14" s="5">
        <v>289819780219.78003</v>
      </c>
      <c r="K14" s="2" t="s">
        <v>2333</v>
      </c>
      <c r="L14" s="2" t="s">
        <v>2333</v>
      </c>
      <c r="M14" s="2"/>
    </row>
    <row r="15" spans="1:14" ht="15.6">
      <c r="A15" s="2" t="s">
        <v>1029</v>
      </c>
      <c r="B15" s="2" t="s">
        <v>1813</v>
      </c>
      <c r="C15" s="2" t="s">
        <v>2391</v>
      </c>
      <c r="D15" s="2" t="s">
        <v>1814</v>
      </c>
      <c r="E15" s="2" t="s">
        <v>2390</v>
      </c>
      <c r="F15" s="2" t="s">
        <v>2392</v>
      </c>
      <c r="G15" s="13">
        <v>100.99453061224467</v>
      </c>
      <c r="H15" s="5">
        <v>1153846153.846</v>
      </c>
      <c r="I15" s="2">
        <v>44</v>
      </c>
      <c r="J15" s="5">
        <v>137076923076.923</v>
      </c>
      <c r="K15" s="2" t="s">
        <v>2333</v>
      </c>
      <c r="L15" s="2" t="s">
        <v>2333</v>
      </c>
      <c r="M15" s="2"/>
    </row>
    <row r="16" spans="1:14" ht="15.6">
      <c r="A16" s="2" t="s">
        <v>1029</v>
      </c>
      <c r="B16" s="2" t="s">
        <v>1813</v>
      </c>
      <c r="C16" s="2" t="s">
        <v>2391</v>
      </c>
      <c r="D16" s="2" t="s">
        <v>1814</v>
      </c>
      <c r="E16" s="2" t="s">
        <v>2390</v>
      </c>
      <c r="F16" s="2" t="s">
        <v>2392</v>
      </c>
      <c r="G16" s="13">
        <v>100.99557142857121</v>
      </c>
      <c r="H16" s="5">
        <v>263736263.736</v>
      </c>
      <c r="I16" s="2">
        <v>44</v>
      </c>
      <c r="J16" s="5">
        <v>31331868131.868</v>
      </c>
      <c r="K16" s="2" t="s">
        <v>2333</v>
      </c>
      <c r="L16" s="2" t="s">
        <v>2333</v>
      </c>
      <c r="M16" s="2"/>
    </row>
    <row r="17" spans="1:13" ht="15.6">
      <c r="A17" s="2" t="s">
        <v>1029</v>
      </c>
      <c r="B17" s="2" t="s">
        <v>1813</v>
      </c>
      <c r="C17" s="2" t="s">
        <v>2391</v>
      </c>
      <c r="D17" s="2" t="s">
        <v>1814</v>
      </c>
      <c r="E17" s="2" t="s">
        <v>2390</v>
      </c>
      <c r="F17" s="2" t="s">
        <v>2392</v>
      </c>
      <c r="G17" s="13">
        <v>100.99661224489775</v>
      </c>
      <c r="H17" s="5">
        <v>1384615384.615</v>
      </c>
      <c r="I17" s="2">
        <v>44</v>
      </c>
      <c r="J17" s="5">
        <v>164492307692.30801</v>
      </c>
      <c r="K17" s="2" t="s">
        <v>2333</v>
      </c>
      <c r="L17" s="2" t="s">
        <v>2333</v>
      </c>
      <c r="M17" s="2"/>
    </row>
    <row r="18" spans="1:13" ht="15.6">
      <c r="A18" s="2" t="s">
        <v>1029</v>
      </c>
      <c r="B18" s="2" t="s">
        <v>1813</v>
      </c>
      <c r="C18" s="2" t="s">
        <v>2391</v>
      </c>
      <c r="D18" s="2" t="s">
        <v>1814</v>
      </c>
      <c r="E18" s="2" t="s">
        <v>2390</v>
      </c>
      <c r="F18" s="2" t="s">
        <v>2392</v>
      </c>
      <c r="G18" s="13">
        <v>100.99765306122428</v>
      </c>
      <c r="H18" s="5">
        <v>1747252747.253</v>
      </c>
      <c r="I18" s="2">
        <v>44</v>
      </c>
      <c r="J18" s="5">
        <v>207573626373.62601</v>
      </c>
      <c r="K18" s="2" t="s">
        <v>2333</v>
      </c>
      <c r="L18" s="2" t="s">
        <v>2333</v>
      </c>
      <c r="M18" s="2"/>
    </row>
    <row r="19" spans="1:13" ht="15.6">
      <c r="A19" s="2" t="s">
        <v>1029</v>
      </c>
      <c r="B19" s="2" t="s">
        <v>1813</v>
      </c>
      <c r="C19" s="2" t="s">
        <v>2391</v>
      </c>
      <c r="D19" s="2" t="s">
        <v>1814</v>
      </c>
      <c r="E19" s="2" t="s">
        <v>2390</v>
      </c>
      <c r="F19" s="2" t="s">
        <v>2392</v>
      </c>
      <c r="G19" s="13">
        <v>100.99869387755082</v>
      </c>
      <c r="H19" s="5">
        <v>1186813186.813</v>
      </c>
      <c r="I19" s="2">
        <v>44</v>
      </c>
      <c r="J19" s="5">
        <v>140993406593.40701</v>
      </c>
      <c r="K19" s="2" t="s">
        <v>2333</v>
      </c>
      <c r="L19" s="2" t="s">
        <v>2333</v>
      </c>
      <c r="M19" s="2"/>
    </row>
    <row r="20" spans="1:13" ht="15.6">
      <c r="A20" s="2" t="s">
        <v>1029</v>
      </c>
      <c r="B20" s="2" t="s">
        <v>1813</v>
      </c>
      <c r="C20" s="2" t="s">
        <v>2391</v>
      </c>
      <c r="D20" s="2" t="s">
        <v>1814</v>
      </c>
      <c r="E20" s="2" t="s">
        <v>2390</v>
      </c>
      <c r="F20" s="2" t="s">
        <v>2392</v>
      </c>
      <c r="G20" s="13">
        <v>100.99973469387736</v>
      </c>
      <c r="H20" s="5">
        <v>2175824175.8239999</v>
      </c>
      <c r="I20" s="2">
        <v>44</v>
      </c>
      <c r="J20" s="5">
        <v>258487912087.91199</v>
      </c>
      <c r="K20" s="2" t="s">
        <v>2333</v>
      </c>
      <c r="L20" s="2" t="s">
        <v>2333</v>
      </c>
      <c r="M20" s="2"/>
    </row>
    <row r="21" spans="1:13" ht="15.6">
      <c r="A21" s="2" t="s">
        <v>1029</v>
      </c>
      <c r="B21" s="2" t="s">
        <v>1813</v>
      </c>
      <c r="C21" s="2" t="s">
        <v>2391</v>
      </c>
      <c r="D21" s="2" t="s">
        <v>1814</v>
      </c>
      <c r="E21" s="2" t="s">
        <v>2390</v>
      </c>
      <c r="F21" s="2" t="s">
        <v>2392</v>
      </c>
      <c r="G21" s="13">
        <v>101.00077551020389</v>
      </c>
      <c r="H21" s="5">
        <v>3065934065.934</v>
      </c>
      <c r="I21" s="2">
        <v>44</v>
      </c>
      <c r="J21" s="5">
        <v>364232967032.96698</v>
      </c>
      <c r="K21" s="2" t="s">
        <v>2333</v>
      </c>
      <c r="L21" s="2" t="s">
        <v>2333</v>
      </c>
      <c r="M21" s="2"/>
    </row>
    <row r="22" spans="1:13" ht="15.6">
      <c r="A22" s="2" t="s">
        <v>1029</v>
      </c>
      <c r="B22" s="2" t="s">
        <v>1813</v>
      </c>
      <c r="C22" s="2" t="s">
        <v>2391</v>
      </c>
      <c r="D22" s="2" t="s">
        <v>1814</v>
      </c>
      <c r="E22" s="2" t="s">
        <v>2390</v>
      </c>
      <c r="F22" s="2" t="s">
        <v>2392</v>
      </c>
      <c r="G22" s="13">
        <v>101.00181632653043</v>
      </c>
      <c r="H22" s="5">
        <v>1615384615.385</v>
      </c>
      <c r="I22" s="2">
        <v>44</v>
      </c>
      <c r="J22" s="5">
        <v>191907692307.69199</v>
      </c>
      <c r="K22" s="2" t="s">
        <v>2333</v>
      </c>
      <c r="L22" s="2" t="s">
        <v>2333</v>
      </c>
      <c r="M22" s="2"/>
    </row>
    <row r="23" spans="1:13" ht="15.6">
      <c r="A23" s="2" t="s">
        <v>1029</v>
      </c>
      <c r="B23" s="2" t="s">
        <v>1813</v>
      </c>
      <c r="C23" s="2" t="s">
        <v>2391</v>
      </c>
      <c r="D23" s="2" t="s">
        <v>1814</v>
      </c>
      <c r="E23" s="2" t="s">
        <v>2390</v>
      </c>
      <c r="F23" s="2" t="s">
        <v>2392</v>
      </c>
      <c r="G23" s="13">
        <v>101.00285714285697</v>
      </c>
      <c r="H23" s="5">
        <v>1912087912.0880001</v>
      </c>
      <c r="I23" s="2">
        <v>44</v>
      </c>
      <c r="J23" s="5">
        <v>227156043956.04401</v>
      </c>
      <c r="K23" s="2" t="s">
        <v>2333</v>
      </c>
      <c r="L23" s="2" t="s">
        <v>2333</v>
      </c>
      <c r="M23" s="2"/>
    </row>
    <row r="24" spans="1:13" ht="15.6">
      <c r="A24" s="2" t="s">
        <v>1029</v>
      </c>
      <c r="B24" s="2" t="s">
        <v>1813</v>
      </c>
      <c r="C24" s="2" t="s">
        <v>2391</v>
      </c>
      <c r="D24" s="2" t="s">
        <v>1814</v>
      </c>
      <c r="E24" s="2" t="s">
        <v>2390</v>
      </c>
      <c r="F24" s="2" t="s">
        <v>2392</v>
      </c>
      <c r="G24" s="13">
        <v>101.0038979591835</v>
      </c>
      <c r="H24" s="5">
        <v>1879120879.1210001</v>
      </c>
      <c r="I24" s="2">
        <v>44</v>
      </c>
      <c r="J24" s="5">
        <v>223239560439.56</v>
      </c>
      <c r="K24" s="2" t="s">
        <v>2333</v>
      </c>
      <c r="L24" s="2" t="s">
        <v>2333</v>
      </c>
      <c r="M24" s="2"/>
    </row>
    <row r="25" spans="1:13" ht="15.6">
      <c r="A25" s="2" t="s">
        <v>1029</v>
      </c>
      <c r="B25" s="2" t="s">
        <v>1813</v>
      </c>
      <c r="C25" s="2" t="s">
        <v>2391</v>
      </c>
      <c r="D25" s="2" t="s">
        <v>1814</v>
      </c>
      <c r="E25" s="2" t="s">
        <v>2390</v>
      </c>
      <c r="F25" s="2" t="s">
        <v>2392</v>
      </c>
      <c r="G25" s="13">
        <v>101.00493877551004</v>
      </c>
      <c r="H25" s="5">
        <v>824175824.176</v>
      </c>
      <c r="I25" s="2">
        <v>44</v>
      </c>
      <c r="J25" s="5">
        <v>97912087912.087997</v>
      </c>
      <c r="K25" s="2" t="s">
        <v>2333</v>
      </c>
      <c r="L25" s="2" t="s">
        <v>2333</v>
      </c>
      <c r="M25" s="2"/>
    </row>
    <row r="26" spans="1:13" ht="15.6">
      <c r="A26" s="2" t="s">
        <v>1029</v>
      </c>
      <c r="B26" s="2" t="s">
        <v>1813</v>
      </c>
      <c r="C26" s="2" t="s">
        <v>2391</v>
      </c>
      <c r="D26" s="2" t="s">
        <v>1814</v>
      </c>
      <c r="E26" s="2" t="s">
        <v>2390</v>
      </c>
      <c r="F26" s="2" t="s">
        <v>2392</v>
      </c>
      <c r="G26" s="13">
        <v>101.00597959183658</v>
      </c>
      <c r="H26" s="5">
        <v>1318681318.681</v>
      </c>
      <c r="I26" s="2">
        <v>44</v>
      </c>
      <c r="J26" s="5">
        <v>156659340659.341</v>
      </c>
      <c r="K26" s="2" t="s">
        <v>2333</v>
      </c>
      <c r="L26" s="2" t="s">
        <v>2333</v>
      </c>
      <c r="M26" s="2"/>
    </row>
    <row r="27" spans="1:13" ht="15.6">
      <c r="A27" s="2" t="s">
        <v>1029</v>
      </c>
      <c r="B27" s="2" t="s">
        <v>1813</v>
      </c>
      <c r="C27" s="2" t="s">
        <v>2391</v>
      </c>
      <c r="D27" s="2" t="s">
        <v>1814</v>
      </c>
      <c r="E27" s="2" t="s">
        <v>2390</v>
      </c>
      <c r="F27" s="2" t="s">
        <v>2392</v>
      </c>
      <c r="G27" s="13">
        <v>101.00702040816311</v>
      </c>
      <c r="H27" s="5">
        <v>1714285714.286</v>
      </c>
      <c r="I27" s="2">
        <v>44</v>
      </c>
      <c r="J27" s="5">
        <v>203657142857.14301</v>
      </c>
      <c r="K27" s="2" t="s">
        <v>2333</v>
      </c>
      <c r="L27" s="2" t="s">
        <v>2333</v>
      </c>
      <c r="M27" s="2"/>
    </row>
    <row r="28" spans="1:13" ht="15.6">
      <c r="A28" s="2" t="s">
        <v>1029</v>
      </c>
      <c r="B28" s="2" t="s">
        <v>1813</v>
      </c>
      <c r="C28" s="2" t="s">
        <v>2391</v>
      </c>
      <c r="D28" s="2" t="s">
        <v>1814</v>
      </c>
      <c r="E28" s="2" t="s">
        <v>2390</v>
      </c>
      <c r="F28" s="2" t="s">
        <v>2392</v>
      </c>
      <c r="G28" s="13">
        <v>101.00806122448965</v>
      </c>
      <c r="H28" s="5">
        <v>2043956043.9560001</v>
      </c>
      <c r="I28" s="2">
        <v>44</v>
      </c>
      <c r="J28" s="5">
        <v>242821978021.978</v>
      </c>
      <c r="K28" s="2" t="s">
        <v>2333</v>
      </c>
      <c r="L28" s="2" t="s">
        <v>2333</v>
      </c>
      <c r="M28" s="2"/>
    </row>
    <row r="29" spans="1:13" ht="15.6">
      <c r="A29" s="2" t="s">
        <v>1029</v>
      </c>
      <c r="B29" s="2" t="s">
        <v>1813</v>
      </c>
      <c r="C29" s="2" t="s">
        <v>2391</v>
      </c>
      <c r="D29" s="2" t="s">
        <v>1814</v>
      </c>
      <c r="E29" s="2" t="s">
        <v>2390</v>
      </c>
      <c r="F29" s="2" t="s">
        <v>2392</v>
      </c>
      <c r="G29" s="13">
        <v>101.00910204081619</v>
      </c>
      <c r="H29" s="5">
        <v>1384615384.615</v>
      </c>
      <c r="I29" s="2">
        <v>44</v>
      </c>
      <c r="J29" s="5">
        <v>164492307692.30801</v>
      </c>
      <c r="K29" s="2" t="s">
        <v>2333</v>
      </c>
      <c r="L29" s="2" t="s">
        <v>2333</v>
      </c>
      <c r="M29" s="2"/>
    </row>
    <row r="30" spans="1:13" ht="15.6">
      <c r="A30" s="2" t="s">
        <v>1029</v>
      </c>
      <c r="B30" s="2" t="s">
        <v>1813</v>
      </c>
      <c r="C30" s="2" t="s">
        <v>2391</v>
      </c>
      <c r="D30" s="2" t="s">
        <v>1814</v>
      </c>
      <c r="E30" s="2" t="s">
        <v>2390</v>
      </c>
      <c r="F30" s="2" t="s">
        <v>2392</v>
      </c>
      <c r="G30" s="13">
        <v>101.01014285714272</v>
      </c>
      <c r="H30" s="5">
        <v>1351648351.648</v>
      </c>
      <c r="I30" s="2">
        <v>44</v>
      </c>
      <c r="J30" s="5">
        <v>160575824175.82401</v>
      </c>
      <c r="K30" s="2" t="s">
        <v>2333</v>
      </c>
      <c r="L30" s="2" t="s">
        <v>2333</v>
      </c>
      <c r="M30" s="2"/>
    </row>
    <row r="31" spans="1:13" ht="15.6">
      <c r="A31" s="2" t="s">
        <v>1029</v>
      </c>
      <c r="B31" s="2" t="s">
        <v>1813</v>
      </c>
      <c r="C31" s="2" t="s">
        <v>2391</v>
      </c>
      <c r="D31" s="2" t="s">
        <v>1814</v>
      </c>
      <c r="E31" s="2" t="s">
        <v>2390</v>
      </c>
      <c r="F31" s="2" t="s">
        <v>2392</v>
      </c>
      <c r="G31" s="13">
        <v>101.01118367346926</v>
      </c>
      <c r="H31" s="5">
        <v>3230769230.7690001</v>
      </c>
      <c r="I31" s="2">
        <v>44</v>
      </c>
      <c r="J31" s="5">
        <v>383815384615.38501</v>
      </c>
      <c r="K31" s="2" t="s">
        <v>2333</v>
      </c>
      <c r="L31" s="2" t="s">
        <v>2333</v>
      </c>
      <c r="M31" s="2"/>
    </row>
    <row r="32" spans="1:13" ht="15.6">
      <c r="A32" s="2" t="s">
        <v>1029</v>
      </c>
      <c r="B32" s="2" t="s">
        <v>1813</v>
      </c>
      <c r="C32" s="2" t="s">
        <v>2391</v>
      </c>
      <c r="D32" s="2" t="s">
        <v>1814</v>
      </c>
      <c r="E32" s="2" t="s">
        <v>2390</v>
      </c>
      <c r="F32" s="2" t="s">
        <v>2392</v>
      </c>
      <c r="G32" s="13">
        <v>101.0122244897958</v>
      </c>
      <c r="H32" s="5">
        <v>1648351648.352</v>
      </c>
      <c r="I32" s="2">
        <v>44</v>
      </c>
      <c r="J32" s="5">
        <v>195824175824.17599</v>
      </c>
      <c r="K32" s="2" t="s">
        <v>2333</v>
      </c>
      <c r="L32" s="2" t="s">
        <v>2333</v>
      </c>
      <c r="M32" s="2"/>
    </row>
    <row r="33" spans="1:13" ht="15.6">
      <c r="A33" s="2" t="s">
        <v>1029</v>
      </c>
      <c r="B33" s="2" t="s">
        <v>1813</v>
      </c>
      <c r="C33" s="2" t="s">
        <v>2391</v>
      </c>
      <c r="D33" s="2" t="s">
        <v>1814</v>
      </c>
      <c r="E33" s="2" t="s">
        <v>2390</v>
      </c>
      <c r="F33" s="2" t="s">
        <v>2392</v>
      </c>
      <c r="G33" s="13">
        <v>101.01326530612234</v>
      </c>
      <c r="H33" s="5">
        <v>1318681318.681</v>
      </c>
      <c r="I33" s="2">
        <v>44</v>
      </c>
      <c r="J33" s="5">
        <v>156659340659.341</v>
      </c>
      <c r="K33" s="2" t="s">
        <v>2333</v>
      </c>
      <c r="L33" s="2" t="s">
        <v>2333</v>
      </c>
      <c r="M33" s="2"/>
    </row>
    <row r="34" spans="1:13" ht="15.6">
      <c r="A34" s="2" t="s">
        <v>1029</v>
      </c>
      <c r="B34" s="2" t="s">
        <v>1813</v>
      </c>
      <c r="C34" s="2" t="s">
        <v>2391</v>
      </c>
      <c r="D34" s="2" t="s">
        <v>1814</v>
      </c>
      <c r="E34" s="2" t="s">
        <v>2390</v>
      </c>
      <c r="F34" s="2" t="s">
        <v>2392</v>
      </c>
      <c r="G34" s="13">
        <v>101.01430612244887</v>
      </c>
      <c r="H34" s="5">
        <v>2175824175.8239999</v>
      </c>
      <c r="I34" s="2">
        <v>44</v>
      </c>
      <c r="J34" s="5">
        <v>258487912087.91199</v>
      </c>
      <c r="K34" s="2" t="s">
        <v>2333</v>
      </c>
      <c r="L34" s="2" t="s">
        <v>2333</v>
      </c>
      <c r="M34" s="2"/>
    </row>
    <row r="35" spans="1:13" ht="15.6">
      <c r="A35" s="2" t="s">
        <v>1029</v>
      </c>
      <c r="B35" s="2" t="s">
        <v>1813</v>
      </c>
      <c r="C35" s="2" t="s">
        <v>2391</v>
      </c>
      <c r="D35" s="2" t="s">
        <v>1814</v>
      </c>
      <c r="E35" s="2" t="s">
        <v>2390</v>
      </c>
      <c r="F35" s="2" t="s">
        <v>2392</v>
      </c>
      <c r="G35" s="13">
        <v>101.01534693877541</v>
      </c>
      <c r="H35" s="5">
        <v>296703296.70300001</v>
      </c>
      <c r="I35" s="2">
        <v>44</v>
      </c>
      <c r="J35" s="5">
        <v>35248351648.351997</v>
      </c>
      <c r="K35" s="2" t="s">
        <v>2333</v>
      </c>
      <c r="L35" s="2" t="s">
        <v>2333</v>
      </c>
      <c r="M35" s="2"/>
    </row>
    <row r="36" spans="1:13" ht="15.6">
      <c r="A36" s="2" t="s">
        <v>1029</v>
      </c>
      <c r="B36" s="2" t="s">
        <v>1813</v>
      </c>
      <c r="C36" s="2" t="s">
        <v>2391</v>
      </c>
      <c r="D36" s="2" t="s">
        <v>1814</v>
      </c>
      <c r="E36" s="2" t="s">
        <v>2390</v>
      </c>
      <c r="F36" s="2" t="s">
        <v>2392</v>
      </c>
      <c r="G36" s="13">
        <v>101.01638775510195</v>
      </c>
      <c r="H36" s="5">
        <v>1219780219.78</v>
      </c>
      <c r="I36" s="2">
        <v>44</v>
      </c>
      <c r="J36" s="5">
        <v>144909890109.89001</v>
      </c>
      <c r="K36" s="2" t="s">
        <v>2333</v>
      </c>
      <c r="L36" s="2" t="s">
        <v>2333</v>
      </c>
      <c r="M36" s="2"/>
    </row>
    <row r="37" spans="1:13" ht="15.6">
      <c r="A37" s="2" t="s">
        <v>1029</v>
      </c>
      <c r="B37" s="2" t="s">
        <v>1813</v>
      </c>
      <c r="C37" s="2" t="s">
        <v>2391</v>
      </c>
      <c r="D37" s="2" t="s">
        <v>1814</v>
      </c>
      <c r="E37" s="2" t="s">
        <v>2390</v>
      </c>
      <c r="F37" s="2" t="s">
        <v>2392</v>
      </c>
      <c r="G37" s="13">
        <v>101.01742857142848</v>
      </c>
      <c r="H37" s="5">
        <v>1945054945.0550001</v>
      </c>
      <c r="I37" s="2">
        <v>44</v>
      </c>
      <c r="J37" s="5">
        <v>231072527472.52802</v>
      </c>
      <c r="K37" s="2" t="s">
        <v>2333</v>
      </c>
      <c r="L37" s="2" t="s">
        <v>2333</v>
      </c>
      <c r="M37" s="2"/>
    </row>
    <row r="38" spans="1:13" ht="15.6">
      <c r="A38" s="2" t="s">
        <v>1029</v>
      </c>
      <c r="B38" s="2" t="s">
        <v>1813</v>
      </c>
      <c r="C38" s="2" t="s">
        <v>2391</v>
      </c>
      <c r="D38" s="2" t="s">
        <v>1814</v>
      </c>
      <c r="E38" s="2" t="s">
        <v>2390</v>
      </c>
      <c r="F38" s="2" t="s">
        <v>2392</v>
      </c>
      <c r="G38" s="13">
        <v>101.01846938775502</v>
      </c>
      <c r="H38" s="5">
        <v>1087912087.9119999</v>
      </c>
      <c r="I38" s="2">
        <v>44</v>
      </c>
      <c r="J38" s="5">
        <v>129243956043.95599</v>
      </c>
      <c r="K38" s="2" t="s">
        <v>2333</v>
      </c>
      <c r="L38" s="2" t="s">
        <v>2333</v>
      </c>
      <c r="M38" s="2"/>
    </row>
    <row r="39" spans="1:13" ht="15.6">
      <c r="A39" s="2" t="s">
        <v>1029</v>
      </c>
      <c r="B39" s="2" t="s">
        <v>1813</v>
      </c>
      <c r="C39" s="2" t="s">
        <v>2391</v>
      </c>
      <c r="D39" s="2" t="s">
        <v>1814</v>
      </c>
      <c r="E39" s="2" t="s">
        <v>2390</v>
      </c>
      <c r="F39" s="2" t="s">
        <v>2392</v>
      </c>
      <c r="G39" s="13">
        <v>101.01951020408156</v>
      </c>
      <c r="H39" s="5">
        <v>2934065934.066</v>
      </c>
      <c r="I39" s="2">
        <v>44</v>
      </c>
      <c r="J39" s="5">
        <v>348567032967.03302</v>
      </c>
      <c r="K39" s="2" t="s">
        <v>2333</v>
      </c>
      <c r="L39" s="2" t="s">
        <v>2333</v>
      </c>
      <c r="M39" s="2"/>
    </row>
    <row r="40" spans="1:13" ht="15.6">
      <c r="A40" s="2" t="s">
        <v>1029</v>
      </c>
      <c r="B40" s="2" t="s">
        <v>1813</v>
      </c>
      <c r="C40" s="2" t="s">
        <v>2391</v>
      </c>
      <c r="D40" s="2" t="s">
        <v>1814</v>
      </c>
      <c r="E40" s="2" t="s">
        <v>2390</v>
      </c>
      <c r="F40" s="2" t="s">
        <v>2392</v>
      </c>
      <c r="G40" s="13">
        <v>101.02055102040809</v>
      </c>
      <c r="H40" s="5">
        <v>1912087912.0880001</v>
      </c>
      <c r="I40" s="2">
        <v>44</v>
      </c>
      <c r="J40" s="5">
        <v>227156043956.04401</v>
      </c>
      <c r="K40" s="2" t="s">
        <v>2333</v>
      </c>
      <c r="L40" s="2" t="s">
        <v>2333</v>
      </c>
      <c r="M40" s="2"/>
    </row>
    <row r="41" spans="1:13" ht="15.6">
      <c r="A41" s="2" t="s">
        <v>1029</v>
      </c>
      <c r="B41" s="2" t="s">
        <v>1813</v>
      </c>
      <c r="C41" s="2" t="s">
        <v>2391</v>
      </c>
      <c r="D41" s="2" t="s">
        <v>1814</v>
      </c>
      <c r="E41" s="2" t="s">
        <v>2390</v>
      </c>
      <c r="F41" s="2" t="s">
        <v>2392</v>
      </c>
      <c r="G41" s="13">
        <v>101.02159183673463</v>
      </c>
      <c r="H41" s="5">
        <v>1516483516.484</v>
      </c>
      <c r="I41" s="2">
        <v>44</v>
      </c>
      <c r="J41" s="5">
        <v>180158241758.242</v>
      </c>
      <c r="K41" s="2" t="s">
        <v>2333</v>
      </c>
      <c r="L41" s="2" t="s">
        <v>2333</v>
      </c>
      <c r="M41" s="2"/>
    </row>
    <row r="42" spans="1:13" ht="15.6">
      <c r="A42" s="2" t="s">
        <v>1029</v>
      </c>
      <c r="B42" s="2" t="s">
        <v>1813</v>
      </c>
      <c r="C42" s="2" t="s">
        <v>2391</v>
      </c>
      <c r="D42" s="2" t="s">
        <v>1814</v>
      </c>
      <c r="E42" s="2" t="s">
        <v>2390</v>
      </c>
      <c r="F42" s="2" t="s">
        <v>2392</v>
      </c>
      <c r="G42" s="13">
        <v>101.02263265306117</v>
      </c>
      <c r="H42" s="5">
        <v>1648351648.352</v>
      </c>
      <c r="I42" s="2">
        <v>44</v>
      </c>
      <c r="J42" s="5">
        <v>195824175824.17599</v>
      </c>
      <c r="K42" s="2" t="s">
        <v>2333</v>
      </c>
      <c r="L42" s="2" t="s">
        <v>2333</v>
      </c>
      <c r="M42" s="2"/>
    </row>
    <row r="43" spans="1:13" ht="15.6">
      <c r="A43" s="2" t="s">
        <v>1029</v>
      </c>
      <c r="B43" s="2" t="s">
        <v>1813</v>
      </c>
      <c r="C43" s="2" t="s">
        <v>2391</v>
      </c>
      <c r="D43" s="2" t="s">
        <v>1814</v>
      </c>
      <c r="E43" s="2" t="s">
        <v>2390</v>
      </c>
      <c r="F43" s="2" t="s">
        <v>2392</v>
      </c>
      <c r="G43" s="13">
        <v>101.0236734693877</v>
      </c>
      <c r="H43" s="5">
        <v>692307692.30799997</v>
      </c>
      <c r="I43" s="2">
        <v>44</v>
      </c>
      <c r="J43" s="5">
        <v>82246153846.154007</v>
      </c>
      <c r="K43" s="2" t="s">
        <v>2333</v>
      </c>
      <c r="L43" s="2" t="s">
        <v>2333</v>
      </c>
      <c r="M43" s="2"/>
    </row>
    <row r="44" spans="1:13" ht="15.6">
      <c r="A44" s="2" t="s">
        <v>1029</v>
      </c>
      <c r="B44" s="2" t="s">
        <v>1813</v>
      </c>
      <c r="C44" s="2" t="s">
        <v>2391</v>
      </c>
      <c r="D44" s="2" t="s">
        <v>1814</v>
      </c>
      <c r="E44" s="2" t="s">
        <v>2390</v>
      </c>
      <c r="F44" s="2" t="s">
        <v>2392</v>
      </c>
      <c r="G44" s="13">
        <v>101.02471428571424</v>
      </c>
      <c r="H44" s="5">
        <v>698901098.90100002</v>
      </c>
      <c r="I44" s="2">
        <v>44</v>
      </c>
      <c r="J44" s="5">
        <v>83029450549.451004</v>
      </c>
      <c r="K44" s="2" t="s">
        <v>2333</v>
      </c>
      <c r="L44" s="2" t="s">
        <v>2333</v>
      </c>
      <c r="M44" s="2"/>
    </row>
    <row r="45" spans="1:13" ht="15.6">
      <c r="A45" s="2" t="s">
        <v>1029</v>
      </c>
      <c r="B45" s="2" t="s">
        <v>1813</v>
      </c>
      <c r="C45" s="2" t="s">
        <v>2391</v>
      </c>
      <c r="D45" s="2" t="s">
        <v>1814</v>
      </c>
      <c r="E45" s="2" t="s">
        <v>2390</v>
      </c>
      <c r="F45" s="2" t="s">
        <v>2392</v>
      </c>
      <c r="G45" s="13">
        <v>101.02575510204078</v>
      </c>
      <c r="H45" s="5">
        <v>1318681318.681</v>
      </c>
      <c r="I45" s="2">
        <v>44</v>
      </c>
      <c r="J45" s="5">
        <v>156659340659.341</v>
      </c>
      <c r="K45" s="2" t="s">
        <v>2333</v>
      </c>
      <c r="L45" s="2" t="s">
        <v>2333</v>
      </c>
      <c r="M45" s="2"/>
    </row>
    <row r="46" spans="1:13" ht="15.6">
      <c r="A46" s="2" t="s">
        <v>1029</v>
      </c>
      <c r="B46" s="2" t="s">
        <v>1813</v>
      </c>
      <c r="C46" s="2" t="s">
        <v>2391</v>
      </c>
      <c r="D46" s="2" t="s">
        <v>1814</v>
      </c>
      <c r="E46" s="2" t="s">
        <v>2390</v>
      </c>
      <c r="F46" s="2" t="s">
        <v>2392</v>
      </c>
      <c r="G46" s="13">
        <v>101.02679591836731</v>
      </c>
      <c r="H46" s="5">
        <v>1252747252.747</v>
      </c>
      <c r="I46" s="2">
        <v>44</v>
      </c>
      <c r="J46" s="5">
        <v>148826373626.37399</v>
      </c>
      <c r="K46" s="2" t="s">
        <v>2333</v>
      </c>
      <c r="L46" s="2" t="s">
        <v>2333</v>
      </c>
      <c r="M46" s="2"/>
    </row>
    <row r="47" spans="1:13" ht="15.6">
      <c r="A47" s="2" t="s">
        <v>1029</v>
      </c>
      <c r="B47" s="2" t="s">
        <v>1813</v>
      </c>
      <c r="C47" s="2" t="s">
        <v>2391</v>
      </c>
      <c r="D47" s="2" t="s">
        <v>1814</v>
      </c>
      <c r="E47" s="2" t="s">
        <v>2390</v>
      </c>
      <c r="F47" s="2" t="s">
        <v>2392</v>
      </c>
      <c r="G47" s="13">
        <v>101.02783673469385</v>
      </c>
      <c r="H47" s="5">
        <v>1450549450.549</v>
      </c>
      <c r="I47" s="2">
        <v>44</v>
      </c>
      <c r="J47" s="5">
        <v>172325274725.27499</v>
      </c>
      <c r="K47" s="2" t="s">
        <v>2333</v>
      </c>
      <c r="L47" s="2" t="s">
        <v>2333</v>
      </c>
      <c r="M47" s="2"/>
    </row>
    <row r="48" spans="1:13" ht="15.6">
      <c r="A48" s="2" t="s">
        <v>1029</v>
      </c>
      <c r="B48" s="2" t="s">
        <v>1813</v>
      </c>
      <c r="C48" s="2" t="s">
        <v>2391</v>
      </c>
      <c r="D48" s="2" t="s">
        <v>1814</v>
      </c>
      <c r="E48" s="2" t="s">
        <v>2390</v>
      </c>
      <c r="F48" s="2" t="s">
        <v>2392</v>
      </c>
      <c r="G48" s="13">
        <v>101.02887755102039</v>
      </c>
      <c r="H48" s="5">
        <v>890109890.11000001</v>
      </c>
      <c r="I48" s="2">
        <v>44</v>
      </c>
      <c r="J48" s="5">
        <v>105745054945.05499</v>
      </c>
      <c r="K48" s="2" t="s">
        <v>2333</v>
      </c>
      <c r="L48" s="2" t="s">
        <v>2333</v>
      </c>
      <c r="M48" s="2"/>
    </row>
    <row r="49" spans="1:13" ht="15.6">
      <c r="A49" s="2" t="s">
        <v>1029</v>
      </c>
      <c r="B49" s="2" t="s">
        <v>1813</v>
      </c>
      <c r="C49" s="2" t="s">
        <v>2391</v>
      </c>
      <c r="D49" s="2" t="s">
        <v>1814</v>
      </c>
      <c r="E49" s="2" t="s">
        <v>2390</v>
      </c>
      <c r="F49" s="2" t="s">
        <v>2392</v>
      </c>
      <c r="G49" s="13">
        <v>101.02991836734692</v>
      </c>
      <c r="H49" s="5">
        <v>1186813186.813</v>
      </c>
      <c r="I49" s="2">
        <v>44</v>
      </c>
      <c r="J49" s="5">
        <v>140993406593.40701</v>
      </c>
      <c r="K49" s="2" t="s">
        <v>2333</v>
      </c>
      <c r="L49" s="2" t="s">
        <v>2333</v>
      </c>
      <c r="M49" s="2"/>
    </row>
    <row r="50" spans="1:13" ht="15.6">
      <c r="A50" s="2" t="s">
        <v>1029</v>
      </c>
      <c r="B50" s="2" t="s">
        <v>1813</v>
      </c>
      <c r="C50" s="2" t="s">
        <v>2391</v>
      </c>
      <c r="D50" s="2" t="s">
        <v>1814</v>
      </c>
      <c r="E50" s="2" t="s">
        <v>2390</v>
      </c>
      <c r="F50" s="2" t="s">
        <v>2392</v>
      </c>
      <c r="G50" s="13">
        <v>101.03095918367346</v>
      </c>
      <c r="H50" s="5">
        <v>956043956.04400003</v>
      </c>
      <c r="I50" s="2">
        <v>44</v>
      </c>
      <c r="J50" s="5">
        <v>113578021978.022</v>
      </c>
      <c r="K50" s="2" t="s">
        <v>2333</v>
      </c>
      <c r="L50" s="2" t="s">
        <v>2333</v>
      </c>
      <c r="M50" s="2"/>
    </row>
    <row r="51" spans="1:13" ht="15.6">
      <c r="A51" s="2" t="s">
        <v>1029</v>
      </c>
      <c r="B51" s="2" t="s">
        <v>1813</v>
      </c>
      <c r="C51" s="2" t="s">
        <v>2391</v>
      </c>
      <c r="D51" s="2" t="s">
        <v>1814</v>
      </c>
      <c r="E51" s="2" t="s">
        <v>2390</v>
      </c>
      <c r="F51" s="2" t="s">
        <v>2392</v>
      </c>
      <c r="G51" s="13">
        <v>101.032</v>
      </c>
      <c r="H51" s="5">
        <v>1846153846.154</v>
      </c>
      <c r="I51" s="2">
        <v>44</v>
      </c>
      <c r="J51" s="5">
        <v>219323076923.077</v>
      </c>
      <c r="K51" s="2" t="s">
        <v>2333</v>
      </c>
      <c r="L51" s="2" t="s">
        <v>2333</v>
      </c>
      <c r="M51" s="2"/>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58"/>
  <sheetViews>
    <sheetView zoomScale="80" zoomScaleNormal="80" zoomScalePageLayoutView="90" workbookViewId="0"/>
  </sheetViews>
  <sheetFormatPr baseColWidth="10" defaultColWidth="10.88671875" defaultRowHeight="15"/>
  <cols>
    <col min="1" max="1" width="9" style="2" bestFit="1" customWidth="1"/>
    <col min="2" max="2" width="7.33203125" style="2" bestFit="1" customWidth="1"/>
    <col min="3" max="3" width="21.5546875" style="2" bestFit="1" customWidth="1"/>
    <col min="4" max="4" width="30.44140625" style="2" bestFit="1" customWidth="1"/>
    <col min="5" max="5" width="18.33203125" style="2" bestFit="1" customWidth="1"/>
    <col min="6" max="6" width="10.5546875" style="2" bestFit="1" customWidth="1"/>
    <col min="7" max="7" width="45.44140625" style="2" bestFit="1" customWidth="1"/>
    <col min="8" max="8" width="28.5546875" style="2" bestFit="1" customWidth="1"/>
    <col min="9" max="9" width="31.109375" style="2" bestFit="1" customWidth="1"/>
    <col min="10" max="10" width="15" style="2" bestFit="1" customWidth="1"/>
    <col min="11" max="11" width="11.5546875" style="2" bestFit="1" customWidth="1"/>
    <col min="12" max="12" width="248.5546875" style="2" bestFit="1" customWidth="1"/>
    <col min="13" max="16384" width="10.88671875" style="2"/>
  </cols>
  <sheetData>
    <row r="1" spans="1:12">
      <c r="A1" s="6" t="s">
        <v>1024</v>
      </c>
      <c r="B1" s="6" t="s">
        <v>723</v>
      </c>
      <c r="C1" s="6" t="s">
        <v>1018</v>
      </c>
      <c r="D1" s="6" t="s">
        <v>637</v>
      </c>
      <c r="E1" s="6" t="s">
        <v>1019</v>
      </c>
      <c r="F1" s="33" t="s">
        <v>2307</v>
      </c>
      <c r="G1" s="23" t="s">
        <v>2386</v>
      </c>
      <c r="H1" s="23" t="s">
        <v>2328</v>
      </c>
      <c r="I1" s="23" t="s">
        <v>2329</v>
      </c>
      <c r="J1" s="6" t="s">
        <v>1022</v>
      </c>
      <c r="K1" s="6" t="s">
        <v>1039</v>
      </c>
      <c r="L1" s="2" t="s">
        <v>919</v>
      </c>
    </row>
    <row r="2" spans="1:12">
      <c r="A2" s="6" t="s">
        <v>1029</v>
      </c>
      <c r="B2" s="6" t="s">
        <v>1054</v>
      </c>
      <c r="C2" s="6" t="s">
        <v>153</v>
      </c>
      <c r="D2" s="6" t="s">
        <v>154</v>
      </c>
      <c r="E2" s="6" t="s">
        <v>2333</v>
      </c>
      <c r="F2" s="13">
        <v>95.518398692810422</v>
      </c>
      <c r="G2" s="1">
        <v>44397154.438000001</v>
      </c>
      <c r="H2" s="13">
        <v>37.5</v>
      </c>
      <c r="I2" s="1">
        <v>4495211886.8970003</v>
      </c>
      <c r="J2" s="6" t="s">
        <v>39</v>
      </c>
      <c r="K2" s="6">
        <v>267.89999999999998</v>
      </c>
      <c r="L2" s="2" t="s">
        <v>2394</v>
      </c>
    </row>
    <row r="3" spans="1:12">
      <c r="A3" s="6" t="s">
        <v>1029</v>
      </c>
      <c r="B3" s="6" t="s">
        <v>1054</v>
      </c>
      <c r="C3" s="6" t="s">
        <v>153</v>
      </c>
      <c r="D3" s="6" t="s">
        <v>154</v>
      </c>
      <c r="E3" s="6" t="s">
        <v>2333</v>
      </c>
      <c r="F3" s="13">
        <v>95.574084967320232</v>
      </c>
      <c r="G3" s="1">
        <v>568318277.32000005</v>
      </c>
      <c r="H3" s="13">
        <v>37.5</v>
      </c>
      <c r="I3" s="1">
        <v>57542225578.625</v>
      </c>
      <c r="J3" s="6" t="s">
        <v>38</v>
      </c>
      <c r="K3" s="6">
        <v>265.5</v>
      </c>
      <c r="L3" s="2" t="s">
        <v>2395</v>
      </c>
    </row>
    <row r="4" spans="1:12">
      <c r="A4" s="6" t="s">
        <v>1029</v>
      </c>
      <c r="B4" s="6" t="s">
        <v>1054</v>
      </c>
      <c r="C4" s="6" t="s">
        <v>153</v>
      </c>
      <c r="D4" s="6" t="s">
        <v>154</v>
      </c>
      <c r="E4" s="6" t="s">
        <v>2333</v>
      </c>
      <c r="F4" s="13">
        <v>95.606568627450955</v>
      </c>
      <c r="G4" s="1">
        <v>342888104.79500002</v>
      </c>
      <c r="H4" s="13">
        <v>37.5</v>
      </c>
      <c r="I4" s="1">
        <v>34717420610.543999</v>
      </c>
      <c r="J4" s="6" t="s">
        <v>37</v>
      </c>
      <c r="K4" s="6">
        <v>264.10000000000002</v>
      </c>
    </row>
    <row r="5" spans="1:12">
      <c r="A5" s="6" t="s">
        <v>1029</v>
      </c>
      <c r="B5" s="6" t="s">
        <v>1054</v>
      </c>
      <c r="C5" s="6" t="s">
        <v>153</v>
      </c>
      <c r="D5" s="6" t="s">
        <v>154</v>
      </c>
      <c r="E5" s="6" t="s">
        <v>2333</v>
      </c>
      <c r="F5" s="13">
        <v>95.65297385620913</v>
      </c>
      <c r="G5" s="1">
        <v>190187794.01100001</v>
      </c>
      <c r="H5" s="13">
        <v>37.5</v>
      </c>
      <c r="I5" s="1">
        <v>19256514143.662998</v>
      </c>
      <c r="J5" s="6" t="s">
        <v>36</v>
      </c>
      <c r="K5" s="6">
        <v>262.10000000000002</v>
      </c>
    </row>
    <row r="6" spans="1:12">
      <c r="A6" s="6" t="s">
        <v>1029</v>
      </c>
      <c r="B6" s="6" t="s">
        <v>1054</v>
      </c>
      <c r="C6" s="6" t="s">
        <v>153</v>
      </c>
      <c r="D6" s="6" t="s">
        <v>154</v>
      </c>
      <c r="E6" s="6" t="s">
        <v>2333</v>
      </c>
      <c r="F6" s="13">
        <v>95.701699346405206</v>
      </c>
      <c r="G6" s="1">
        <v>327058887.22100002</v>
      </c>
      <c r="H6" s="13">
        <v>37.5</v>
      </c>
      <c r="I6" s="1">
        <v>33114712331.144001</v>
      </c>
      <c r="J6" s="6" t="s">
        <v>35</v>
      </c>
      <c r="K6" s="6">
        <v>260</v>
      </c>
    </row>
    <row r="7" spans="1:12">
      <c r="A7" s="6" t="s">
        <v>1029</v>
      </c>
      <c r="B7" s="6" t="s">
        <v>1054</v>
      </c>
      <c r="C7" s="6" t="s">
        <v>153</v>
      </c>
      <c r="D7" s="6" t="s">
        <v>154</v>
      </c>
      <c r="E7" s="6" t="s">
        <v>2333</v>
      </c>
      <c r="F7" s="13">
        <v>95.748104575163381</v>
      </c>
      <c r="G7" s="1">
        <v>431371536.27999997</v>
      </c>
      <c r="H7" s="13">
        <v>37.5</v>
      </c>
      <c r="I7" s="1">
        <v>43676368048.303001</v>
      </c>
      <c r="J7" s="6" t="s">
        <v>34</v>
      </c>
      <c r="K7" s="6">
        <v>258</v>
      </c>
    </row>
    <row r="8" spans="1:12">
      <c r="A8" s="6" t="s">
        <v>1029</v>
      </c>
      <c r="B8" s="6" t="s">
        <v>1054</v>
      </c>
      <c r="C8" s="6" t="s">
        <v>153</v>
      </c>
      <c r="D8" s="6" t="s">
        <v>154</v>
      </c>
      <c r="E8" s="6" t="s">
        <v>2333</v>
      </c>
      <c r="F8" s="13">
        <v>95.829313725490181</v>
      </c>
      <c r="G8" s="1">
        <v>420992762.81300002</v>
      </c>
      <c r="H8" s="13">
        <v>61.25</v>
      </c>
      <c r="I8" s="1">
        <v>69621678150.141998</v>
      </c>
      <c r="J8" s="6" t="s">
        <v>33</v>
      </c>
      <c r="K8" s="6">
        <v>254.5</v>
      </c>
    </row>
    <row r="9" spans="1:12">
      <c r="A9" s="6" t="s">
        <v>1029</v>
      </c>
      <c r="B9" s="6" t="s">
        <v>1054</v>
      </c>
      <c r="C9" s="6" t="s">
        <v>153</v>
      </c>
      <c r="D9" s="6" t="s">
        <v>154</v>
      </c>
      <c r="E9" s="6" t="s">
        <v>2333</v>
      </c>
      <c r="F9" s="13">
        <v>95.903562091503247</v>
      </c>
      <c r="G9" s="1">
        <v>261680738.34999999</v>
      </c>
      <c r="H9" s="13">
        <v>61.25</v>
      </c>
      <c r="I9" s="1">
        <v>43275452104.569</v>
      </c>
      <c r="J9" s="6" t="s">
        <v>32</v>
      </c>
      <c r="K9" s="6">
        <v>251.3</v>
      </c>
    </row>
    <row r="10" spans="1:12">
      <c r="A10" s="6" t="s">
        <v>1029</v>
      </c>
      <c r="B10" s="6" t="s">
        <v>1054</v>
      </c>
      <c r="C10" s="6" t="s">
        <v>153</v>
      </c>
      <c r="D10" s="6" t="s">
        <v>154</v>
      </c>
      <c r="E10" s="6" t="s">
        <v>2333</v>
      </c>
      <c r="F10" s="13">
        <v>96.026535947712404</v>
      </c>
      <c r="G10" s="1">
        <v>256658263.516</v>
      </c>
      <c r="H10" s="13">
        <v>61.25</v>
      </c>
      <c r="I10" s="1">
        <v>42444860328.967003</v>
      </c>
      <c r="J10" s="6" t="s">
        <v>31</v>
      </c>
      <c r="K10" s="6">
        <v>246</v>
      </c>
    </row>
    <row r="11" spans="1:12">
      <c r="A11" s="6" t="s">
        <v>1029</v>
      </c>
      <c r="B11" s="6" t="s">
        <v>1054</v>
      </c>
      <c r="C11" s="6" t="s">
        <v>153</v>
      </c>
      <c r="D11" s="6" t="s">
        <v>154</v>
      </c>
      <c r="E11" s="6" t="s">
        <v>2333</v>
      </c>
      <c r="F11" s="13">
        <v>96.072941176470579</v>
      </c>
      <c r="G11" s="1">
        <v>69533862.055000007</v>
      </c>
      <c r="H11" s="13">
        <v>61.25</v>
      </c>
      <c r="I11" s="1">
        <v>11499162437.407</v>
      </c>
      <c r="J11" s="6" t="s">
        <v>30</v>
      </c>
      <c r="K11" s="6">
        <v>244</v>
      </c>
    </row>
    <row r="12" spans="1:12">
      <c r="A12" s="6" t="s">
        <v>1029</v>
      </c>
      <c r="B12" s="6" t="s">
        <v>1054</v>
      </c>
      <c r="C12" s="6" t="s">
        <v>153</v>
      </c>
      <c r="D12" s="6" t="s">
        <v>154</v>
      </c>
      <c r="E12" s="6" t="s">
        <v>2333</v>
      </c>
      <c r="F12" s="13">
        <v>96.091503267973849</v>
      </c>
      <c r="G12" s="1">
        <v>32033293.044</v>
      </c>
      <c r="H12" s="13">
        <v>61.25</v>
      </c>
      <c r="I12" s="1">
        <v>5297505837.2250004</v>
      </c>
      <c r="J12" s="6" t="s">
        <v>29</v>
      </c>
      <c r="K12" s="6">
        <v>243.2</v>
      </c>
    </row>
    <row r="13" spans="1:12">
      <c r="A13" s="6" t="s">
        <v>1029</v>
      </c>
      <c r="B13" s="6" t="s">
        <v>1054</v>
      </c>
      <c r="C13" s="6" t="s">
        <v>153</v>
      </c>
      <c r="D13" s="6" t="s">
        <v>154</v>
      </c>
      <c r="E13" s="6" t="s">
        <v>2333</v>
      </c>
      <c r="F13" s="13">
        <v>96.126307189542473</v>
      </c>
      <c r="G13" s="1">
        <v>114506764.99600001</v>
      </c>
      <c r="H13" s="13">
        <v>61.25</v>
      </c>
      <c r="I13" s="1">
        <v>18936556261.252998</v>
      </c>
      <c r="J13" s="6" t="s">
        <v>28</v>
      </c>
      <c r="K13" s="6">
        <v>241.7</v>
      </c>
    </row>
    <row r="14" spans="1:12">
      <c r="A14" s="6" t="s">
        <v>1029</v>
      </c>
      <c r="B14" s="6" t="s">
        <v>1054</v>
      </c>
      <c r="C14" s="6" t="s">
        <v>153</v>
      </c>
      <c r="D14" s="6" t="s">
        <v>154</v>
      </c>
      <c r="E14" s="6" t="s">
        <v>2333</v>
      </c>
      <c r="F14" s="13">
        <v>96.158790849673196</v>
      </c>
      <c r="G14" s="1">
        <v>98647633.566</v>
      </c>
      <c r="H14" s="13">
        <v>61.25</v>
      </c>
      <c r="I14" s="1">
        <v>16313852401.037001</v>
      </c>
      <c r="J14" s="6" t="s">
        <v>27</v>
      </c>
      <c r="K14" s="6">
        <v>240.3</v>
      </c>
    </row>
    <row r="15" spans="1:12">
      <c r="A15" s="6" t="s">
        <v>1029</v>
      </c>
      <c r="B15" s="6" t="s">
        <v>1054</v>
      </c>
      <c r="C15" s="6" t="s">
        <v>153</v>
      </c>
      <c r="D15" s="6" t="s">
        <v>154</v>
      </c>
      <c r="E15" s="6" t="s">
        <v>2333</v>
      </c>
      <c r="F15" s="13">
        <v>96.195915032679736</v>
      </c>
      <c r="G15" s="1">
        <v>33522093.881999999</v>
      </c>
      <c r="H15" s="13">
        <v>61.25</v>
      </c>
      <c r="I15" s="1">
        <v>5543716275.6669998</v>
      </c>
      <c r="J15" s="6" t="s">
        <v>26</v>
      </c>
      <c r="K15" s="6">
        <v>238.7</v>
      </c>
    </row>
    <row r="16" spans="1:12">
      <c r="A16" s="6" t="s">
        <v>1029</v>
      </c>
      <c r="B16" s="6" t="s">
        <v>1054</v>
      </c>
      <c r="C16" s="6" t="s">
        <v>153</v>
      </c>
      <c r="D16" s="6" t="s">
        <v>154</v>
      </c>
      <c r="E16" s="6" t="s">
        <v>2333</v>
      </c>
      <c r="F16" s="13">
        <v>96.205196078431371</v>
      </c>
      <c r="G16" s="1">
        <v>43935737.009999998</v>
      </c>
      <c r="H16" s="13">
        <v>61.25</v>
      </c>
      <c r="I16" s="1">
        <v>7265872508.0270004</v>
      </c>
      <c r="J16" s="6" t="s">
        <v>25</v>
      </c>
      <c r="K16" s="6">
        <v>238.3</v>
      </c>
    </row>
    <row r="17" spans="1:11">
      <c r="A17" s="6" t="s">
        <v>1029</v>
      </c>
      <c r="B17" s="6" t="s">
        <v>1054</v>
      </c>
      <c r="C17" s="6" t="s">
        <v>153</v>
      </c>
      <c r="D17" s="6" t="s">
        <v>154</v>
      </c>
      <c r="E17" s="6" t="s">
        <v>2333</v>
      </c>
      <c r="F17" s="13">
        <v>96.216797385620907</v>
      </c>
      <c r="G17" s="1">
        <v>16476961.399</v>
      </c>
      <c r="H17" s="13">
        <v>61.25</v>
      </c>
      <c r="I17" s="1">
        <v>2724877491.4299998</v>
      </c>
      <c r="J17" s="6" t="s">
        <v>24</v>
      </c>
      <c r="K17" s="6">
        <v>237.8</v>
      </c>
    </row>
    <row r="18" spans="1:11">
      <c r="A18" s="6" t="s">
        <v>1029</v>
      </c>
      <c r="B18" s="6" t="s">
        <v>1054</v>
      </c>
      <c r="C18" s="6" t="s">
        <v>153</v>
      </c>
      <c r="D18" s="6" t="s">
        <v>154</v>
      </c>
      <c r="E18" s="6" t="s">
        <v>2333</v>
      </c>
      <c r="F18" s="13">
        <v>96.23071895424836</v>
      </c>
      <c r="G18" s="1">
        <v>121581649.88</v>
      </c>
      <c r="H18" s="13">
        <v>61.25</v>
      </c>
      <c r="I18" s="1">
        <v>20106565348.846001</v>
      </c>
      <c r="J18" s="6" t="s">
        <v>23</v>
      </c>
      <c r="K18" s="6">
        <v>237.2</v>
      </c>
    </row>
    <row r="19" spans="1:11">
      <c r="A19" s="6" t="s">
        <v>1029</v>
      </c>
      <c r="B19" s="6" t="s">
        <v>1054</v>
      </c>
      <c r="C19" s="6" t="s">
        <v>153</v>
      </c>
      <c r="D19" s="6" t="s">
        <v>154</v>
      </c>
      <c r="E19" s="6" t="s">
        <v>2333</v>
      </c>
      <c r="F19" s="13">
        <v>96.24</v>
      </c>
      <c r="G19" s="1">
        <v>29554526.320999999</v>
      </c>
      <c r="H19" s="13">
        <v>61.25</v>
      </c>
      <c r="I19" s="1">
        <v>4887579790.2969999</v>
      </c>
      <c r="J19" s="6" t="s">
        <v>22</v>
      </c>
      <c r="K19" s="6">
        <v>236.8</v>
      </c>
    </row>
    <row r="20" spans="1:11">
      <c r="A20" s="6" t="s">
        <v>1029</v>
      </c>
      <c r="B20" s="6" t="s">
        <v>1054</v>
      </c>
      <c r="C20" s="6" t="s">
        <v>151</v>
      </c>
      <c r="D20" s="6" t="s">
        <v>152</v>
      </c>
      <c r="E20" s="6" t="s">
        <v>2333</v>
      </c>
      <c r="F20" s="13">
        <v>96.253921568627447</v>
      </c>
      <c r="G20" s="1">
        <v>88180954.275999993</v>
      </c>
      <c r="H20" s="13">
        <v>107.5</v>
      </c>
      <c r="I20" s="1">
        <v>25594521978.599998</v>
      </c>
      <c r="J20" s="6" t="s">
        <v>21</v>
      </c>
      <c r="K20" s="6">
        <v>236.2</v>
      </c>
    </row>
    <row r="21" spans="1:11">
      <c r="A21" s="6" t="s">
        <v>1029</v>
      </c>
      <c r="B21" s="6" t="s">
        <v>1054</v>
      </c>
      <c r="C21" s="6" t="s">
        <v>151</v>
      </c>
      <c r="D21" s="6" t="s">
        <v>152</v>
      </c>
      <c r="E21" s="6" t="s">
        <v>2333</v>
      </c>
      <c r="F21" s="13">
        <v>96.270163398692802</v>
      </c>
      <c r="G21" s="1">
        <v>214820061.634</v>
      </c>
      <c r="H21" s="13">
        <v>107.5</v>
      </c>
      <c r="I21" s="1">
        <v>62351522889.407997</v>
      </c>
      <c r="J21" s="6" t="s">
        <v>20</v>
      </c>
      <c r="K21" s="6">
        <v>235.5</v>
      </c>
    </row>
    <row r="22" spans="1:11">
      <c r="A22" s="6" t="s">
        <v>1029</v>
      </c>
      <c r="B22" s="6" t="s">
        <v>1054</v>
      </c>
      <c r="C22" s="6" t="s">
        <v>151</v>
      </c>
      <c r="D22" s="6" t="s">
        <v>152</v>
      </c>
      <c r="E22" s="6" t="s">
        <v>2333</v>
      </c>
      <c r="F22" s="13">
        <v>96.288725490196072</v>
      </c>
      <c r="G22" s="1">
        <v>189334657.866</v>
      </c>
      <c r="H22" s="13">
        <v>107.5</v>
      </c>
      <c r="I22" s="1">
        <v>54954384445.485001</v>
      </c>
      <c r="J22" s="6" t="s">
        <v>19</v>
      </c>
      <c r="K22" s="6">
        <v>234.7</v>
      </c>
    </row>
    <row r="23" spans="1:11">
      <c r="A23" s="6" t="s">
        <v>1029</v>
      </c>
      <c r="B23" s="6" t="s">
        <v>1054</v>
      </c>
      <c r="C23" s="6" t="s">
        <v>151</v>
      </c>
      <c r="D23" s="6" t="s">
        <v>152</v>
      </c>
      <c r="E23" s="6" t="s">
        <v>2333</v>
      </c>
      <c r="F23" s="13">
        <v>96.309607843137243</v>
      </c>
      <c r="G23" s="1">
        <v>523504959.99699998</v>
      </c>
      <c r="H23" s="13">
        <v>107.5</v>
      </c>
      <c r="I23" s="1">
        <v>151947314639.04001</v>
      </c>
      <c r="J23" s="6" t="s">
        <v>18</v>
      </c>
      <c r="K23" s="6">
        <v>233.8</v>
      </c>
    </row>
    <row r="24" spans="1:11">
      <c r="A24" s="6" t="s">
        <v>1029</v>
      </c>
      <c r="B24" s="6" t="s">
        <v>1054</v>
      </c>
      <c r="C24" s="6" t="s">
        <v>151</v>
      </c>
      <c r="D24" s="6" t="s">
        <v>152</v>
      </c>
      <c r="E24" s="6" t="s">
        <v>2333</v>
      </c>
      <c r="F24" s="13">
        <v>96.351372549019601</v>
      </c>
      <c r="G24" s="1">
        <v>224091033.412</v>
      </c>
      <c r="H24" s="13">
        <v>107.5</v>
      </c>
      <c r="I24" s="1">
        <v>65042422447.905998</v>
      </c>
      <c r="J24" s="6" t="s">
        <v>17</v>
      </c>
      <c r="K24" s="6">
        <v>232</v>
      </c>
    </row>
    <row r="25" spans="1:11">
      <c r="A25" s="6" t="s">
        <v>1029</v>
      </c>
      <c r="B25" s="6" t="s">
        <v>1054</v>
      </c>
      <c r="C25" s="6" t="s">
        <v>151</v>
      </c>
      <c r="D25" s="6" t="s">
        <v>152</v>
      </c>
      <c r="E25" s="6" t="s">
        <v>2333</v>
      </c>
      <c r="F25" s="13">
        <v>96.35833333333332</v>
      </c>
      <c r="G25" s="1">
        <v>276815635.78299999</v>
      </c>
      <c r="H25" s="13">
        <v>107.5</v>
      </c>
      <c r="I25" s="1">
        <v>80345738286.056</v>
      </c>
      <c r="J25" s="6" t="s">
        <v>16</v>
      </c>
      <c r="K25" s="6">
        <v>231.7</v>
      </c>
    </row>
    <row r="26" spans="1:11">
      <c r="A26" s="6" t="s">
        <v>1029</v>
      </c>
      <c r="B26" s="6" t="s">
        <v>1054</v>
      </c>
      <c r="C26" s="6" t="s">
        <v>151</v>
      </c>
      <c r="D26" s="6" t="s">
        <v>152</v>
      </c>
      <c r="E26" s="6" t="s">
        <v>2333</v>
      </c>
      <c r="F26" s="13">
        <v>96.397777777777762</v>
      </c>
      <c r="G26" s="1">
        <v>480518558.91900003</v>
      </c>
      <c r="H26" s="13">
        <v>107.5</v>
      </c>
      <c r="I26" s="1">
        <v>139470511726.30801</v>
      </c>
      <c r="J26" s="6" t="s">
        <v>15</v>
      </c>
      <c r="K26" s="6">
        <v>230</v>
      </c>
    </row>
    <row r="27" spans="1:11">
      <c r="A27" s="6" t="s">
        <v>1029</v>
      </c>
      <c r="B27" s="6" t="s">
        <v>1054</v>
      </c>
      <c r="C27" s="6" t="s">
        <v>151</v>
      </c>
      <c r="D27" s="6" t="s">
        <v>152</v>
      </c>
      <c r="E27" s="6" t="s">
        <v>2333</v>
      </c>
      <c r="F27" s="13">
        <v>96.648366013071879</v>
      </c>
      <c r="G27" s="1">
        <v>269074380.89899999</v>
      </c>
      <c r="H27" s="13">
        <v>107.5</v>
      </c>
      <c r="I27" s="1">
        <v>78098839055.813004</v>
      </c>
      <c r="J27" s="6" t="s">
        <v>14</v>
      </c>
      <c r="K27" s="6">
        <v>219.2</v>
      </c>
    </row>
    <row r="28" spans="1:11">
      <c r="A28" s="6" t="s">
        <v>1029</v>
      </c>
      <c r="B28" s="6" t="s">
        <v>1054</v>
      </c>
      <c r="C28" s="6" t="s">
        <v>151</v>
      </c>
      <c r="D28" s="6" t="s">
        <v>152</v>
      </c>
      <c r="E28" s="6" t="s">
        <v>2333</v>
      </c>
      <c r="F28" s="13">
        <v>96.808464052287562</v>
      </c>
      <c r="G28" s="1">
        <v>877585715.449</v>
      </c>
      <c r="H28" s="13">
        <v>107.5</v>
      </c>
      <c r="I28" s="1">
        <v>254719253909.112</v>
      </c>
      <c r="J28" s="6" t="s">
        <v>13</v>
      </c>
      <c r="K28" s="6">
        <v>212.3</v>
      </c>
    </row>
    <row r="29" spans="1:11">
      <c r="A29" s="6" t="s">
        <v>1029</v>
      </c>
      <c r="B29" s="6" t="s">
        <v>1054</v>
      </c>
      <c r="C29" s="6" t="s">
        <v>151</v>
      </c>
      <c r="D29" s="6" t="s">
        <v>152</v>
      </c>
      <c r="E29" s="6" t="s">
        <v>2333</v>
      </c>
      <c r="F29" s="13">
        <v>97.001045751633967</v>
      </c>
      <c r="G29" s="1">
        <v>594647020.449</v>
      </c>
      <c r="H29" s="13">
        <v>107.5</v>
      </c>
      <c r="I29" s="1">
        <v>172596297685.38901</v>
      </c>
      <c r="J29" s="6" t="s">
        <v>12</v>
      </c>
      <c r="K29" s="6">
        <v>204</v>
      </c>
    </row>
    <row r="30" spans="1:11">
      <c r="A30" s="6" t="s">
        <v>1029</v>
      </c>
      <c r="B30" s="6" t="s">
        <v>1054</v>
      </c>
      <c r="C30" s="6" t="s">
        <v>151</v>
      </c>
      <c r="D30" s="6" t="s">
        <v>152</v>
      </c>
      <c r="E30" s="6" t="s">
        <v>2333</v>
      </c>
      <c r="F30" s="13">
        <v>97.024248366013055</v>
      </c>
      <c r="G30" s="1">
        <v>50738061.588</v>
      </c>
      <c r="H30" s="13">
        <v>107.5</v>
      </c>
      <c r="I30" s="1">
        <v>14726722375.902</v>
      </c>
      <c r="J30" s="6" t="s">
        <v>11</v>
      </c>
      <c r="K30" s="6">
        <v>203</v>
      </c>
    </row>
    <row r="31" spans="1:11">
      <c r="A31" s="6" t="s">
        <v>1029</v>
      </c>
      <c r="B31" s="6" t="s">
        <v>1054</v>
      </c>
      <c r="C31" s="6" t="s">
        <v>151</v>
      </c>
      <c r="D31" s="6" t="s">
        <v>152</v>
      </c>
      <c r="E31" s="6" t="s">
        <v>2333</v>
      </c>
      <c r="F31" s="13">
        <v>97.03352941176469</v>
      </c>
      <c r="G31" s="1">
        <v>56061440.733999997</v>
      </c>
      <c r="H31" s="13">
        <v>107.5</v>
      </c>
      <c r="I31" s="1">
        <v>16271833172.993999</v>
      </c>
      <c r="J31" s="6" t="s">
        <v>10</v>
      </c>
      <c r="K31" s="6">
        <v>202.6</v>
      </c>
    </row>
    <row r="32" spans="1:11">
      <c r="A32" s="6" t="s">
        <v>1029</v>
      </c>
      <c r="B32" s="6" t="s">
        <v>1054</v>
      </c>
      <c r="C32" s="6" t="s">
        <v>151</v>
      </c>
      <c r="D32" s="6" t="s">
        <v>152</v>
      </c>
      <c r="E32" s="6" t="s">
        <v>2333</v>
      </c>
      <c r="F32" s="13">
        <v>97.063692810457496</v>
      </c>
      <c r="G32" s="1">
        <v>26741298.009</v>
      </c>
      <c r="H32" s="13">
        <v>107.5</v>
      </c>
      <c r="I32" s="1">
        <v>7761661747.0830002</v>
      </c>
      <c r="J32" s="6" t="s">
        <v>9</v>
      </c>
      <c r="K32" s="6">
        <v>201.3</v>
      </c>
    </row>
    <row r="33" spans="1:11">
      <c r="A33" s="6" t="s">
        <v>1029</v>
      </c>
      <c r="B33" s="6" t="s">
        <v>1054</v>
      </c>
      <c r="C33" s="6" t="s">
        <v>151</v>
      </c>
      <c r="D33" s="6" t="s">
        <v>152</v>
      </c>
      <c r="E33" s="6" t="s">
        <v>2333</v>
      </c>
      <c r="F33" s="13">
        <v>97.093856209150303</v>
      </c>
      <c r="G33" s="1">
        <v>44624156.838</v>
      </c>
      <c r="H33" s="13">
        <v>107.5</v>
      </c>
      <c r="I33" s="1">
        <v>12952161522.316</v>
      </c>
      <c r="J33" s="6" t="s">
        <v>8</v>
      </c>
      <c r="K33" s="6">
        <v>200</v>
      </c>
    </row>
    <row r="34" spans="1:11">
      <c r="A34" s="6" t="s">
        <v>1029</v>
      </c>
      <c r="B34" s="6" t="s">
        <v>1054</v>
      </c>
      <c r="C34" s="6" t="s">
        <v>151</v>
      </c>
      <c r="D34" s="6" t="s">
        <v>152</v>
      </c>
      <c r="E34" s="6" t="s">
        <v>2333</v>
      </c>
      <c r="F34" s="13">
        <v>97.119379084967292</v>
      </c>
      <c r="G34" s="1">
        <v>258208442.55199999</v>
      </c>
      <c r="H34" s="13">
        <v>107.5</v>
      </c>
      <c r="I34" s="1">
        <v>74945000450.591003</v>
      </c>
      <c r="J34" s="6" t="s">
        <v>7</v>
      </c>
      <c r="K34" s="6">
        <v>198.9</v>
      </c>
    </row>
    <row r="35" spans="1:11">
      <c r="A35" s="6" t="s">
        <v>1029</v>
      </c>
      <c r="B35" s="6" t="s">
        <v>1054</v>
      </c>
      <c r="C35" s="6" t="s">
        <v>151</v>
      </c>
      <c r="D35" s="6" t="s">
        <v>152</v>
      </c>
      <c r="E35" s="6" t="s">
        <v>2333</v>
      </c>
      <c r="F35" s="13">
        <v>97.17970588235292</v>
      </c>
      <c r="G35" s="1">
        <v>440946442.30199999</v>
      </c>
      <c r="H35" s="13">
        <v>107.5</v>
      </c>
      <c r="I35" s="1">
        <v>127984704878.259</v>
      </c>
      <c r="J35" s="6" t="s">
        <v>6</v>
      </c>
      <c r="K35" s="6">
        <v>196.3</v>
      </c>
    </row>
    <row r="36" spans="1:11">
      <c r="A36" s="6" t="s">
        <v>1029</v>
      </c>
      <c r="B36" s="6" t="s">
        <v>1054</v>
      </c>
      <c r="C36" s="6" t="s">
        <v>151</v>
      </c>
      <c r="D36" s="6" t="s">
        <v>152</v>
      </c>
      <c r="E36" s="6" t="s">
        <v>2333</v>
      </c>
      <c r="F36" s="13">
        <v>97.188986928104555</v>
      </c>
      <c r="G36" s="1">
        <v>39961366.152999997</v>
      </c>
      <c r="H36" s="13">
        <v>107.5</v>
      </c>
      <c r="I36" s="1">
        <v>11598786525.799</v>
      </c>
      <c r="J36" s="6" t="s">
        <v>5</v>
      </c>
      <c r="K36" s="6">
        <v>195.9</v>
      </c>
    </row>
    <row r="37" spans="1:11">
      <c r="A37" s="6" t="s">
        <v>1029</v>
      </c>
      <c r="B37" s="6" t="s">
        <v>1054</v>
      </c>
      <c r="C37" s="6" t="s">
        <v>151</v>
      </c>
      <c r="D37" s="6" t="s">
        <v>152</v>
      </c>
      <c r="E37" s="6" t="s">
        <v>2333</v>
      </c>
      <c r="F37" s="13">
        <v>97.21683006535946</v>
      </c>
      <c r="G37" s="1">
        <v>11586159.82</v>
      </c>
      <c r="H37" s="13">
        <v>107.5</v>
      </c>
      <c r="I37" s="1">
        <v>3362882887.7839999</v>
      </c>
      <c r="J37" s="6" t="s">
        <v>4</v>
      </c>
      <c r="K37" s="6">
        <v>194.7</v>
      </c>
    </row>
    <row r="38" spans="1:11">
      <c r="A38" s="6" t="s">
        <v>1029</v>
      </c>
      <c r="B38" s="6" t="s">
        <v>1054</v>
      </c>
      <c r="C38" s="6" t="s">
        <v>151</v>
      </c>
      <c r="D38" s="6" t="s">
        <v>152</v>
      </c>
      <c r="E38" s="6" t="s">
        <v>2333</v>
      </c>
      <c r="F38" s="13">
        <v>97.223790849673179</v>
      </c>
      <c r="G38" s="1">
        <v>268651640.31599998</v>
      </c>
      <c r="H38" s="13">
        <v>107.5</v>
      </c>
      <c r="I38" s="1">
        <v>77976138601.679993</v>
      </c>
      <c r="J38" s="6" t="s">
        <v>3</v>
      </c>
      <c r="K38" s="6">
        <v>194.4</v>
      </c>
    </row>
    <row r="39" spans="1:11">
      <c r="A39" s="6" t="s">
        <v>1029</v>
      </c>
      <c r="B39" s="6" t="s">
        <v>1054</v>
      </c>
      <c r="C39" s="6" t="s">
        <v>151</v>
      </c>
      <c r="D39" s="6" t="s">
        <v>152</v>
      </c>
      <c r="E39" s="6" t="s">
        <v>2333</v>
      </c>
      <c r="F39" s="13">
        <v>97.233071895424814</v>
      </c>
      <c r="G39" s="1">
        <v>17495488.824999999</v>
      </c>
      <c r="H39" s="13">
        <v>107.5</v>
      </c>
      <c r="I39" s="1">
        <v>5078065631.5539999</v>
      </c>
      <c r="J39" s="6" t="s">
        <v>2</v>
      </c>
      <c r="K39" s="6">
        <v>194</v>
      </c>
    </row>
    <row r="40" spans="1:11">
      <c r="A40" s="6" t="s">
        <v>1029</v>
      </c>
      <c r="B40" s="6" t="s">
        <v>1054</v>
      </c>
      <c r="C40" s="6" t="s">
        <v>151</v>
      </c>
      <c r="D40" s="6" t="s">
        <v>152</v>
      </c>
      <c r="E40" s="6" t="s">
        <v>2333</v>
      </c>
      <c r="F40" s="13">
        <v>97.263235294117621</v>
      </c>
      <c r="G40" s="1">
        <v>30599421.831999999</v>
      </c>
      <c r="H40" s="13">
        <v>107.5</v>
      </c>
      <c r="I40" s="1">
        <v>8881482186.7310009</v>
      </c>
      <c r="J40" s="6" t="s">
        <v>1</v>
      </c>
      <c r="K40" s="6">
        <v>192.7</v>
      </c>
    </row>
    <row r="41" spans="1:11">
      <c r="A41" s="6" t="s">
        <v>1029</v>
      </c>
      <c r="B41" s="6" t="s">
        <v>1054</v>
      </c>
      <c r="C41" s="6" t="s">
        <v>151</v>
      </c>
      <c r="D41" s="6" t="s">
        <v>152</v>
      </c>
      <c r="E41" s="6" t="s">
        <v>2333</v>
      </c>
      <c r="F41" s="13">
        <v>97.279477124182975</v>
      </c>
      <c r="G41" s="1">
        <v>18978299.947000001</v>
      </c>
      <c r="H41" s="13">
        <v>107.5</v>
      </c>
      <c r="I41" s="1">
        <v>5508451559.5010004</v>
      </c>
      <c r="J41" s="6" t="s">
        <v>0</v>
      </c>
      <c r="K41" s="6">
        <v>192</v>
      </c>
    </row>
    <row r="42" spans="1:11">
      <c r="I42" s="5"/>
    </row>
    <row r="46" spans="1:11">
      <c r="H46" s="5"/>
    </row>
    <row r="47" spans="1:11">
      <c r="H47" s="5"/>
    </row>
    <row r="48" spans="1:11">
      <c r="H48" s="5"/>
    </row>
    <row r="49" spans="8:8">
      <c r="H49" s="5"/>
    </row>
    <row r="50" spans="8:8">
      <c r="H50" s="5"/>
    </row>
    <row r="51" spans="8:8">
      <c r="H51" s="5"/>
    </row>
    <row r="52" spans="8:8">
      <c r="H52" s="5"/>
    </row>
    <row r="53" spans="8:8">
      <c r="H53" s="5"/>
    </row>
    <row r="54" spans="8:8">
      <c r="H54" s="5"/>
    </row>
    <row r="55" spans="8:8">
      <c r="H55" s="5"/>
    </row>
    <row r="58" spans="8:8">
      <c r="H58" s="5"/>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106"/>
  <sheetViews>
    <sheetView zoomScale="80" zoomScaleNormal="80" zoomScalePageLayoutView="70" workbookViewId="0"/>
  </sheetViews>
  <sheetFormatPr baseColWidth="10" defaultRowHeight="14.4"/>
  <cols>
    <col min="1" max="1" width="10.6640625" bestFit="1" customWidth="1"/>
    <col min="2" max="2" width="10.5546875" bestFit="1" customWidth="1"/>
    <col min="3" max="3" width="21.6640625" bestFit="1" customWidth="1"/>
    <col min="4" max="4" width="27" bestFit="1" customWidth="1"/>
    <col min="5" max="5" width="19.109375" bestFit="1" customWidth="1"/>
    <col min="6" max="6" width="10.6640625" bestFit="1" customWidth="1"/>
    <col min="7" max="7" width="46.6640625" bestFit="1" customWidth="1"/>
    <col min="8" max="8" width="30" bestFit="1" customWidth="1"/>
    <col min="9" max="9" width="32.109375" bestFit="1" customWidth="1"/>
    <col min="10" max="10" width="9.109375" bestFit="1" customWidth="1"/>
    <col min="11" max="11" width="12" bestFit="1" customWidth="1"/>
    <col min="12" max="12" width="255.6640625" bestFit="1" customWidth="1"/>
  </cols>
  <sheetData>
    <row r="1" spans="1:12" ht="15.6">
      <c r="A1" s="2" t="s">
        <v>1024</v>
      </c>
      <c r="B1" s="2" t="s">
        <v>723</v>
      </c>
      <c r="C1" s="2" t="s">
        <v>1018</v>
      </c>
      <c r="D1" s="2" t="s">
        <v>637</v>
      </c>
      <c r="E1" s="2" t="s">
        <v>1019</v>
      </c>
      <c r="F1" s="33" t="s">
        <v>2307</v>
      </c>
      <c r="G1" s="23" t="s">
        <v>2386</v>
      </c>
      <c r="H1" s="23" t="s">
        <v>2328</v>
      </c>
      <c r="I1" s="23" t="s">
        <v>2329</v>
      </c>
      <c r="J1" s="2" t="s">
        <v>1022</v>
      </c>
      <c r="K1" s="2" t="s">
        <v>1039</v>
      </c>
      <c r="L1" s="2" t="s">
        <v>919</v>
      </c>
    </row>
    <row r="2" spans="1:12" ht="15.6">
      <c r="A2" s="2" t="s">
        <v>1037</v>
      </c>
      <c r="B2" s="2" t="s">
        <v>1055</v>
      </c>
      <c r="C2" s="2" t="s">
        <v>643</v>
      </c>
      <c r="D2" s="2" t="s">
        <v>644</v>
      </c>
      <c r="E2" s="2" t="s">
        <v>729</v>
      </c>
      <c r="F2" s="13">
        <v>92.287500000000023</v>
      </c>
      <c r="G2" s="5">
        <v>460000000</v>
      </c>
      <c r="H2" s="7">
        <v>34</v>
      </c>
      <c r="I2" s="5">
        <v>42228000000</v>
      </c>
      <c r="J2" s="2" t="s">
        <v>636</v>
      </c>
      <c r="K2" s="2">
        <v>3.62</v>
      </c>
      <c r="L2" s="2" t="s">
        <v>2396</v>
      </c>
    </row>
    <row r="3" spans="1:12" ht="15.6">
      <c r="A3" s="2" t="s">
        <v>1037</v>
      </c>
      <c r="B3" s="2" t="s">
        <v>1055</v>
      </c>
      <c r="C3" s="2" t="s">
        <v>643</v>
      </c>
      <c r="D3" s="2" t="s">
        <v>644</v>
      </c>
      <c r="E3" s="2" t="s">
        <v>729</v>
      </c>
      <c r="F3" s="13">
        <v>92.33750000000002</v>
      </c>
      <c r="G3" s="5">
        <v>2170000000</v>
      </c>
      <c r="H3" s="7">
        <v>34</v>
      </c>
      <c r="I3" s="5">
        <v>199206000000</v>
      </c>
      <c r="J3" s="2" t="s">
        <v>635</v>
      </c>
      <c r="K3" s="2">
        <v>4.62</v>
      </c>
      <c r="L3" s="16" t="s">
        <v>2397</v>
      </c>
    </row>
    <row r="4" spans="1:12" ht="15.6">
      <c r="A4" s="2" t="s">
        <v>1037</v>
      </c>
      <c r="B4" s="2" t="s">
        <v>1055</v>
      </c>
      <c r="C4" s="2" t="s">
        <v>643</v>
      </c>
      <c r="D4" s="2" t="s">
        <v>644</v>
      </c>
      <c r="E4" s="2" t="s">
        <v>729</v>
      </c>
      <c r="F4" s="13">
        <v>92.387500000000017</v>
      </c>
      <c r="G4" s="5">
        <v>1010000000</v>
      </c>
      <c r="H4" s="7">
        <v>34</v>
      </c>
      <c r="I4" s="5">
        <v>92718000000</v>
      </c>
      <c r="J4" s="2" t="s">
        <v>634</v>
      </c>
      <c r="K4" s="2">
        <v>5.62</v>
      </c>
    </row>
    <row r="5" spans="1:12" ht="15.6">
      <c r="A5" s="2" t="s">
        <v>1037</v>
      </c>
      <c r="B5" s="2" t="s">
        <v>1055</v>
      </c>
      <c r="C5" s="2" t="s">
        <v>643</v>
      </c>
      <c r="D5" s="2" t="s">
        <v>644</v>
      </c>
      <c r="E5" s="2" t="s">
        <v>729</v>
      </c>
      <c r="F5" s="13">
        <v>92.437500000000014</v>
      </c>
      <c r="G5" s="5">
        <v>1230000000</v>
      </c>
      <c r="H5" s="7">
        <v>34</v>
      </c>
      <c r="I5" s="5">
        <v>112914000000</v>
      </c>
      <c r="J5" s="2" t="s">
        <v>633</v>
      </c>
      <c r="K5" s="2">
        <v>6.62</v>
      </c>
    </row>
    <row r="6" spans="1:12" ht="15.6">
      <c r="A6" s="2" t="s">
        <v>1037</v>
      </c>
      <c r="B6" s="2" t="s">
        <v>1055</v>
      </c>
      <c r="C6" s="2" t="s">
        <v>643</v>
      </c>
      <c r="D6" s="2" t="s">
        <v>644</v>
      </c>
      <c r="E6" s="2" t="s">
        <v>729</v>
      </c>
      <c r="F6" s="13">
        <v>92.499500000000012</v>
      </c>
      <c r="G6" s="5">
        <v>1640000000</v>
      </c>
      <c r="H6" s="7">
        <v>32.5</v>
      </c>
      <c r="I6" s="5">
        <v>143910000000</v>
      </c>
      <c r="J6" s="2" t="s">
        <v>632</v>
      </c>
      <c r="K6" s="2">
        <v>7.86</v>
      </c>
    </row>
    <row r="7" spans="1:12" ht="15.6">
      <c r="A7" s="2" t="s">
        <v>1037</v>
      </c>
      <c r="B7" s="2" t="s">
        <v>1055</v>
      </c>
      <c r="C7" s="2" t="s">
        <v>643</v>
      </c>
      <c r="D7" s="2" t="s">
        <v>644</v>
      </c>
      <c r="E7" s="2" t="s">
        <v>729</v>
      </c>
      <c r="F7" s="13">
        <v>92.549500000000009</v>
      </c>
      <c r="G7" s="5">
        <v>690000000</v>
      </c>
      <c r="H7" s="7">
        <v>32.5</v>
      </c>
      <c r="I7" s="5">
        <v>60547500000.000008</v>
      </c>
      <c r="J7" s="2" t="s">
        <v>631</v>
      </c>
      <c r="K7" s="2">
        <v>8.86</v>
      </c>
    </row>
    <row r="8" spans="1:12" ht="15.6">
      <c r="A8" s="2" t="s">
        <v>1037</v>
      </c>
      <c r="B8" s="2" t="s">
        <v>1055</v>
      </c>
      <c r="C8" s="2" t="s">
        <v>643</v>
      </c>
      <c r="D8" s="2" t="s">
        <v>644</v>
      </c>
      <c r="E8" s="2" t="s">
        <v>729</v>
      </c>
      <c r="F8" s="13">
        <v>92.599500000000006</v>
      </c>
      <c r="G8" s="5">
        <v>480000000</v>
      </c>
      <c r="H8" s="7">
        <v>32.5</v>
      </c>
      <c r="I8" s="5">
        <v>42120000000</v>
      </c>
      <c r="J8" s="2" t="s">
        <v>630</v>
      </c>
      <c r="K8" s="2">
        <v>9.86</v>
      </c>
    </row>
    <row r="9" spans="1:12" ht="15.6">
      <c r="A9" s="2" t="s">
        <v>1037</v>
      </c>
      <c r="B9" s="2" t="s">
        <v>1055</v>
      </c>
      <c r="C9" s="2" t="s">
        <v>643</v>
      </c>
      <c r="D9" s="2" t="s">
        <v>644</v>
      </c>
      <c r="E9" s="2" t="s">
        <v>728</v>
      </c>
      <c r="F9" s="13">
        <v>92.649500000000003</v>
      </c>
      <c r="G9" s="5">
        <v>1980000000</v>
      </c>
      <c r="H9" s="7">
        <v>32.5</v>
      </c>
      <c r="I9" s="5">
        <v>173745000000</v>
      </c>
      <c r="J9" s="2" t="s">
        <v>629</v>
      </c>
      <c r="K9" s="2">
        <v>10.86</v>
      </c>
    </row>
    <row r="10" spans="1:12" ht="15.6">
      <c r="A10" s="2" t="s">
        <v>1037</v>
      </c>
      <c r="B10" s="2" t="s">
        <v>1055</v>
      </c>
      <c r="C10" s="2" t="s">
        <v>643</v>
      </c>
      <c r="D10" s="2" t="s">
        <v>644</v>
      </c>
      <c r="E10" s="2" t="s">
        <v>728</v>
      </c>
      <c r="F10" s="13">
        <v>92.6995</v>
      </c>
      <c r="G10" s="5">
        <v>1350000000</v>
      </c>
      <c r="H10" s="7">
        <v>32.999999999999993</v>
      </c>
      <c r="I10" s="5">
        <v>120284999999.99998</v>
      </c>
      <c r="J10" s="2" t="s">
        <v>628</v>
      </c>
      <c r="K10" s="2">
        <v>11.86</v>
      </c>
    </row>
    <row r="11" spans="1:12" ht="15.6">
      <c r="A11" s="2" t="s">
        <v>1037</v>
      </c>
      <c r="B11" s="2" t="s">
        <v>1055</v>
      </c>
      <c r="C11" s="2" t="s">
        <v>643</v>
      </c>
      <c r="D11" s="2" t="s">
        <v>644</v>
      </c>
      <c r="E11" s="2" t="s">
        <v>728</v>
      </c>
      <c r="F11" s="13">
        <v>92.749499999999998</v>
      </c>
      <c r="G11" s="5">
        <v>1560000000</v>
      </c>
      <c r="H11" s="7">
        <v>32.999999999999993</v>
      </c>
      <c r="I11" s="5">
        <v>138996000000</v>
      </c>
      <c r="J11" s="2" t="s">
        <v>627</v>
      </c>
      <c r="K11" s="2">
        <v>12.86</v>
      </c>
    </row>
    <row r="12" spans="1:12" ht="15.6">
      <c r="A12" s="2" t="s">
        <v>1037</v>
      </c>
      <c r="B12" s="2" t="s">
        <v>1055</v>
      </c>
      <c r="C12" s="2" t="s">
        <v>643</v>
      </c>
      <c r="D12" s="2" t="s">
        <v>644</v>
      </c>
      <c r="E12" s="2" t="s">
        <v>728</v>
      </c>
      <c r="F12" s="13">
        <v>92.798999999999992</v>
      </c>
      <c r="G12" s="5">
        <v>1080000000</v>
      </c>
      <c r="H12" s="7">
        <v>32.999999999999993</v>
      </c>
      <c r="I12" s="5">
        <v>96227999999.999985</v>
      </c>
      <c r="J12" s="2" t="s">
        <v>626</v>
      </c>
      <c r="K12" s="2">
        <v>13.85</v>
      </c>
    </row>
    <row r="13" spans="1:12" ht="15.6">
      <c r="A13" s="2" t="s">
        <v>1037</v>
      </c>
      <c r="B13" s="2" t="s">
        <v>1055</v>
      </c>
      <c r="C13" s="2" t="s">
        <v>643</v>
      </c>
      <c r="D13" s="2" t="s">
        <v>644</v>
      </c>
      <c r="E13" s="2" t="s">
        <v>728</v>
      </c>
      <c r="F13" s="13">
        <v>92.84899999999999</v>
      </c>
      <c r="G13" s="5">
        <v>1830000000</v>
      </c>
      <c r="H13" s="7">
        <v>39.5</v>
      </c>
      <c r="I13" s="5">
        <v>195169500000</v>
      </c>
      <c r="J13" s="2" t="s">
        <v>625</v>
      </c>
      <c r="K13" s="2">
        <v>14.85</v>
      </c>
    </row>
    <row r="14" spans="1:12" ht="15.6">
      <c r="A14" s="2" t="s">
        <v>1037</v>
      </c>
      <c r="B14" s="2" t="s">
        <v>1055</v>
      </c>
      <c r="C14" s="2" t="s">
        <v>643</v>
      </c>
      <c r="D14" s="2" t="s">
        <v>644</v>
      </c>
      <c r="E14" s="2" t="s">
        <v>728</v>
      </c>
      <c r="F14" s="13">
        <v>92.899999999999991</v>
      </c>
      <c r="G14" s="5">
        <v>1140000000</v>
      </c>
      <c r="H14" s="7">
        <v>39.5</v>
      </c>
      <c r="I14" s="5">
        <v>121581000000.00002</v>
      </c>
      <c r="J14" s="2" t="s">
        <v>624</v>
      </c>
      <c r="K14" s="2">
        <v>15.87</v>
      </c>
    </row>
    <row r="15" spans="1:12" ht="15.6">
      <c r="A15" s="2" t="s">
        <v>1037</v>
      </c>
      <c r="B15" s="2" t="s">
        <v>1055</v>
      </c>
      <c r="C15" s="2" t="s">
        <v>1819</v>
      </c>
      <c r="D15" s="2" t="s">
        <v>645</v>
      </c>
      <c r="E15" s="2" t="s">
        <v>728</v>
      </c>
      <c r="F15" s="13">
        <v>92.948999999999984</v>
      </c>
      <c r="G15" s="5">
        <v>1560000000</v>
      </c>
      <c r="H15" s="7">
        <v>39.5</v>
      </c>
      <c r="I15" s="5">
        <v>166374000000</v>
      </c>
      <c r="J15" s="2" t="s">
        <v>623</v>
      </c>
      <c r="K15" s="2">
        <v>16.850000000000001</v>
      </c>
    </row>
    <row r="16" spans="1:12" ht="15.6">
      <c r="A16" s="2" t="s">
        <v>1037</v>
      </c>
      <c r="B16" s="2" t="s">
        <v>1055</v>
      </c>
      <c r="C16" s="2" t="s">
        <v>1819</v>
      </c>
      <c r="D16" s="2" t="s">
        <v>645</v>
      </c>
      <c r="E16" s="2" t="s">
        <v>728</v>
      </c>
      <c r="F16" s="13">
        <v>92.999499999999983</v>
      </c>
      <c r="G16" s="5">
        <v>1070000000.0000001</v>
      </c>
      <c r="H16" s="7">
        <v>39.5</v>
      </c>
      <c r="I16" s="5">
        <v>114115500000.00003</v>
      </c>
      <c r="J16" s="2" t="s">
        <v>622</v>
      </c>
      <c r="K16" s="2">
        <v>17.86</v>
      </c>
    </row>
    <row r="17" spans="1:11" ht="15.6">
      <c r="A17" s="2" t="s">
        <v>1037</v>
      </c>
      <c r="B17" s="2" t="s">
        <v>1055</v>
      </c>
      <c r="C17" s="2" t="s">
        <v>1819</v>
      </c>
      <c r="D17" s="2" t="s">
        <v>645</v>
      </c>
      <c r="E17" s="2" t="s">
        <v>728</v>
      </c>
      <c r="F17" s="13">
        <v>93.049499999999981</v>
      </c>
      <c r="G17" s="5">
        <v>650000000</v>
      </c>
      <c r="H17" s="7">
        <v>35</v>
      </c>
      <c r="I17" s="5">
        <v>61425000000.000008</v>
      </c>
      <c r="J17" s="2" t="s">
        <v>621</v>
      </c>
      <c r="K17" s="2">
        <v>18.86</v>
      </c>
    </row>
    <row r="18" spans="1:11" ht="15.6">
      <c r="A18" s="2" t="s">
        <v>1037</v>
      </c>
      <c r="B18" s="2" t="s">
        <v>1055</v>
      </c>
      <c r="C18" s="2" t="s">
        <v>1819</v>
      </c>
      <c r="D18" s="2" t="s">
        <v>645</v>
      </c>
      <c r="E18" s="2" t="s">
        <v>728</v>
      </c>
      <c r="F18" s="13">
        <v>93.101999999999975</v>
      </c>
      <c r="G18" s="5">
        <v>660000000</v>
      </c>
      <c r="H18" s="7">
        <v>35</v>
      </c>
      <c r="I18" s="5">
        <v>62370000000.000008</v>
      </c>
      <c r="J18" s="2" t="s">
        <v>620</v>
      </c>
      <c r="K18" s="2">
        <v>19.91</v>
      </c>
    </row>
    <row r="19" spans="1:11" ht="15.6">
      <c r="A19" s="2" t="s">
        <v>1037</v>
      </c>
      <c r="B19" s="2" t="s">
        <v>1055</v>
      </c>
      <c r="C19" s="2" t="s">
        <v>1819</v>
      </c>
      <c r="D19" s="2" t="s">
        <v>645</v>
      </c>
      <c r="E19" s="2" t="s">
        <v>728</v>
      </c>
      <c r="F19" s="13">
        <v>93.15049999999998</v>
      </c>
      <c r="G19" s="5">
        <v>560000000</v>
      </c>
      <c r="H19" s="7">
        <v>35</v>
      </c>
      <c r="I19" s="5">
        <v>52920000000</v>
      </c>
      <c r="J19" s="2" t="s">
        <v>619</v>
      </c>
      <c r="K19" s="2">
        <v>20.88</v>
      </c>
    </row>
    <row r="20" spans="1:11" ht="15.6">
      <c r="A20" s="2" t="s">
        <v>1037</v>
      </c>
      <c r="B20" s="2" t="s">
        <v>1055</v>
      </c>
      <c r="C20" s="2" t="s">
        <v>1819</v>
      </c>
      <c r="D20" s="2" t="s">
        <v>645</v>
      </c>
      <c r="E20" s="2" t="s">
        <v>728</v>
      </c>
      <c r="F20" s="13">
        <v>93.202499999999972</v>
      </c>
      <c r="G20" s="5">
        <v>760000000</v>
      </c>
      <c r="H20" s="7">
        <v>27.5</v>
      </c>
      <c r="I20" s="5">
        <v>56430000000</v>
      </c>
      <c r="J20" s="2" t="s">
        <v>618</v>
      </c>
      <c r="K20" s="2">
        <v>21.92</v>
      </c>
    </row>
    <row r="21" spans="1:11" ht="15.6">
      <c r="A21" s="2" t="s">
        <v>1037</v>
      </c>
      <c r="B21" s="2" t="s">
        <v>1055</v>
      </c>
      <c r="C21" s="2" t="s">
        <v>1819</v>
      </c>
      <c r="D21" s="2" t="s">
        <v>645</v>
      </c>
      <c r="E21" s="2" t="s">
        <v>728</v>
      </c>
      <c r="F21" s="13">
        <v>93.251499999999965</v>
      </c>
      <c r="G21" s="5">
        <v>1220000000</v>
      </c>
      <c r="H21" s="7">
        <v>27.5</v>
      </c>
      <c r="I21" s="5">
        <v>90585000000</v>
      </c>
      <c r="J21" s="2" t="s">
        <v>617</v>
      </c>
      <c r="K21" s="2">
        <v>22.9</v>
      </c>
    </row>
    <row r="22" spans="1:11" ht="15.6">
      <c r="A22" s="2" t="s">
        <v>1037</v>
      </c>
      <c r="B22" s="2" t="s">
        <v>1055</v>
      </c>
      <c r="C22" s="2" t="s">
        <v>1819</v>
      </c>
      <c r="D22" s="2" t="s">
        <v>645</v>
      </c>
      <c r="E22" s="2" t="s">
        <v>728</v>
      </c>
      <c r="F22" s="13">
        <v>93.301499999999962</v>
      </c>
      <c r="G22" s="5">
        <v>1070000000.0000001</v>
      </c>
      <c r="H22" s="7">
        <v>27.5</v>
      </c>
      <c r="I22" s="5">
        <v>79447500000.000015</v>
      </c>
      <c r="J22" s="2" t="s">
        <v>616</v>
      </c>
      <c r="K22" s="2">
        <v>23.9</v>
      </c>
    </row>
    <row r="23" spans="1:11" ht="15.6">
      <c r="A23" s="2" t="s">
        <v>1037</v>
      </c>
      <c r="B23" s="2" t="s">
        <v>1055</v>
      </c>
      <c r="C23" s="2" t="s">
        <v>1819</v>
      </c>
      <c r="D23" s="2" t="s">
        <v>645</v>
      </c>
      <c r="E23" s="2" t="s">
        <v>728</v>
      </c>
      <c r="F23" s="13">
        <v>93.349999999999966</v>
      </c>
      <c r="G23" s="5">
        <v>1810000000</v>
      </c>
      <c r="H23" s="7">
        <v>32.5</v>
      </c>
      <c r="I23" s="5">
        <v>158827500000</v>
      </c>
      <c r="J23" s="2" t="s">
        <v>615</v>
      </c>
      <c r="K23" s="2">
        <v>24.87</v>
      </c>
    </row>
    <row r="24" spans="1:11" ht="15.6">
      <c r="A24" s="2" t="s">
        <v>1037</v>
      </c>
      <c r="B24" s="2" t="s">
        <v>1055</v>
      </c>
      <c r="C24" s="2" t="s">
        <v>1819</v>
      </c>
      <c r="D24" s="2" t="s">
        <v>646</v>
      </c>
      <c r="E24" s="2" t="s">
        <v>728</v>
      </c>
      <c r="F24" s="13">
        <v>93.399417637271185</v>
      </c>
      <c r="G24" s="5">
        <v>2810000000</v>
      </c>
      <c r="H24" s="7">
        <v>32.5</v>
      </c>
      <c r="I24" s="5">
        <v>246577500000.00003</v>
      </c>
      <c r="J24" s="2" t="s">
        <v>614</v>
      </c>
      <c r="K24" s="2">
        <v>25.95</v>
      </c>
    </row>
    <row r="25" spans="1:11" ht="15.6">
      <c r="A25" s="2" t="s">
        <v>1037</v>
      </c>
      <c r="B25" s="2" t="s">
        <v>1055</v>
      </c>
      <c r="C25" s="2" t="s">
        <v>1819</v>
      </c>
      <c r="D25" s="2" t="s">
        <v>646</v>
      </c>
      <c r="E25" s="2" t="s">
        <v>728</v>
      </c>
      <c r="F25" s="13">
        <v>93.411772046588993</v>
      </c>
      <c r="G25" s="5">
        <v>4700000000</v>
      </c>
      <c r="H25" s="7">
        <v>32.5</v>
      </c>
      <c r="I25" s="5">
        <v>412425000000</v>
      </c>
      <c r="J25" s="2" t="s">
        <v>613</v>
      </c>
      <c r="K25" s="2">
        <v>26.22</v>
      </c>
    </row>
    <row r="26" spans="1:11" ht="15.6">
      <c r="A26" s="2" t="s">
        <v>1037</v>
      </c>
      <c r="B26" s="2" t="s">
        <v>1055</v>
      </c>
      <c r="C26" s="2" t="s">
        <v>1819</v>
      </c>
      <c r="D26" s="2" t="s">
        <v>646</v>
      </c>
      <c r="E26" s="2" t="s">
        <v>728</v>
      </c>
      <c r="F26" s="13">
        <v>93.443801996672192</v>
      </c>
      <c r="G26" s="5">
        <v>2780000000</v>
      </c>
      <c r="H26" s="7">
        <v>32.5</v>
      </c>
      <c r="I26" s="5">
        <v>243945000000.00003</v>
      </c>
      <c r="J26" s="2" t="s">
        <v>612</v>
      </c>
      <c r="K26" s="2">
        <v>26.92</v>
      </c>
    </row>
    <row r="27" spans="1:11" ht="15.6">
      <c r="A27" s="2" t="s">
        <v>1037</v>
      </c>
      <c r="B27" s="2" t="s">
        <v>1055</v>
      </c>
      <c r="C27" s="2" t="s">
        <v>1819</v>
      </c>
      <c r="D27" s="2" t="s">
        <v>646</v>
      </c>
      <c r="E27" s="2" t="s">
        <v>728</v>
      </c>
      <c r="F27" s="13">
        <v>93.453868552412629</v>
      </c>
      <c r="G27" s="5">
        <v>1300000000</v>
      </c>
      <c r="H27" s="7">
        <v>32.5</v>
      </c>
      <c r="I27" s="5">
        <v>114075000000</v>
      </c>
      <c r="J27" s="2" t="s">
        <v>611</v>
      </c>
      <c r="K27" s="2">
        <v>27.14</v>
      </c>
    </row>
    <row r="28" spans="1:11" ht="15.6">
      <c r="A28" s="2" t="s">
        <v>1037</v>
      </c>
      <c r="B28" s="2" t="s">
        <v>1055</v>
      </c>
      <c r="C28" s="2" t="s">
        <v>1819</v>
      </c>
      <c r="D28" s="2" t="s">
        <v>646</v>
      </c>
      <c r="E28" s="2" t="s">
        <v>728</v>
      </c>
      <c r="F28" s="13">
        <v>93.488643926788669</v>
      </c>
      <c r="G28" s="5">
        <v>1510000000</v>
      </c>
      <c r="H28" s="7">
        <v>32.5</v>
      </c>
      <c r="I28" s="5">
        <v>132502500000.00002</v>
      </c>
      <c r="J28" s="2" t="s">
        <v>610</v>
      </c>
      <c r="K28" s="2">
        <v>27.9</v>
      </c>
    </row>
    <row r="29" spans="1:11" ht="15.6">
      <c r="A29" s="2" t="s">
        <v>1037</v>
      </c>
      <c r="B29" s="2" t="s">
        <v>1055</v>
      </c>
      <c r="C29" s="2" t="s">
        <v>1819</v>
      </c>
      <c r="D29" s="2" t="s">
        <v>646</v>
      </c>
      <c r="E29" s="2" t="s">
        <v>728</v>
      </c>
      <c r="F29" s="13">
        <v>93.534400998336096</v>
      </c>
      <c r="G29" s="5">
        <v>3220000000</v>
      </c>
      <c r="H29" s="7">
        <v>32.5</v>
      </c>
      <c r="I29" s="5">
        <v>282555000000</v>
      </c>
      <c r="J29" s="2" t="s">
        <v>609</v>
      </c>
      <c r="K29" s="2">
        <v>28.9</v>
      </c>
    </row>
    <row r="30" spans="1:11" ht="15.6">
      <c r="A30" s="2" t="s">
        <v>1037</v>
      </c>
      <c r="B30" s="2" t="s">
        <v>1055</v>
      </c>
      <c r="C30" s="2" t="s">
        <v>1819</v>
      </c>
      <c r="D30" s="2" t="s">
        <v>646</v>
      </c>
      <c r="E30" s="2" t="s">
        <v>728</v>
      </c>
      <c r="F30" s="13">
        <v>93.549958402662213</v>
      </c>
      <c r="G30" s="5">
        <v>2100000000</v>
      </c>
      <c r="H30" s="7">
        <v>32.5</v>
      </c>
      <c r="I30" s="5">
        <v>184275000000</v>
      </c>
      <c r="J30" s="2" t="s">
        <v>608</v>
      </c>
      <c r="K30" s="2">
        <v>29.24</v>
      </c>
    </row>
    <row r="31" spans="1:11" ht="15.6">
      <c r="A31" s="2" t="s">
        <v>1037</v>
      </c>
      <c r="B31" s="2" t="s">
        <v>1055</v>
      </c>
      <c r="C31" s="2" t="s">
        <v>1819</v>
      </c>
      <c r="D31" s="2" t="s">
        <v>646</v>
      </c>
      <c r="E31" s="2" t="s">
        <v>728</v>
      </c>
      <c r="F31" s="13">
        <v>93.581073211314461</v>
      </c>
      <c r="G31" s="5">
        <v>2320000000</v>
      </c>
      <c r="H31" s="7">
        <v>32.5</v>
      </c>
      <c r="I31" s="5">
        <v>203580000000</v>
      </c>
      <c r="J31" s="2" t="s">
        <v>607</v>
      </c>
      <c r="K31" s="2">
        <v>29.92</v>
      </c>
    </row>
    <row r="32" spans="1:11" ht="15.6">
      <c r="A32" s="2" t="s">
        <v>1037</v>
      </c>
      <c r="B32" s="2" t="s">
        <v>1055</v>
      </c>
      <c r="C32" s="2" t="s">
        <v>1819</v>
      </c>
      <c r="D32" s="2" t="s">
        <v>646</v>
      </c>
      <c r="E32" s="2" t="s">
        <v>728</v>
      </c>
      <c r="F32" s="13">
        <v>93.627287853577357</v>
      </c>
      <c r="G32" s="5">
        <v>1530000000</v>
      </c>
      <c r="H32" s="7">
        <v>32.5</v>
      </c>
      <c r="I32" s="5">
        <v>134257500000.00002</v>
      </c>
      <c r="J32" s="2" t="s">
        <v>606</v>
      </c>
      <c r="K32" s="2">
        <v>30.93</v>
      </c>
    </row>
    <row r="33" spans="1:11" ht="15.6">
      <c r="A33" s="2" t="s">
        <v>1037</v>
      </c>
      <c r="B33" s="2" t="s">
        <v>1055</v>
      </c>
      <c r="C33" s="2" t="s">
        <v>1819</v>
      </c>
      <c r="D33" s="2" t="s">
        <v>646</v>
      </c>
      <c r="E33" s="2" t="s">
        <v>1056</v>
      </c>
      <c r="F33" s="13">
        <v>93.672129783693833</v>
      </c>
      <c r="G33" s="5">
        <v>2370000000</v>
      </c>
      <c r="H33" s="7">
        <v>30</v>
      </c>
      <c r="I33" s="5">
        <v>191970000000</v>
      </c>
      <c r="J33" s="2" t="s">
        <v>605</v>
      </c>
      <c r="K33" s="2">
        <v>31.91</v>
      </c>
    </row>
    <row r="34" spans="1:11" ht="15.6">
      <c r="A34" s="2" t="s">
        <v>1037</v>
      </c>
      <c r="B34" s="2" t="s">
        <v>1055</v>
      </c>
      <c r="C34" s="2" t="s">
        <v>1819</v>
      </c>
      <c r="D34" s="2" t="s">
        <v>646</v>
      </c>
      <c r="E34" s="2" t="s">
        <v>1056</v>
      </c>
      <c r="F34" s="13">
        <v>93.69821131447587</v>
      </c>
      <c r="G34" s="5">
        <v>3520000000</v>
      </c>
      <c r="H34" s="7">
        <v>30</v>
      </c>
      <c r="I34" s="5">
        <v>285120000000</v>
      </c>
      <c r="J34" s="2" t="s">
        <v>604</v>
      </c>
      <c r="K34" s="2">
        <v>32.479999999999997</v>
      </c>
    </row>
    <row r="35" spans="1:11" ht="15.6">
      <c r="A35" s="2" t="s">
        <v>1037</v>
      </c>
      <c r="B35" s="2" t="s">
        <v>1055</v>
      </c>
      <c r="C35" s="2" t="s">
        <v>1819</v>
      </c>
      <c r="D35" s="2" t="s">
        <v>646</v>
      </c>
      <c r="E35" s="2" t="s">
        <v>1056</v>
      </c>
      <c r="F35" s="13">
        <v>93.716514143094841</v>
      </c>
      <c r="G35" s="5">
        <v>2310000000</v>
      </c>
      <c r="H35" s="7">
        <v>30</v>
      </c>
      <c r="I35" s="5">
        <v>187110000000</v>
      </c>
      <c r="J35" s="2" t="s">
        <v>603</v>
      </c>
      <c r="K35" s="2">
        <v>32.880000000000003</v>
      </c>
    </row>
    <row r="36" spans="1:11" ht="15.6">
      <c r="A36" s="2" t="s">
        <v>1037</v>
      </c>
      <c r="B36" s="2" t="s">
        <v>1055</v>
      </c>
      <c r="C36" s="2" t="s">
        <v>1819</v>
      </c>
      <c r="D36" s="2" t="s">
        <v>646</v>
      </c>
      <c r="E36" s="2" t="s">
        <v>1056</v>
      </c>
      <c r="F36" s="13">
        <v>93.744883527454249</v>
      </c>
      <c r="G36" s="5">
        <v>1750000000</v>
      </c>
      <c r="H36" s="7">
        <v>30</v>
      </c>
      <c r="I36" s="5">
        <v>141750000000</v>
      </c>
      <c r="J36" s="2" t="s">
        <v>602</v>
      </c>
      <c r="K36" s="2">
        <v>33.5</v>
      </c>
    </row>
    <row r="37" spans="1:11" ht="15.6">
      <c r="A37" s="2" t="s">
        <v>1037</v>
      </c>
      <c r="B37" s="2" t="s">
        <v>1055</v>
      </c>
      <c r="C37" s="2" t="s">
        <v>1819</v>
      </c>
      <c r="D37" s="2" t="s">
        <v>646</v>
      </c>
      <c r="E37" s="2" t="s">
        <v>1056</v>
      </c>
      <c r="F37" s="13">
        <v>93.764101497504171</v>
      </c>
      <c r="G37" s="5">
        <v>1310000000</v>
      </c>
      <c r="H37" s="7">
        <v>30</v>
      </c>
      <c r="I37" s="5">
        <v>106110000000</v>
      </c>
      <c r="J37" s="2" t="s">
        <v>601</v>
      </c>
      <c r="K37" s="2">
        <v>33.92</v>
      </c>
    </row>
    <row r="38" spans="1:11" ht="15.6">
      <c r="A38" s="2" t="s">
        <v>1037</v>
      </c>
      <c r="B38" s="2" t="s">
        <v>1055</v>
      </c>
      <c r="C38" s="2" t="s">
        <v>1819</v>
      </c>
      <c r="D38" s="2" t="s">
        <v>646</v>
      </c>
      <c r="E38" s="2" t="s">
        <v>1056</v>
      </c>
      <c r="F38" s="13">
        <v>93.777371048252917</v>
      </c>
      <c r="G38" s="5">
        <v>1860000000</v>
      </c>
      <c r="H38" s="7">
        <v>30</v>
      </c>
      <c r="I38" s="5">
        <v>150660000000</v>
      </c>
      <c r="J38" s="2" t="s">
        <v>600</v>
      </c>
      <c r="K38" s="2">
        <v>34.21</v>
      </c>
    </row>
    <row r="39" spans="1:11" ht="15.6">
      <c r="A39" s="2" t="s">
        <v>1037</v>
      </c>
      <c r="B39" s="2" t="s">
        <v>1055</v>
      </c>
      <c r="C39" s="2" t="s">
        <v>1819</v>
      </c>
      <c r="D39" s="2" t="s">
        <v>646</v>
      </c>
      <c r="E39" s="2" t="s">
        <v>1056</v>
      </c>
      <c r="F39" s="13">
        <v>93.809400998336116</v>
      </c>
      <c r="G39" s="5">
        <v>2250000000</v>
      </c>
      <c r="H39" s="7">
        <v>34</v>
      </c>
      <c r="I39" s="5">
        <v>206550000000</v>
      </c>
      <c r="J39" s="2" t="s">
        <v>599</v>
      </c>
      <c r="K39" s="2">
        <v>34.909999999999997</v>
      </c>
    </row>
    <row r="40" spans="1:11" ht="15.6">
      <c r="A40" s="2" t="s">
        <v>1037</v>
      </c>
      <c r="B40" s="2" t="s">
        <v>1055</v>
      </c>
      <c r="C40" s="2" t="s">
        <v>1819</v>
      </c>
      <c r="D40" s="2" t="s">
        <v>646</v>
      </c>
      <c r="E40" s="2" t="s">
        <v>1056</v>
      </c>
      <c r="F40" s="13">
        <v>93.819467554076553</v>
      </c>
      <c r="G40" s="5">
        <v>3110000000</v>
      </c>
      <c r="H40" s="7">
        <v>34</v>
      </c>
      <c r="I40" s="5">
        <v>285498000000</v>
      </c>
      <c r="J40" s="2" t="s">
        <v>598</v>
      </c>
      <c r="K40" s="2">
        <v>35.130000000000003</v>
      </c>
    </row>
    <row r="41" spans="1:11" ht="15.6">
      <c r="A41" s="2" t="s">
        <v>1037</v>
      </c>
      <c r="B41" s="2" t="s">
        <v>1055</v>
      </c>
      <c r="C41" s="2" t="s">
        <v>1819</v>
      </c>
      <c r="D41" s="2" t="s">
        <v>646</v>
      </c>
      <c r="E41" s="2" t="s">
        <v>1056</v>
      </c>
      <c r="F41" s="13">
        <v>93.83227953410983</v>
      </c>
      <c r="G41" s="5">
        <v>1920000000</v>
      </c>
      <c r="H41" s="7">
        <v>34</v>
      </c>
      <c r="I41" s="5">
        <v>176256000000</v>
      </c>
      <c r="J41" s="2" t="s">
        <v>597</v>
      </c>
      <c r="K41" s="2">
        <v>35.409999999999997</v>
      </c>
    </row>
    <row r="42" spans="1:11" ht="15.6">
      <c r="A42" s="2" t="s">
        <v>1037</v>
      </c>
      <c r="B42" s="2" t="s">
        <v>1055</v>
      </c>
      <c r="C42" s="2" t="s">
        <v>1819</v>
      </c>
      <c r="D42" s="2" t="s">
        <v>646</v>
      </c>
      <c r="E42" s="2" t="s">
        <v>1056</v>
      </c>
      <c r="F42" s="13">
        <v>93.842803660565735</v>
      </c>
      <c r="G42" s="5">
        <v>2720000000</v>
      </c>
      <c r="H42" s="7">
        <v>34</v>
      </c>
      <c r="I42" s="5">
        <v>249696000000.00003</v>
      </c>
      <c r="J42" s="2" t="s">
        <v>596</v>
      </c>
      <c r="K42" s="2">
        <v>35.64</v>
      </c>
    </row>
    <row r="43" spans="1:11" ht="15.6">
      <c r="A43" s="2" t="s">
        <v>1037</v>
      </c>
      <c r="B43" s="2" t="s">
        <v>1055</v>
      </c>
      <c r="C43" s="2" t="s">
        <v>1819</v>
      </c>
      <c r="D43" s="2" t="s">
        <v>646</v>
      </c>
      <c r="E43" s="2" t="s">
        <v>1056</v>
      </c>
      <c r="F43" s="13">
        <v>93.853785357737124</v>
      </c>
      <c r="G43" s="5">
        <v>2240000000</v>
      </c>
      <c r="H43" s="7">
        <v>34</v>
      </c>
      <c r="I43" s="5">
        <v>205632000000</v>
      </c>
      <c r="J43" s="2" t="s">
        <v>595</v>
      </c>
      <c r="K43" s="2">
        <v>35.880000000000003</v>
      </c>
    </row>
    <row r="44" spans="1:11" ht="15.6">
      <c r="A44" s="2" t="s">
        <v>1037</v>
      </c>
      <c r="B44" s="2" t="s">
        <v>1055</v>
      </c>
      <c r="C44" s="2" t="s">
        <v>1819</v>
      </c>
      <c r="D44" s="2" t="s">
        <v>646</v>
      </c>
      <c r="E44" s="2" t="s">
        <v>1056</v>
      </c>
      <c r="F44" s="13">
        <v>93.884442595673903</v>
      </c>
      <c r="G44" s="5">
        <v>2280000000</v>
      </c>
      <c r="H44" s="7">
        <v>34</v>
      </c>
      <c r="I44" s="5">
        <v>209304000000</v>
      </c>
      <c r="J44" s="2" t="s">
        <v>594</v>
      </c>
      <c r="K44" s="2">
        <v>36.549999999999997</v>
      </c>
    </row>
    <row r="45" spans="1:11" ht="15.6">
      <c r="A45" s="2" t="s">
        <v>1037</v>
      </c>
      <c r="B45" s="2" t="s">
        <v>1055</v>
      </c>
      <c r="C45" s="2" t="s">
        <v>1819</v>
      </c>
      <c r="D45" s="2" t="s">
        <v>646</v>
      </c>
      <c r="E45" s="2" t="s">
        <v>1056</v>
      </c>
      <c r="F45" s="13">
        <v>93.90000000000002</v>
      </c>
      <c r="G45" s="5">
        <v>2930000000</v>
      </c>
      <c r="H45" s="7">
        <v>34</v>
      </c>
      <c r="I45" s="5">
        <v>268974000000.00003</v>
      </c>
      <c r="J45" s="2" t="s">
        <v>593</v>
      </c>
      <c r="K45" s="2">
        <v>36.89</v>
      </c>
    </row>
    <row r="46" spans="1:11" ht="15.6">
      <c r="A46" s="2" t="s">
        <v>1037</v>
      </c>
      <c r="B46" s="2" t="s">
        <v>1055</v>
      </c>
      <c r="C46" s="2" t="s">
        <v>1818</v>
      </c>
      <c r="D46" s="2" t="s">
        <v>642</v>
      </c>
      <c r="E46" s="2" t="s">
        <v>1056</v>
      </c>
      <c r="F46" s="13">
        <v>93.921418539325856</v>
      </c>
      <c r="G46" s="5">
        <v>1800000000</v>
      </c>
      <c r="H46" s="7">
        <v>34</v>
      </c>
      <c r="I46" s="5">
        <v>165240000000</v>
      </c>
      <c r="J46" s="2" t="s">
        <v>592</v>
      </c>
      <c r="K46" s="2">
        <v>37.5</v>
      </c>
    </row>
    <row r="47" spans="1:11" ht="15.6">
      <c r="A47" s="2" t="s">
        <v>1037</v>
      </c>
      <c r="B47" s="2" t="s">
        <v>1055</v>
      </c>
      <c r="C47" s="2" t="s">
        <v>1818</v>
      </c>
      <c r="D47" s="2" t="s">
        <v>642</v>
      </c>
      <c r="E47" s="2" t="s">
        <v>1056</v>
      </c>
      <c r="F47" s="13">
        <v>93.935112359550573</v>
      </c>
      <c r="G47" s="5">
        <v>1050000000</v>
      </c>
      <c r="H47" s="7">
        <v>34</v>
      </c>
      <c r="I47" s="5">
        <v>96390000000</v>
      </c>
      <c r="J47" s="2" t="s">
        <v>591</v>
      </c>
      <c r="K47" s="2">
        <v>37.89</v>
      </c>
    </row>
    <row r="48" spans="1:11" ht="15.6">
      <c r="A48" s="2" t="s">
        <v>1037</v>
      </c>
      <c r="B48" s="2" t="s">
        <v>1055</v>
      </c>
      <c r="C48" s="2" t="s">
        <v>1818</v>
      </c>
      <c r="D48" s="2" t="s">
        <v>642</v>
      </c>
      <c r="E48" s="2" t="s">
        <v>1056</v>
      </c>
      <c r="F48" s="13">
        <v>93.951966292134841</v>
      </c>
      <c r="G48" s="5">
        <v>1830000000</v>
      </c>
      <c r="H48" s="7">
        <v>34</v>
      </c>
      <c r="I48" s="5">
        <v>167994000000</v>
      </c>
      <c r="J48" s="2" t="s">
        <v>590</v>
      </c>
      <c r="K48" s="2">
        <v>38.369999999999997</v>
      </c>
    </row>
    <row r="49" spans="1:11" ht="15.6">
      <c r="A49" s="2" t="s">
        <v>1037</v>
      </c>
      <c r="B49" s="2" t="s">
        <v>1055</v>
      </c>
      <c r="C49" s="2" t="s">
        <v>1818</v>
      </c>
      <c r="D49" s="2" t="s">
        <v>642</v>
      </c>
      <c r="E49" s="2" t="s">
        <v>1056</v>
      </c>
      <c r="F49" s="13">
        <v>93.971278089887647</v>
      </c>
      <c r="G49" s="5">
        <v>1850000000</v>
      </c>
      <c r="H49" s="7">
        <v>34</v>
      </c>
      <c r="I49" s="5">
        <v>169830000000</v>
      </c>
      <c r="J49" s="2" t="s">
        <v>589</v>
      </c>
      <c r="K49" s="2">
        <v>38.92</v>
      </c>
    </row>
    <row r="50" spans="1:11" ht="15.6">
      <c r="A50" s="2" t="s">
        <v>1037</v>
      </c>
      <c r="B50" s="2" t="s">
        <v>1055</v>
      </c>
      <c r="C50" s="2" t="s">
        <v>1818</v>
      </c>
      <c r="D50" s="2" t="s">
        <v>642</v>
      </c>
      <c r="E50" s="2" t="s">
        <v>1056</v>
      </c>
      <c r="F50" s="13">
        <v>93.990238764044946</v>
      </c>
      <c r="G50" s="5">
        <v>1580000000</v>
      </c>
      <c r="H50" s="7">
        <v>34</v>
      </c>
      <c r="I50" s="5">
        <v>145044000000</v>
      </c>
      <c r="J50" s="2" t="s">
        <v>588</v>
      </c>
      <c r="K50" s="2">
        <v>39.46</v>
      </c>
    </row>
    <row r="51" spans="1:11" ht="15.6">
      <c r="A51" s="2" t="s">
        <v>1037</v>
      </c>
      <c r="B51" s="2" t="s">
        <v>1055</v>
      </c>
      <c r="C51" s="2" t="s">
        <v>1818</v>
      </c>
      <c r="D51" s="2" t="s">
        <v>642</v>
      </c>
      <c r="E51" s="2" t="s">
        <v>1056</v>
      </c>
      <c r="F51" s="13">
        <v>94.003581460674155</v>
      </c>
      <c r="G51" s="5">
        <v>380000000</v>
      </c>
      <c r="H51" s="7">
        <v>34</v>
      </c>
      <c r="I51" s="5">
        <v>34884000000</v>
      </c>
      <c r="J51" s="2" t="s">
        <v>587</v>
      </c>
      <c r="K51" s="2">
        <v>39.840000000000003</v>
      </c>
    </row>
    <row r="52" spans="1:11" ht="15.6">
      <c r="A52" s="2" t="s">
        <v>1037</v>
      </c>
      <c r="B52" s="2" t="s">
        <v>1055</v>
      </c>
      <c r="C52" s="2" t="s">
        <v>1818</v>
      </c>
      <c r="D52" s="2" t="s">
        <v>642</v>
      </c>
      <c r="E52" s="2" t="s">
        <v>1056</v>
      </c>
      <c r="F52" s="13">
        <v>94.025702247191006</v>
      </c>
      <c r="G52" s="5">
        <v>540000000</v>
      </c>
      <c r="H52" s="7">
        <v>34</v>
      </c>
      <c r="I52" s="5">
        <v>49572000000</v>
      </c>
      <c r="J52" s="2" t="s">
        <v>586</v>
      </c>
      <c r="K52" s="2">
        <v>40.47</v>
      </c>
    </row>
    <row r="53" spans="1:11" ht="15.6">
      <c r="A53" s="2" t="s">
        <v>1037</v>
      </c>
      <c r="B53" s="2" t="s">
        <v>1055</v>
      </c>
      <c r="C53" s="2" t="s">
        <v>1818</v>
      </c>
      <c r="D53" s="2" t="s">
        <v>642</v>
      </c>
      <c r="E53" s="2" t="s">
        <v>1056</v>
      </c>
      <c r="F53" s="13">
        <v>94.04115168539326</v>
      </c>
      <c r="G53" s="5">
        <v>2260000000</v>
      </c>
      <c r="H53" s="7">
        <v>34</v>
      </c>
      <c r="I53" s="5">
        <v>207468000000</v>
      </c>
      <c r="J53" s="2" t="s">
        <v>585</v>
      </c>
      <c r="K53" s="2">
        <v>40.909999999999997</v>
      </c>
    </row>
    <row r="54" spans="1:11" ht="15.6">
      <c r="A54" s="2" t="s">
        <v>1037</v>
      </c>
      <c r="B54" s="2" t="s">
        <v>1055</v>
      </c>
      <c r="C54" s="2" t="s">
        <v>1818</v>
      </c>
      <c r="D54" s="2" t="s">
        <v>642</v>
      </c>
      <c r="E54" s="2" t="s">
        <v>1056</v>
      </c>
      <c r="F54" s="13">
        <v>94.060112359550558</v>
      </c>
      <c r="G54" s="5">
        <v>1660000000</v>
      </c>
      <c r="H54" s="7">
        <v>29.5</v>
      </c>
      <c r="I54" s="5">
        <v>132219000000.00002</v>
      </c>
      <c r="J54" s="2" t="s">
        <v>584</v>
      </c>
      <c r="K54" s="2">
        <v>41.45</v>
      </c>
    </row>
    <row r="55" spans="1:11" ht="15.6">
      <c r="A55" s="2" t="s">
        <v>1037</v>
      </c>
      <c r="B55" s="2" t="s">
        <v>1055</v>
      </c>
      <c r="C55" s="2" t="s">
        <v>1818</v>
      </c>
      <c r="D55" s="2" t="s">
        <v>642</v>
      </c>
      <c r="E55" s="2" t="s">
        <v>1056</v>
      </c>
      <c r="F55" s="13">
        <v>94.075561797752812</v>
      </c>
      <c r="G55" s="5">
        <v>730000000</v>
      </c>
      <c r="H55" s="7">
        <v>29.5</v>
      </c>
      <c r="I55" s="5">
        <v>58144500000.000008</v>
      </c>
      <c r="J55" s="2" t="s">
        <v>583</v>
      </c>
      <c r="K55" s="2">
        <v>41.89</v>
      </c>
    </row>
    <row r="56" spans="1:11" ht="15.6">
      <c r="A56" s="2" t="s">
        <v>1037</v>
      </c>
      <c r="B56" s="2" t="s">
        <v>1055</v>
      </c>
      <c r="C56" s="2" t="s">
        <v>1818</v>
      </c>
      <c r="D56" s="2" t="s">
        <v>642</v>
      </c>
      <c r="E56" s="2" t="s">
        <v>1056</v>
      </c>
      <c r="F56" s="13">
        <v>94.096980337078648</v>
      </c>
      <c r="G56" s="5">
        <v>590000000</v>
      </c>
      <c r="H56" s="7">
        <v>29.5</v>
      </c>
      <c r="I56" s="5">
        <v>46993500000</v>
      </c>
      <c r="J56" s="2" t="s">
        <v>582</v>
      </c>
      <c r="K56" s="2">
        <v>42.5</v>
      </c>
    </row>
    <row r="57" spans="1:11" ht="15.6">
      <c r="A57" s="2" t="s">
        <v>1037</v>
      </c>
      <c r="B57" s="2" t="s">
        <v>1055</v>
      </c>
      <c r="C57" s="2" t="s">
        <v>1818</v>
      </c>
      <c r="D57" s="2" t="s">
        <v>642</v>
      </c>
      <c r="E57" s="2" t="s">
        <v>1056</v>
      </c>
      <c r="F57" s="13">
        <v>94.10575842696629</v>
      </c>
      <c r="G57" s="5">
        <v>2860000000</v>
      </c>
      <c r="H57" s="7">
        <v>29.5</v>
      </c>
      <c r="I57" s="5">
        <v>227799000000</v>
      </c>
      <c r="J57" s="2" t="s">
        <v>581</v>
      </c>
      <c r="K57" s="2">
        <v>42.75</v>
      </c>
    </row>
    <row r="58" spans="1:11" ht="15.6">
      <c r="A58" s="2" t="s">
        <v>1037</v>
      </c>
      <c r="B58" s="2" t="s">
        <v>1055</v>
      </c>
      <c r="C58" s="2" t="s">
        <v>1818</v>
      </c>
      <c r="D58" s="2" t="s">
        <v>642</v>
      </c>
      <c r="E58" s="2" t="s">
        <v>1056</v>
      </c>
      <c r="F58" s="13">
        <v>94.112078651685394</v>
      </c>
      <c r="G58" s="5">
        <v>450000000</v>
      </c>
      <c r="H58" s="7">
        <v>29.5</v>
      </c>
      <c r="I58" s="5">
        <v>35842500000</v>
      </c>
      <c r="J58" s="2" t="s">
        <v>580</v>
      </c>
      <c r="K58" s="2">
        <v>42.93</v>
      </c>
    </row>
    <row r="59" spans="1:11" ht="15.6">
      <c r="A59" s="2" t="s">
        <v>1037</v>
      </c>
      <c r="B59" s="2" t="s">
        <v>1055</v>
      </c>
      <c r="C59" s="2" t="s">
        <v>1818</v>
      </c>
      <c r="D59" s="2" t="s">
        <v>642</v>
      </c>
      <c r="E59" s="2" t="s">
        <v>1056</v>
      </c>
      <c r="F59" s="13">
        <v>94.120505617977528</v>
      </c>
      <c r="G59" s="5">
        <v>1930000000</v>
      </c>
      <c r="H59" s="7">
        <v>29.5</v>
      </c>
      <c r="I59" s="5">
        <v>153724500000</v>
      </c>
      <c r="J59" s="2" t="s">
        <v>579</v>
      </c>
      <c r="K59" s="2">
        <v>43.17</v>
      </c>
    </row>
    <row r="60" spans="1:11" ht="15.6">
      <c r="A60" s="2" t="s">
        <v>1037</v>
      </c>
      <c r="B60" s="2" t="s">
        <v>1055</v>
      </c>
      <c r="C60" s="2" t="s">
        <v>1818</v>
      </c>
      <c r="D60" s="2" t="s">
        <v>642</v>
      </c>
      <c r="E60" s="2" t="s">
        <v>1056</v>
      </c>
      <c r="F60" s="13">
        <v>94.133848314606738</v>
      </c>
      <c r="G60" s="5">
        <v>3170000000</v>
      </c>
      <c r="H60" s="7">
        <v>29.5</v>
      </c>
      <c r="I60" s="5">
        <v>252490500000.00003</v>
      </c>
      <c r="J60" s="2" t="s">
        <v>578</v>
      </c>
      <c r="K60" s="2">
        <v>43.55</v>
      </c>
    </row>
    <row r="61" spans="1:11" ht="15.6">
      <c r="A61" s="2" t="s">
        <v>1037</v>
      </c>
      <c r="B61" s="2" t="s">
        <v>1055</v>
      </c>
      <c r="C61" s="2" t="s">
        <v>1818</v>
      </c>
      <c r="D61" s="2" t="s">
        <v>642</v>
      </c>
      <c r="E61" s="2" t="s">
        <v>1056</v>
      </c>
      <c r="F61" s="13">
        <v>94.138061797752812</v>
      </c>
      <c r="G61" s="5">
        <v>1340000000</v>
      </c>
      <c r="H61" s="7">
        <v>29.5</v>
      </c>
      <c r="I61" s="5">
        <v>106731000000</v>
      </c>
      <c r="J61" s="2" t="s">
        <v>577</v>
      </c>
      <c r="K61" s="2">
        <v>43.67</v>
      </c>
    </row>
    <row r="62" spans="1:11" ht="15.6">
      <c r="A62" s="2" t="s">
        <v>1037</v>
      </c>
      <c r="B62" s="2" t="s">
        <v>1055</v>
      </c>
      <c r="C62" s="2" t="s">
        <v>1818</v>
      </c>
      <c r="D62" s="2" t="s">
        <v>642</v>
      </c>
      <c r="E62" s="2" t="s">
        <v>1056</v>
      </c>
      <c r="F62" s="13">
        <v>94.15</v>
      </c>
      <c r="G62" s="5">
        <v>2300000000</v>
      </c>
      <c r="H62" s="7">
        <v>25</v>
      </c>
      <c r="I62" s="5">
        <v>155250000000</v>
      </c>
      <c r="J62" s="2" t="s">
        <v>576</v>
      </c>
      <c r="K62" s="2">
        <v>44.01</v>
      </c>
    </row>
    <row r="63" spans="1:11" ht="15.6">
      <c r="A63" s="2" t="s">
        <v>1037</v>
      </c>
      <c r="B63" s="2" t="s">
        <v>1055</v>
      </c>
      <c r="C63" s="2" t="s">
        <v>1818</v>
      </c>
      <c r="D63" s="2" t="s">
        <v>641</v>
      </c>
      <c r="E63" s="2" t="s">
        <v>1056</v>
      </c>
      <c r="F63" s="13">
        <v>94.162923076923079</v>
      </c>
      <c r="G63" s="5">
        <v>3270000000</v>
      </c>
      <c r="H63" s="7">
        <v>25</v>
      </c>
      <c r="I63" s="5">
        <v>220725000000</v>
      </c>
      <c r="J63" s="2" t="s">
        <v>575</v>
      </c>
      <c r="K63" s="2">
        <v>44.17</v>
      </c>
    </row>
    <row r="64" spans="1:11" ht="15.6">
      <c r="A64" s="2" t="s">
        <v>1037</v>
      </c>
      <c r="B64" s="2" t="s">
        <v>1055</v>
      </c>
      <c r="C64" s="2" t="s">
        <v>1818</v>
      </c>
      <c r="D64" s="2" t="s">
        <v>641</v>
      </c>
      <c r="E64" s="2" t="s">
        <v>1056</v>
      </c>
      <c r="F64" s="13">
        <v>94.190384615384616</v>
      </c>
      <c r="G64" s="5">
        <v>1160000000</v>
      </c>
      <c r="H64" s="7">
        <v>25</v>
      </c>
      <c r="I64" s="5">
        <v>78300000000</v>
      </c>
      <c r="J64" s="2" t="s">
        <v>574</v>
      </c>
      <c r="K64" s="2">
        <v>44.51</v>
      </c>
    </row>
    <row r="65" spans="1:11" ht="15.6">
      <c r="A65" s="2" t="s">
        <v>1037</v>
      </c>
      <c r="B65" s="2" t="s">
        <v>1055</v>
      </c>
      <c r="C65" s="2" t="s">
        <v>1818</v>
      </c>
      <c r="D65" s="2" t="s">
        <v>641</v>
      </c>
      <c r="E65" s="2" t="s">
        <v>1056</v>
      </c>
      <c r="F65" s="13">
        <v>94.223500000000001</v>
      </c>
      <c r="G65" s="5">
        <v>1200000000</v>
      </c>
      <c r="H65" s="7">
        <v>25</v>
      </c>
      <c r="I65" s="5">
        <v>81000000000</v>
      </c>
      <c r="J65" s="2" t="s">
        <v>573</v>
      </c>
      <c r="K65" s="2">
        <v>44.92</v>
      </c>
    </row>
    <row r="66" spans="1:11" ht="15.6">
      <c r="A66" s="2" t="s">
        <v>1037</v>
      </c>
      <c r="B66" s="2" t="s">
        <v>1055</v>
      </c>
      <c r="C66" s="2" t="s">
        <v>1818</v>
      </c>
      <c r="D66" s="2" t="s">
        <v>641</v>
      </c>
      <c r="E66" s="2" t="s">
        <v>1056</v>
      </c>
      <c r="F66" s="13">
        <v>94.265500000000003</v>
      </c>
      <c r="G66" s="5">
        <v>1510000000</v>
      </c>
      <c r="H66" s="7">
        <v>25</v>
      </c>
      <c r="I66" s="5">
        <v>101925000000</v>
      </c>
      <c r="J66" s="2" t="s">
        <v>572</v>
      </c>
      <c r="K66" s="2">
        <v>45.44</v>
      </c>
    </row>
    <row r="67" spans="1:11" ht="15.6">
      <c r="A67" s="2" t="s">
        <v>1037</v>
      </c>
      <c r="B67" s="2" t="s">
        <v>1055</v>
      </c>
      <c r="C67" s="2" t="s">
        <v>1818</v>
      </c>
      <c r="D67" s="2" t="s">
        <v>641</v>
      </c>
      <c r="E67" s="2" t="s">
        <v>1057</v>
      </c>
      <c r="F67" s="13">
        <v>94.304269230769236</v>
      </c>
      <c r="G67" s="5">
        <v>2089999999.9999998</v>
      </c>
      <c r="H67" s="7">
        <v>25</v>
      </c>
      <c r="I67" s="5">
        <v>141075000000</v>
      </c>
      <c r="J67" s="2" t="s">
        <v>571</v>
      </c>
      <c r="K67" s="2">
        <v>45.92</v>
      </c>
    </row>
    <row r="68" spans="1:11" ht="15.6">
      <c r="A68" s="2" t="s">
        <v>1037</v>
      </c>
      <c r="B68" s="2" t="s">
        <v>1055</v>
      </c>
      <c r="C68" s="2" t="s">
        <v>1818</v>
      </c>
      <c r="D68" s="2" t="s">
        <v>641</v>
      </c>
      <c r="E68" s="2" t="s">
        <v>1057</v>
      </c>
      <c r="F68" s="13">
        <v>94.347884615384615</v>
      </c>
      <c r="G68" s="5">
        <v>2420000000</v>
      </c>
      <c r="H68" s="7">
        <v>25</v>
      </c>
      <c r="I68" s="5">
        <v>163350000000</v>
      </c>
      <c r="J68" s="2" t="s">
        <v>570</v>
      </c>
      <c r="K68" s="2">
        <v>46.46</v>
      </c>
    </row>
    <row r="69" spans="1:11" ht="15.6">
      <c r="A69" s="2" t="s">
        <v>1037</v>
      </c>
      <c r="B69" s="2" t="s">
        <v>1055</v>
      </c>
      <c r="C69" s="2" t="s">
        <v>1818</v>
      </c>
      <c r="D69" s="2" t="s">
        <v>641</v>
      </c>
      <c r="E69" s="2" t="s">
        <v>1057</v>
      </c>
      <c r="F69" s="13">
        <v>94.385846153846146</v>
      </c>
      <c r="G69" s="5">
        <v>1500000000</v>
      </c>
      <c r="H69" s="7">
        <v>31.499999999999996</v>
      </c>
      <c r="I69" s="5">
        <v>127574999999.99998</v>
      </c>
      <c r="J69" s="2" t="s">
        <v>569</v>
      </c>
      <c r="K69" s="2">
        <v>46.93</v>
      </c>
    </row>
    <row r="70" spans="1:11" ht="15.6">
      <c r="A70" s="2" t="s">
        <v>1037</v>
      </c>
      <c r="B70" s="2" t="s">
        <v>1055</v>
      </c>
      <c r="C70" s="2" t="s">
        <v>1818</v>
      </c>
      <c r="D70" s="2" t="s">
        <v>641</v>
      </c>
      <c r="E70" s="2" t="s">
        <v>1057</v>
      </c>
      <c r="F70" s="13">
        <v>94.405230769230755</v>
      </c>
      <c r="G70" s="5">
        <v>780000000</v>
      </c>
      <c r="H70" s="7">
        <v>31.499999999999996</v>
      </c>
      <c r="I70" s="5">
        <v>66338999999.999992</v>
      </c>
      <c r="J70" s="2" t="s">
        <v>568</v>
      </c>
      <c r="K70" s="2">
        <v>47.17</v>
      </c>
    </row>
    <row r="71" spans="1:11" ht="15.6">
      <c r="A71" s="2" t="s">
        <v>1037</v>
      </c>
      <c r="B71" s="2" t="s">
        <v>1055</v>
      </c>
      <c r="C71" s="2" t="s">
        <v>1818</v>
      </c>
      <c r="D71" s="2" t="s">
        <v>641</v>
      </c>
      <c r="E71" s="2" t="s">
        <v>1058</v>
      </c>
      <c r="F71" s="13">
        <v>94.427038461538444</v>
      </c>
      <c r="G71" s="5">
        <v>1770000000</v>
      </c>
      <c r="H71" s="7">
        <v>31.499999999999996</v>
      </c>
      <c r="I71" s="5">
        <v>150538500000</v>
      </c>
      <c r="J71" s="2" t="s">
        <v>567</v>
      </c>
      <c r="K71" s="2">
        <v>47.44</v>
      </c>
    </row>
    <row r="72" spans="1:11" ht="15.6">
      <c r="A72" s="2" t="s">
        <v>1037</v>
      </c>
      <c r="B72" s="2" t="s">
        <v>1055</v>
      </c>
      <c r="C72" s="2" t="s">
        <v>1818</v>
      </c>
      <c r="D72" s="2" t="s">
        <v>641</v>
      </c>
      <c r="E72" s="2" t="s">
        <v>1058</v>
      </c>
      <c r="F72" s="13">
        <v>94.444807692307677</v>
      </c>
      <c r="G72" s="5">
        <v>1640000000</v>
      </c>
      <c r="H72" s="7">
        <v>31.499999999999996</v>
      </c>
      <c r="I72" s="5">
        <v>139482000000</v>
      </c>
      <c r="J72" s="2" t="s">
        <v>566</v>
      </c>
      <c r="K72" s="2">
        <v>47.66</v>
      </c>
    </row>
    <row r="73" spans="1:11" ht="15.6">
      <c r="A73" s="2" t="s">
        <v>1037</v>
      </c>
      <c r="B73" s="2" t="s">
        <v>1055</v>
      </c>
      <c r="C73" s="2" t="s">
        <v>1818</v>
      </c>
      <c r="D73" s="2" t="s">
        <v>641</v>
      </c>
      <c r="E73" s="2" t="s">
        <v>1058</v>
      </c>
      <c r="F73" s="13">
        <v>94.449653846153836</v>
      </c>
      <c r="G73" s="5">
        <v>830000000</v>
      </c>
      <c r="H73" s="7">
        <v>31.499999999999996</v>
      </c>
      <c r="I73" s="5">
        <v>70591500000</v>
      </c>
      <c r="J73" s="2" t="s">
        <v>565</v>
      </c>
      <c r="K73" s="2">
        <v>47.72</v>
      </c>
    </row>
    <row r="74" spans="1:11" ht="15.6">
      <c r="A74" s="2" t="s">
        <v>1037</v>
      </c>
      <c r="B74" s="2" t="s">
        <v>1055</v>
      </c>
      <c r="C74" s="2" t="s">
        <v>1818</v>
      </c>
      <c r="D74" s="2" t="s">
        <v>641</v>
      </c>
      <c r="E74" s="2" t="s">
        <v>1058</v>
      </c>
      <c r="F74" s="13">
        <v>94.480346153846142</v>
      </c>
      <c r="G74" s="5">
        <v>610000000</v>
      </c>
      <c r="H74" s="7">
        <v>31.499999999999996</v>
      </c>
      <c r="I74" s="5">
        <v>51880499999.999992</v>
      </c>
      <c r="J74" s="2" t="s">
        <v>564</v>
      </c>
      <c r="K74" s="2">
        <v>48.1</v>
      </c>
    </row>
    <row r="75" spans="1:11" ht="15.6">
      <c r="A75" s="2" t="s">
        <v>1037</v>
      </c>
      <c r="B75" s="2" t="s">
        <v>1055</v>
      </c>
      <c r="C75" s="2" t="s">
        <v>1818</v>
      </c>
      <c r="D75" s="2" t="s">
        <v>641</v>
      </c>
      <c r="E75" s="2" t="s">
        <v>1058</v>
      </c>
      <c r="F75" s="13">
        <v>94.500538461538454</v>
      </c>
      <c r="G75" s="5">
        <v>2560000000</v>
      </c>
      <c r="H75" s="7">
        <v>31.499999999999996</v>
      </c>
      <c r="I75" s="5">
        <v>217727999999.99997</v>
      </c>
      <c r="J75" s="2" t="s">
        <v>563</v>
      </c>
      <c r="K75" s="2">
        <v>48.35</v>
      </c>
    </row>
    <row r="76" spans="1:11" ht="15.6">
      <c r="A76" s="2" t="s">
        <v>1037</v>
      </c>
      <c r="B76" s="2" t="s">
        <v>1055</v>
      </c>
      <c r="C76" s="2" t="s">
        <v>1818</v>
      </c>
      <c r="D76" s="2" t="s">
        <v>641</v>
      </c>
      <c r="E76" s="2" t="s">
        <v>1058</v>
      </c>
      <c r="F76" s="13">
        <v>94.529615384615383</v>
      </c>
      <c r="G76" s="5">
        <v>1520000000</v>
      </c>
      <c r="H76" s="7">
        <v>31.499999999999996</v>
      </c>
      <c r="I76" s="5">
        <v>129275999999.99998</v>
      </c>
      <c r="J76" s="2" t="s">
        <v>562</v>
      </c>
      <c r="K76" s="2">
        <v>48.71</v>
      </c>
    </row>
    <row r="77" spans="1:11" ht="15.6">
      <c r="A77" s="2" t="s">
        <v>1037</v>
      </c>
      <c r="B77" s="2" t="s">
        <v>1055</v>
      </c>
      <c r="C77" s="2" t="s">
        <v>1818</v>
      </c>
      <c r="D77" s="2" t="s">
        <v>641</v>
      </c>
      <c r="E77" s="2" t="s">
        <v>1058</v>
      </c>
      <c r="F77" s="13">
        <v>94.544961538461536</v>
      </c>
      <c r="G77" s="5">
        <v>130000000</v>
      </c>
      <c r="H77" s="7">
        <v>31.499999999999996</v>
      </c>
      <c r="I77" s="5">
        <v>11056500000</v>
      </c>
      <c r="J77" s="2" t="s">
        <v>561</v>
      </c>
      <c r="K77" s="2">
        <v>48.9</v>
      </c>
    </row>
    <row r="78" spans="1:11" ht="15.6">
      <c r="A78" s="2" t="s">
        <v>1037</v>
      </c>
      <c r="B78" s="2" t="s">
        <v>1055</v>
      </c>
      <c r="C78" s="2" t="s">
        <v>1818</v>
      </c>
      <c r="D78" s="2" t="s">
        <v>641</v>
      </c>
      <c r="E78" s="2" t="s">
        <v>1058</v>
      </c>
      <c r="F78" s="13">
        <v>94.57</v>
      </c>
      <c r="G78" s="5">
        <v>280000000</v>
      </c>
      <c r="H78" s="7">
        <v>31.499999999999996</v>
      </c>
      <c r="I78" s="5">
        <v>23813999999.999996</v>
      </c>
      <c r="J78" s="2" t="s">
        <v>560</v>
      </c>
      <c r="K78" s="2">
        <v>49.21</v>
      </c>
    </row>
    <row r="79" spans="1:11" ht="15.6">
      <c r="A79" s="2" t="s">
        <v>1037</v>
      </c>
      <c r="B79" s="2" t="s">
        <v>1055</v>
      </c>
      <c r="C79" s="2" t="s">
        <v>1818</v>
      </c>
      <c r="D79" s="2" t="s">
        <v>640</v>
      </c>
      <c r="E79" s="2" t="s">
        <v>1058</v>
      </c>
      <c r="F79" s="13">
        <v>94.603636363636355</v>
      </c>
      <c r="G79" s="5">
        <v>1540000000</v>
      </c>
      <c r="H79" s="7">
        <v>37.5</v>
      </c>
      <c r="I79" s="5">
        <v>155925000000</v>
      </c>
      <c r="J79" s="2" t="s">
        <v>559</v>
      </c>
      <c r="K79" s="2">
        <v>49.95</v>
      </c>
    </row>
    <row r="80" spans="1:11" ht="15.6">
      <c r="A80" s="2" t="s">
        <v>1037</v>
      </c>
      <c r="B80" s="2" t="s">
        <v>1055</v>
      </c>
      <c r="C80" s="2" t="s">
        <v>1818</v>
      </c>
      <c r="D80" s="2" t="s">
        <v>640</v>
      </c>
      <c r="E80" s="2" t="s">
        <v>1058</v>
      </c>
      <c r="F80" s="13">
        <v>94.647272727272721</v>
      </c>
      <c r="G80" s="5">
        <v>2820000000</v>
      </c>
      <c r="H80" s="7">
        <v>37.5</v>
      </c>
      <c r="I80" s="5">
        <v>285525000000</v>
      </c>
      <c r="J80" s="2" t="s">
        <v>558</v>
      </c>
      <c r="K80" s="2">
        <v>50.91</v>
      </c>
    </row>
    <row r="81" spans="1:11" ht="15.6">
      <c r="A81" s="2" t="s">
        <v>1037</v>
      </c>
      <c r="B81" s="2" t="s">
        <v>1055</v>
      </c>
      <c r="C81" s="2" t="s">
        <v>1818</v>
      </c>
      <c r="D81" s="2" t="s">
        <v>640</v>
      </c>
      <c r="E81" s="2" t="s">
        <v>1058</v>
      </c>
      <c r="F81" s="13">
        <v>94.700909090909079</v>
      </c>
      <c r="G81" s="5">
        <v>1860000000</v>
      </c>
      <c r="H81" s="7">
        <v>37.5</v>
      </c>
      <c r="I81" s="5">
        <v>188325000000</v>
      </c>
      <c r="J81" s="2" t="s">
        <v>557</v>
      </c>
      <c r="K81" s="2">
        <v>52.09</v>
      </c>
    </row>
    <row r="82" spans="1:11" ht="15.6">
      <c r="A82" s="2" t="s">
        <v>1037</v>
      </c>
      <c r="B82" s="2" t="s">
        <v>1055</v>
      </c>
      <c r="C82" s="2" t="s">
        <v>1818</v>
      </c>
      <c r="D82" s="2" t="s">
        <v>640</v>
      </c>
      <c r="E82" s="2" t="s">
        <v>1058</v>
      </c>
      <c r="F82" s="13">
        <v>94.73727272727271</v>
      </c>
      <c r="G82" s="5">
        <v>1840000000</v>
      </c>
      <c r="H82" s="7">
        <v>37.5</v>
      </c>
      <c r="I82" s="5">
        <v>186300000000</v>
      </c>
      <c r="J82" s="2" t="s">
        <v>556</v>
      </c>
      <c r="K82" s="2">
        <v>52.89</v>
      </c>
    </row>
    <row r="83" spans="1:11" ht="15.6">
      <c r="A83" s="2" t="s">
        <v>1037</v>
      </c>
      <c r="B83" s="2" t="s">
        <v>1055</v>
      </c>
      <c r="C83" s="2" t="s">
        <v>1818</v>
      </c>
      <c r="D83" s="2" t="s">
        <v>640</v>
      </c>
      <c r="E83" s="2" t="s">
        <v>1058</v>
      </c>
      <c r="F83" s="13">
        <v>94.785454545454527</v>
      </c>
      <c r="G83" s="5">
        <v>2740000000</v>
      </c>
      <c r="H83" s="7">
        <v>40.499999999999993</v>
      </c>
      <c r="I83" s="5">
        <v>299619000000</v>
      </c>
      <c r="J83" s="2" t="s">
        <v>555</v>
      </c>
      <c r="K83" s="2">
        <v>53.95</v>
      </c>
    </row>
    <row r="84" spans="1:11" ht="15.6">
      <c r="A84" s="2" t="s">
        <v>1037</v>
      </c>
      <c r="B84" s="2" t="s">
        <v>1055</v>
      </c>
      <c r="C84" s="2" t="s">
        <v>1818</v>
      </c>
      <c r="D84" s="2" t="s">
        <v>640</v>
      </c>
      <c r="E84" s="2" t="s">
        <v>1058</v>
      </c>
      <c r="F84" s="13">
        <v>94.830909090909074</v>
      </c>
      <c r="G84" s="5">
        <v>2460000000</v>
      </c>
      <c r="H84" s="7">
        <v>40.499999999999993</v>
      </c>
      <c r="I84" s="5">
        <v>269000999999.99997</v>
      </c>
      <c r="J84" s="2" t="s">
        <v>554</v>
      </c>
      <c r="K84" s="2">
        <v>54.95</v>
      </c>
    </row>
    <row r="85" spans="1:11" ht="15.6">
      <c r="A85" s="2" t="s">
        <v>1037</v>
      </c>
      <c r="B85" s="2" t="s">
        <v>1055</v>
      </c>
      <c r="C85" s="2" t="s">
        <v>1818</v>
      </c>
      <c r="D85" s="2" t="s">
        <v>640</v>
      </c>
      <c r="E85" s="2" t="s">
        <v>1058</v>
      </c>
      <c r="F85" s="13">
        <v>94.876818181818166</v>
      </c>
      <c r="G85" s="5">
        <v>1990000000</v>
      </c>
      <c r="H85" s="7">
        <v>40.499999999999993</v>
      </c>
      <c r="I85" s="5">
        <v>217606499999.99997</v>
      </c>
      <c r="J85" s="2" t="s">
        <v>553</v>
      </c>
      <c r="K85" s="2">
        <v>55.96</v>
      </c>
    </row>
    <row r="86" spans="1:11" ht="15.6">
      <c r="A86" s="2" t="s">
        <v>1037</v>
      </c>
      <c r="B86" s="2" t="s">
        <v>1055</v>
      </c>
      <c r="C86" s="2" t="s">
        <v>1818</v>
      </c>
      <c r="D86" s="2" t="s">
        <v>640</v>
      </c>
      <c r="E86" s="2" t="s">
        <v>1058</v>
      </c>
      <c r="F86" s="13">
        <v>94.921818181818168</v>
      </c>
      <c r="G86" s="5">
        <v>2430000000</v>
      </c>
      <c r="H86" s="7">
        <v>40.499999999999993</v>
      </c>
      <c r="I86" s="5">
        <v>265720499999.99997</v>
      </c>
      <c r="J86" s="2" t="s">
        <v>552</v>
      </c>
      <c r="K86" s="2">
        <v>56.95</v>
      </c>
    </row>
    <row r="87" spans="1:11" ht="15.6">
      <c r="A87" s="2" t="s">
        <v>1037</v>
      </c>
      <c r="B87" s="2" t="s">
        <v>1055</v>
      </c>
      <c r="C87" s="2" t="s">
        <v>1818</v>
      </c>
      <c r="D87" s="2" t="s">
        <v>640</v>
      </c>
      <c r="E87" s="2" t="s">
        <v>1058</v>
      </c>
      <c r="F87" s="13">
        <v>94.97227272727271</v>
      </c>
      <c r="G87" s="5">
        <v>2270000000</v>
      </c>
      <c r="H87" s="7">
        <v>30</v>
      </c>
      <c r="I87" s="5">
        <v>183870000000</v>
      </c>
      <c r="J87" s="2" t="s">
        <v>551</v>
      </c>
      <c r="K87" s="2">
        <v>58.06</v>
      </c>
    </row>
    <row r="88" spans="1:11" ht="15.6">
      <c r="A88" s="2" t="s">
        <v>1037</v>
      </c>
      <c r="B88" s="2" t="s">
        <v>1055</v>
      </c>
      <c r="C88" s="2" t="s">
        <v>1818</v>
      </c>
      <c r="D88" s="2" t="s">
        <v>640</v>
      </c>
      <c r="E88" s="2" t="s">
        <v>1058</v>
      </c>
      <c r="F88" s="13">
        <v>95.015909090909076</v>
      </c>
      <c r="G88" s="5">
        <v>4350000000</v>
      </c>
      <c r="H88" s="7">
        <v>30</v>
      </c>
      <c r="I88" s="5">
        <v>352350000000</v>
      </c>
      <c r="J88" s="2" t="s">
        <v>550</v>
      </c>
      <c r="K88" s="2">
        <v>59.02</v>
      </c>
    </row>
    <row r="89" spans="1:11" ht="15.6">
      <c r="A89" s="2" t="s">
        <v>1037</v>
      </c>
      <c r="B89" s="2" t="s">
        <v>1055</v>
      </c>
      <c r="C89" s="2" t="s">
        <v>1818</v>
      </c>
      <c r="D89" s="2" t="s">
        <v>640</v>
      </c>
      <c r="E89" s="2" t="s">
        <v>1058</v>
      </c>
      <c r="F89" s="13">
        <v>95.058181818181808</v>
      </c>
      <c r="G89" s="5">
        <v>2580000000</v>
      </c>
      <c r="H89" s="7">
        <v>30</v>
      </c>
      <c r="I89" s="5">
        <v>208980000000</v>
      </c>
      <c r="J89" s="2" t="s">
        <v>549</v>
      </c>
      <c r="K89" s="2">
        <v>59.95</v>
      </c>
    </row>
    <row r="90" spans="1:11" ht="15.6">
      <c r="A90" s="2" t="s">
        <v>1037</v>
      </c>
      <c r="B90" s="2" t="s">
        <v>1055</v>
      </c>
      <c r="C90" s="2" t="s">
        <v>1818</v>
      </c>
      <c r="D90" s="2" t="s">
        <v>640</v>
      </c>
      <c r="E90" s="2" t="s">
        <v>1058</v>
      </c>
      <c r="F90" s="13">
        <v>95.105454545454535</v>
      </c>
      <c r="G90" s="5">
        <v>4200000000</v>
      </c>
      <c r="H90" s="7">
        <v>27.5</v>
      </c>
      <c r="I90" s="5">
        <v>311850000000</v>
      </c>
      <c r="J90" s="2" t="s">
        <v>548</v>
      </c>
      <c r="K90" s="2">
        <v>60.99</v>
      </c>
    </row>
    <row r="91" spans="1:11" ht="15.6">
      <c r="A91" s="2" t="s">
        <v>1037</v>
      </c>
      <c r="B91" s="2" t="s">
        <v>1055</v>
      </c>
      <c r="C91" s="2" t="s">
        <v>1818</v>
      </c>
      <c r="D91" s="2" t="s">
        <v>640</v>
      </c>
      <c r="E91" s="2" t="s">
        <v>1058</v>
      </c>
      <c r="F91" s="13">
        <v>95.149090909090901</v>
      </c>
      <c r="G91" s="5">
        <v>2980000000</v>
      </c>
      <c r="H91" s="7">
        <v>27.5</v>
      </c>
      <c r="I91" s="5">
        <v>221265000000</v>
      </c>
      <c r="J91" s="2" t="s">
        <v>547</v>
      </c>
      <c r="K91" s="2">
        <v>61.95</v>
      </c>
    </row>
    <row r="92" spans="1:11" ht="15.6">
      <c r="A92" s="2" t="s">
        <v>1037</v>
      </c>
      <c r="B92" s="2" t="s">
        <v>1055</v>
      </c>
      <c r="C92" s="2" t="s">
        <v>1818</v>
      </c>
      <c r="D92" s="2" t="s">
        <v>640</v>
      </c>
      <c r="E92" s="2" t="s">
        <v>1058</v>
      </c>
      <c r="F92" s="13">
        <v>95.194999999999993</v>
      </c>
      <c r="G92" s="5">
        <v>5920000000</v>
      </c>
      <c r="H92" s="7">
        <v>27.5</v>
      </c>
      <c r="I92" s="5">
        <v>439560000000</v>
      </c>
      <c r="J92" s="2" t="s">
        <v>546</v>
      </c>
      <c r="K92" s="2">
        <v>62.96</v>
      </c>
    </row>
    <row r="93" spans="1:11" ht="15.6">
      <c r="A93" s="2" t="s">
        <v>1037</v>
      </c>
      <c r="B93" s="2" t="s">
        <v>1055</v>
      </c>
      <c r="C93" s="2" t="s">
        <v>1818</v>
      </c>
      <c r="D93" s="2" t="s">
        <v>640</v>
      </c>
      <c r="E93" s="2" t="s">
        <v>1058</v>
      </c>
      <c r="F93" s="13">
        <v>95.24</v>
      </c>
      <c r="G93" s="5">
        <v>3180000000</v>
      </c>
      <c r="H93" s="7">
        <v>30</v>
      </c>
      <c r="I93" s="5">
        <v>257580000000.00003</v>
      </c>
      <c r="J93" s="2" t="s">
        <v>545</v>
      </c>
      <c r="K93" s="2">
        <v>63.95</v>
      </c>
    </row>
    <row r="94" spans="1:11" ht="15.6">
      <c r="A94" s="2" t="s">
        <v>1037</v>
      </c>
      <c r="B94" s="2" t="s">
        <v>1055</v>
      </c>
      <c r="C94" s="2" t="s">
        <v>153</v>
      </c>
      <c r="D94" s="2" t="s">
        <v>639</v>
      </c>
      <c r="E94" s="2" t="s">
        <v>1058</v>
      </c>
      <c r="F94" s="13">
        <v>95.279772117962466</v>
      </c>
      <c r="G94" s="5">
        <v>4450000000</v>
      </c>
      <c r="H94" s="7">
        <v>30</v>
      </c>
      <c r="I94" s="5">
        <v>360450000000</v>
      </c>
      <c r="J94" s="2" t="s">
        <v>544</v>
      </c>
      <c r="K94" s="2">
        <v>65.239999999999995</v>
      </c>
    </row>
    <row r="95" spans="1:11" ht="15.6">
      <c r="A95" s="2" t="s">
        <v>1037</v>
      </c>
      <c r="B95" s="2" t="s">
        <v>1055</v>
      </c>
      <c r="C95" s="2" t="s">
        <v>153</v>
      </c>
      <c r="D95" s="2" t="s">
        <v>639</v>
      </c>
      <c r="E95" s="2" t="s">
        <v>1058</v>
      </c>
      <c r="F95" s="13">
        <v>95.310911528150129</v>
      </c>
      <c r="G95" s="5">
        <v>1540000000</v>
      </c>
      <c r="H95" s="7">
        <v>30</v>
      </c>
      <c r="I95" s="5">
        <v>124740000000.00002</v>
      </c>
      <c r="J95" s="2" t="s">
        <v>543</v>
      </c>
      <c r="K95" s="2">
        <v>66.25</v>
      </c>
    </row>
    <row r="96" spans="1:11" ht="15.6">
      <c r="A96" s="2" t="s">
        <v>1037</v>
      </c>
      <c r="B96" s="2" t="s">
        <v>1055</v>
      </c>
      <c r="C96" s="2" t="s">
        <v>153</v>
      </c>
      <c r="D96" s="2" t="s">
        <v>639</v>
      </c>
      <c r="E96" s="2" t="s">
        <v>1058</v>
      </c>
      <c r="F96" s="13">
        <v>95.347292225201073</v>
      </c>
      <c r="G96" s="5">
        <v>1630000000</v>
      </c>
      <c r="H96" s="7">
        <v>37.5</v>
      </c>
      <c r="I96" s="5">
        <v>165037500000</v>
      </c>
      <c r="J96" s="2" t="s">
        <v>542</v>
      </c>
      <c r="K96" s="2">
        <v>67.430000000000007</v>
      </c>
    </row>
    <row r="97" spans="1:11" ht="15.6">
      <c r="A97" s="2" t="s">
        <v>1037</v>
      </c>
      <c r="B97" s="2" t="s">
        <v>1055</v>
      </c>
      <c r="C97" s="2" t="s">
        <v>153</v>
      </c>
      <c r="D97" s="2" t="s">
        <v>639</v>
      </c>
      <c r="E97" s="2" t="s">
        <v>1058</v>
      </c>
      <c r="F97" s="13">
        <v>95.371957104557637</v>
      </c>
      <c r="G97" s="5">
        <v>2800000000</v>
      </c>
      <c r="H97" s="7">
        <v>37.5</v>
      </c>
      <c r="I97" s="5">
        <v>283500000000</v>
      </c>
      <c r="J97" s="2" t="s">
        <v>541</v>
      </c>
      <c r="K97" s="2">
        <v>68.23</v>
      </c>
    </row>
    <row r="98" spans="1:11" ht="15.6">
      <c r="A98" s="2" t="s">
        <v>1037</v>
      </c>
      <c r="B98" s="2" t="s">
        <v>1055</v>
      </c>
      <c r="C98" s="2" t="s">
        <v>153</v>
      </c>
      <c r="D98" s="2" t="s">
        <v>639</v>
      </c>
      <c r="E98" s="2" t="s">
        <v>1058</v>
      </c>
      <c r="F98" s="13">
        <v>95.401863270777483</v>
      </c>
      <c r="G98" s="5">
        <v>4460000000</v>
      </c>
      <c r="H98" s="7">
        <v>37.5</v>
      </c>
      <c r="I98" s="5">
        <v>451575000000</v>
      </c>
      <c r="J98" s="2" t="s">
        <v>540</v>
      </c>
      <c r="K98" s="2">
        <v>69.2</v>
      </c>
    </row>
    <row r="99" spans="1:11" ht="15.6">
      <c r="A99" s="2" t="s">
        <v>1037</v>
      </c>
      <c r="B99" s="2" t="s">
        <v>1055</v>
      </c>
      <c r="C99" s="2" t="s">
        <v>153</v>
      </c>
      <c r="D99" s="2" t="s">
        <v>639</v>
      </c>
      <c r="E99" s="2" t="s">
        <v>1058</v>
      </c>
      <c r="F99" s="13">
        <v>95.47</v>
      </c>
      <c r="G99" s="5">
        <v>2130000000</v>
      </c>
      <c r="H99" s="7">
        <v>33.5</v>
      </c>
      <c r="I99" s="5">
        <v>192658500000</v>
      </c>
      <c r="J99" s="2" t="s">
        <v>539</v>
      </c>
      <c r="K99" s="2">
        <v>71.41</v>
      </c>
    </row>
    <row r="100" spans="1:11" ht="15.6">
      <c r="A100" s="2" t="s">
        <v>1037</v>
      </c>
      <c r="B100" s="2" t="s">
        <v>1055</v>
      </c>
      <c r="C100" s="2" t="s">
        <v>153</v>
      </c>
      <c r="D100" s="2" t="s">
        <v>638</v>
      </c>
      <c r="E100" s="2" t="s">
        <v>1058</v>
      </c>
      <c r="F100" s="13">
        <v>95.525495978552286</v>
      </c>
      <c r="G100" s="5">
        <v>2080000000</v>
      </c>
      <c r="H100" s="7">
        <v>33.5</v>
      </c>
      <c r="I100" s="5">
        <v>188136000000</v>
      </c>
      <c r="J100" s="2" t="s">
        <v>538</v>
      </c>
      <c r="K100" s="2">
        <v>73.209999999999994</v>
      </c>
    </row>
    <row r="101" spans="1:11" ht="15.6">
      <c r="A101" s="2" t="s">
        <v>1037</v>
      </c>
      <c r="B101" s="2" t="s">
        <v>1055</v>
      </c>
      <c r="C101" s="2" t="s">
        <v>153</v>
      </c>
      <c r="D101" s="2" t="s">
        <v>638</v>
      </c>
      <c r="E101" s="2" t="s">
        <v>1058</v>
      </c>
      <c r="F101" s="13">
        <v>95.53166219839143</v>
      </c>
      <c r="G101" s="5">
        <v>4930000000</v>
      </c>
      <c r="H101" s="7">
        <v>31.499999999999996</v>
      </c>
      <c r="I101" s="5">
        <v>419296499999.99994</v>
      </c>
      <c r="J101" s="2" t="s">
        <v>537</v>
      </c>
      <c r="K101" s="2">
        <v>73.41</v>
      </c>
    </row>
    <row r="102" spans="1:11" ht="15.6">
      <c r="A102" s="2" t="s">
        <v>1037</v>
      </c>
      <c r="B102" s="2" t="s">
        <v>1055</v>
      </c>
      <c r="C102" s="2" t="s">
        <v>153</v>
      </c>
      <c r="D102" s="2" t="s">
        <v>638</v>
      </c>
      <c r="E102" s="2" t="s">
        <v>1058</v>
      </c>
      <c r="F102" s="13">
        <v>95.586849865951748</v>
      </c>
      <c r="G102" s="5">
        <v>3910000000</v>
      </c>
      <c r="H102" s="7">
        <v>31.499999999999996</v>
      </c>
      <c r="I102" s="5">
        <v>332545500000</v>
      </c>
      <c r="J102" s="2" t="s">
        <v>536</v>
      </c>
      <c r="K102" s="2">
        <v>75.2</v>
      </c>
    </row>
    <row r="103" spans="1:11" ht="15.6">
      <c r="A103" s="2" t="s">
        <v>1037</v>
      </c>
      <c r="B103" s="2" t="s">
        <v>1055</v>
      </c>
      <c r="C103" s="2" t="s">
        <v>153</v>
      </c>
      <c r="D103" s="2" t="s">
        <v>638</v>
      </c>
      <c r="E103" s="2" t="s">
        <v>1058</v>
      </c>
      <c r="F103" s="13">
        <v>95.648820375335134</v>
      </c>
      <c r="G103" s="5">
        <v>4750000000</v>
      </c>
      <c r="H103" s="7">
        <v>30</v>
      </c>
      <c r="I103" s="5">
        <v>384750000000</v>
      </c>
      <c r="J103" s="2" t="s">
        <v>535</v>
      </c>
      <c r="K103" s="2">
        <v>77.209999999999994</v>
      </c>
    </row>
    <row r="104" spans="1:11" ht="15.6">
      <c r="A104" s="2" t="s">
        <v>1037</v>
      </c>
      <c r="B104" s="2" t="s">
        <v>1055</v>
      </c>
      <c r="C104" s="2" t="s">
        <v>153</v>
      </c>
      <c r="D104" s="2" t="s">
        <v>638</v>
      </c>
      <c r="E104" s="2" t="s">
        <v>1058</v>
      </c>
      <c r="F104" s="13">
        <v>95.661461126005378</v>
      </c>
      <c r="G104" s="5">
        <v>1070000000.0000001</v>
      </c>
      <c r="H104" s="7">
        <v>30</v>
      </c>
      <c r="I104" s="5">
        <v>86670000000.000015</v>
      </c>
      <c r="J104" s="2" t="s">
        <v>534</v>
      </c>
      <c r="K104" s="2">
        <v>77.62</v>
      </c>
    </row>
    <row r="105" spans="1:11" ht="15.6">
      <c r="A105" s="2" t="s">
        <v>1037</v>
      </c>
      <c r="B105" s="2" t="s">
        <v>1055</v>
      </c>
      <c r="C105" s="2" t="s">
        <v>153</v>
      </c>
      <c r="D105" s="2" t="s">
        <v>638</v>
      </c>
      <c r="E105" s="2" t="s">
        <v>1058</v>
      </c>
      <c r="F105" s="13">
        <v>95.666702412868645</v>
      </c>
      <c r="G105" s="5">
        <v>3900000000</v>
      </c>
      <c r="H105" s="7">
        <v>30</v>
      </c>
      <c r="I105" s="5">
        <v>315900000000</v>
      </c>
      <c r="J105" s="2" t="s">
        <v>533</v>
      </c>
      <c r="K105" s="2">
        <v>77.790000000000006</v>
      </c>
    </row>
    <row r="106" spans="1:11" ht="15.6">
      <c r="A106" s="2" t="s">
        <v>1037</v>
      </c>
      <c r="B106" s="2" t="s">
        <v>1055</v>
      </c>
      <c r="C106" s="2" t="s">
        <v>153</v>
      </c>
      <c r="D106" s="2" t="s">
        <v>638</v>
      </c>
      <c r="E106" s="2" t="s">
        <v>1058</v>
      </c>
      <c r="F106" s="13">
        <v>95.70924932975872</v>
      </c>
      <c r="G106" s="5">
        <v>2420000000</v>
      </c>
      <c r="H106" s="7">
        <v>30</v>
      </c>
      <c r="I106" s="5">
        <v>196020000000</v>
      </c>
      <c r="J106" s="2" t="s">
        <v>532</v>
      </c>
      <c r="K106" s="2">
        <v>79.17</v>
      </c>
    </row>
  </sheetData>
  <pageMargins left="0.7" right="0.7" top="0.75" bottom="0.75" header="0.3" footer="0.3"/>
  <extLst>
    <ext xmlns:mx="http://schemas.microsoft.com/office/mac/excel/2008/main" uri="{64002731-A6B0-56B0-2670-7721B7C09600}">
      <mx:PLV Mode="0" OnePage="0" WScale="0"/>
    </ext>
  </extLs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2"/>
  <sheetViews>
    <sheetView zoomScale="80" zoomScaleNormal="80" zoomScalePageLayoutView="90" workbookViewId="0"/>
  </sheetViews>
  <sheetFormatPr baseColWidth="10" defaultColWidth="16.33203125" defaultRowHeight="15"/>
  <cols>
    <col min="1" max="1" width="16.44140625" style="2" bestFit="1" customWidth="1"/>
    <col min="2" max="2" width="13.109375" style="2" bestFit="1" customWidth="1"/>
    <col min="3" max="3" width="20.88671875" style="2" bestFit="1" customWidth="1"/>
    <col min="4" max="4" width="16.88671875" style="2" bestFit="1" customWidth="1"/>
    <col min="5" max="5" width="18.33203125" style="2" bestFit="1" customWidth="1"/>
    <col min="6" max="6" width="18.33203125" style="2" customWidth="1"/>
    <col min="7" max="7" width="35.44140625" style="2" bestFit="1" customWidth="1"/>
    <col min="8" max="8" width="28.109375" style="2" bestFit="1" customWidth="1"/>
    <col min="9" max="9" width="31" style="2" bestFit="1" customWidth="1"/>
    <col min="10" max="11" width="11.44140625" style="2" bestFit="1" customWidth="1"/>
    <col min="12" max="12" width="255.6640625" style="2" bestFit="1" customWidth="1"/>
    <col min="13" max="16384" width="16.33203125" style="2"/>
  </cols>
  <sheetData>
    <row r="1" spans="1:12">
      <c r="A1" s="2" t="s">
        <v>1024</v>
      </c>
      <c r="B1" s="2" t="s">
        <v>723</v>
      </c>
      <c r="C1" s="2" t="s">
        <v>1018</v>
      </c>
      <c r="D1" s="2" t="s">
        <v>637</v>
      </c>
      <c r="E1" s="2" t="s">
        <v>1019</v>
      </c>
      <c r="F1" s="33" t="s">
        <v>2307</v>
      </c>
      <c r="G1" s="23" t="s">
        <v>2386</v>
      </c>
      <c r="H1" s="23" t="s">
        <v>2328</v>
      </c>
      <c r="I1" s="23" t="s">
        <v>2329</v>
      </c>
      <c r="J1" s="2" t="s">
        <v>1022</v>
      </c>
      <c r="K1" s="2" t="s">
        <v>1039</v>
      </c>
      <c r="L1" s="2" t="s">
        <v>919</v>
      </c>
    </row>
    <row r="2" spans="1:12">
      <c r="A2" s="2" t="s">
        <v>1075</v>
      </c>
      <c r="B2" s="2" t="s">
        <v>1078</v>
      </c>
      <c r="C2" s="2" t="s">
        <v>643</v>
      </c>
      <c r="D2" s="2" t="s">
        <v>2333</v>
      </c>
      <c r="E2" s="2" t="s">
        <v>729</v>
      </c>
      <c r="F2" s="13">
        <v>92.151121076233167</v>
      </c>
      <c r="G2" s="5">
        <v>175043150.17190281</v>
      </c>
      <c r="H2" s="7">
        <v>3</v>
      </c>
      <c r="I2" s="5">
        <v>1417849516.3924129</v>
      </c>
      <c r="J2" s="2" t="s">
        <v>1107</v>
      </c>
      <c r="K2" s="2">
        <v>418.19</v>
      </c>
      <c r="L2" s="2" t="s">
        <v>2399</v>
      </c>
    </row>
    <row r="3" spans="1:12">
      <c r="A3" s="2" t="s">
        <v>1075</v>
      </c>
      <c r="B3" s="2" t="s">
        <v>1078</v>
      </c>
      <c r="C3" s="2" t="s">
        <v>643</v>
      </c>
      <c r="D3" s="2" t="s">
        <v>2333</v>
      </c>
      <c r="E3" s="2" t="s">
        <v>729</v>
      </c>
      <c r="F3" s="13">
        <v>92.218385650224192</v>
      </c>
      <c r="G3" s="5">
        <v>101177009.17755613</v>
      </c>
      <c r="H3" s="7">
        <v>3</v>
      </c>
      <c r="I3" s="5">
        <v>819533774.33820462</v>
      </c>
      <c r="J3" s="2" t="s">
        <v>1092</v>
      </c>
      <c r="K3" s="2">
        <v>418.34</v>
      </c>
      <c r="L3" s="16" t="s">
        <v>2398</v>
      </c>
    </row>
    <row r="4" spans="1:12">
      <c r="A4" s="2" t="s">
        <v>1075</v>
      </c>
      <c r="B4" s="2" t="s">
        <v>1078</v>
      </c>
      <c r="C4" s="2" t="s">
        <v>643</v>
      </c>
      <c r="D4" s="2" t="s">
        <v>2333</v>
      </c>
      <c r="E4" s="2" t="s">
        <v>729</v>
      </c>
      <c r="F4" s="13">
        <v>92.429147982062773</v>
      </c>
      <c r="G4" s="5">
        <v>69808845.522881612</v>
      </c>
      <c r="H4" s="7">
        <v>3</v>
      </c>
      <c r="I4" s="5">
        <v>565451648.73534107</v>
      </c>
      <c r="J4" s="2" t="s">
        <v>1109</v>
      </c>
      <c r="K4" s="2">
        <v>418.81</v>
      </c>
      <c r="L4" s="2" t="s">
        <v>2337</v>
      </c>
    </row>
    <row r="5" spans="1:12">
      <c r="A5" s="2" t="s">
        <v>1075</v>
      </c>
      <c r="B5" s="2" t="s">
        <v>1078</v>
      </c>
      <c r="C5" s="2" t="s">
        <v>643</v>
      </c>
      <c r="D5" s="2" t="s">
        <v>2333</v>
      </c>
      <c r="E5" s="2" t="s">
        <v>729</v>
      </c>
      <c r="F5" s="13">
        <v>92.608520179372178</v>
      </c>
      <c r="G5" s="5">
        <v>66461466.887651056</v>
      </c>
      <c r="H5" s="7">
        <v>3</v>
      </c>
      <c r="I5" s="5">
        <v>538337881.78997362</v>
      </c>
      <c r="J5" s="2" t="s">
        <v>1098</v>
      </c>
      <c r="K5" s="2">
        <v>419.21</v>
      </c>
    </row>
    <row r="6" spans="1:12">
      <c r="A6" s="2" t="s">
        <v>1075</v>
      </c>
      <c r="B6" s="2" t="s">
        <v>1078</v>
      </c>
      <c r="C6" s="2" t="s">
        <v>643</v>
      </c>
      <c r="D6" s="2" t="s">
        <v>2333</v>
      </c>
      <c r="E6" s="2" t="s">
        <v>729</v>
      </c>
      <c r="F6" s="13">
        <v>92.765470852017927</v>
      </c>
      <c r="G6" s="5">
        <v>188023467.32764307</v>
      </c>
      <c r="H6" s="7">
        <v>3</v>
      </c>
      <c r="I6" s="5">
        <v>1522990085.353909</v>
      </c>
      <c r="J6" s="2" t="s">
        <v>1099</v>
      </c>
      <c r="K6" s="2">
        <v>419.56</v>
      </c>
    </row>
    <row r="7" spans="1:12">
      <c r="A7" s="2" t="s">
        <v>1075</v>
      </c>
      <c r="B7" s="2" t="s">
        <v>1078</v>
      </c>
      <c r="C7" s="2" t="s">
        <v>643</v>
      </c>
      <c r="D7" s="2" t="s">
        <v>2333</v>
      </c>
      <c r="E7" s="2" t="s">
        <v>729</v>
      </c>
      <c r="F7" s="13">
        <v>92.899999999999991</v>
      </c>
      <c r="G7" s="5">
        <v>117434486.6717671</v>
      </c>
      <c r="H7" s="7">
        <v>3</v>
      </c>
      <c r="I7" s="5">
        <v>951219342.04131353</v>
      </c>
      <c r="J7" s="2" t="s">
        <v>1097</v>
      </c>
      <c r="K7" s="2">
        <v>419.86</v>
      </c>
    </row>
    <row r="8" spans="1:12">
      <c r="A8" s="2" t="s">
        <v>1075</v>
      </c>
      <c r="B8" s="2" t="s">
        <v>1078</v>
      </c>
      <c r="C8" s="2" t="s">
        <v>1819</v>
      </c>
      <c r="D8" s="2" t="s">
        <v>2333</v>
      </c>
      <c r="E8" s="2" t="s">
        <v>1115</v>
      </c>
      <c r="F8" s="13">
        <v>93.039013452914787</v>
      </c>
      <c r="G8" s="5">
        <v>135260357.34012502</v>
      </c>
      <c r="H8" s="7">
        <v>3</v>
      </c>
      <c r="I8" s="5">
        <v>1095608894.4550128</v>
      </c>
      <c r="J8" s="2" t="s">
        <v>1108</v>
      </c>
      <c r="K8" s="2">
        <v>420.17</v>
      </c>
    </row>
    <row r="9" spans="1:12">
      <c r="A9" s="2" t="s">
        <v>1075</v>
      </c>
      <c r="B9" s="2" t="s">
        <v>1078</v>
      </c>
      <c r="C9" s="2" t="s">
        <v>1819</v>
      </c>
      <c r="D9" s="2" t="s">
        <v>2333</v>
      </c>
      <c r="E9" s="2" t="s">
        <v>1115</v>
      </c>
      <c r="F9" s="13">
        <v>93.106278026905812</v>
      </c>
      <c r="G9" s="5">
        <v>184725334.62540126</v>
      </c>
      <c r="H9" s="7">
        <v>3</v>
      </c>
      <c r="I9" s="5">
        <v>1496275210.4657502</v>
      </c>
      <c r="J9" s="2" t="s">
        <v>1094</v>
      </c>
      <c r="K9" s="2">
        <v>420.32</v>
      </c>
    </row>
    <row r="10" spans="1:12">
      <c r="A10" s="2" t="s">
        <v>1075</v>
      </c>
      <c r="B10" s="2" t="s">
        <v>1078</v>
      </c>
      <c r="C10" s="2" t="s">
        <v>1819</v>
      </c>
      <c r="D10" s="2" t="s">
        <v>2333</v>
      </c>
      <c r="E10" s="2" t="s">
        <v>1114</v>
      </c>
      <c r="F10" s="13">
        <v>93.285650224215246</v>
      </c>
      <c r="G10" s="5">
        <v>214030442.09729922</v>
      </c>
      <c r="H10" s="7">
        <v>3</v>
      </c>
      <c r="I10" s="5">
        <v>1733646580.9881239</v>
      </c>
      <c r="J10" s="2" t="s">
        <v>1107</v>
      </c>
      <c r="K10" s="2">
        <v>420.72</v>
      </c>
    </row>
    <row r="11" spans="1:12">
      <c r="A11" s="2" t="s">
        <v>1075</v>
      </c>
      <c r="B11" s="2" t="s">
        <v>1078</v>
      </c>
      <c r="C11" s="2" t="s">
        <v>1819</v>
      </c>
      <c r="D11" s="2" t="s">
        <v>2333</v>
      </c>
      <c r="E11" s="2" t="s">
        <v>1114</v>
      </c>
      <c r="F11" s="13">
        <v>93.39775784753364</v>
      </c>
      <c r="G11" s="5">
        <v>168815139.12027937</v>
      </c>
      <c r="H11" s="7">
        <v>3</v>
      </c>
      <c r="I11" s="5">
        <v>1367402626.874263</v>
      </c>
      <c r="J11" s="2" t="s">
        <v>1106</v>
      </c>
      <c r="K11" s="2">
        <v>420.97</v>
      </c>
    </row>
    <row r="12" spans="1:12">
      <c r="A12" s="2" t="s">
        <v>1075</v>
      </c>
      <c r="B12" s="2" t="s">
        <v>1078</v>
      </c>
      <c r="C12" s="2" t="s">
        <v>1819</v>
      </c>
      <c r="D12" s="2" t="s">
        <v>2333</v>
      </c>
      <c r="E12" s="2" t="s">
        <v>1114</v>
      </c>
      <c r="F12" s="13">
        <v>93.465022421524665</v>
      </c>
      <c r="G12" s="5">
        <v>215700255.47222945</v>
      </c>
      <c r="H12" s="7">
        <v>3</v>
      </c>
      <c r="I12" s="5">
        <v>1747172069.3250587</v>
      </c>
      <c r="J12" s="2" t="s">
        <v>1100</v>
      </c>
      <c r="K12" s="2">
        <v>421.12</v>
      </c>
    </row>
    <row r="13" spans="1:12">
      <c r="A13" s="2" t="s">
        <v>1075</v>
      </c>
      <c r="B13" s="2" t="s">
        <v>1078</v>
      </c>
      <c r="C13" s="2" t="s">
        <v>1819</v>
      </c>
      <c r="D13" s="2" t="s">
        <v>2333</v>
      </c>
      <c r="E13" s="2" t="s">
        <v>1114</v>
      </c>
      <c r="F13" s="13">
        <v>93.577130044843059</v>
      </c>
      <c r="G13" s="5">
        <v>70291048.874244913</v>
      </c>
      <c r="H13" s="7">
        <v>3</v>
      </c>
      <c r="I13" s="5">
        <v>569357495.88138378</v>
      </c>
      <c r="J13" s="2" t="s">
        <v>1105</v>
      </c>
      <c r="K13" s="2">
        <v>421.37</v>
      </c>
    </row>
    <row r="14" spans="1:12">
      <c r="A14" s="2" t="s">
        <v>1075</v>
      </c>
      <c r="B14" s="2" t="s">
        <v>1078</v>
      </c>
      <c r="C14" s="2" t="s">
        <v>1819</v>
      </c>
      <c r="D14" s="2" t="s">
        <v>2333</v>
      </c>
      <c r="E14" s="2" t="s">
        <v>1114</v>
      </c>
      <c r="F14" s="13">
        <v>93.743049327354271</v>
      </c>
      <c r="G14" s="5">
        <v>217066595.96093506</v>
      </c>
      <c r="H14" s="7">
        <v>3</v>
      </c>
      <c r="I14" s="5">
        <v>1758239427.2835739</v>
      </c>
      <c r="J14" s="2" t="s">
        <v>1104</v>
      </c>
      <c r="K14" s="2">
        <v>421.74</v>
      </c>
    </row>
    <row r="15" spans="1:12">
      <c r="A15" s="2" t="s">
        <v>1075</v>
      </c>
      <c r="B15" s="2" t="s">
        <v>1078</v>
      </c>
      <c r="C15" s="2" t="s">
        <v>1819</v>
      </c>
      <c r="D15" s="2" t="s">
        <v>2333</v>
      </c>
      <c r="E15" s="2" t="s">
        <v>1114</v>
      </c>
      <c r="F15" s="13">
        <v>93.787892376681611</v>
      </c>
      <c r="G15" s="5">
        <v>344988785.05513078</v>
      </c>
      <c r="H15" s="7">
        <v>3</v>
      </c>
      <c r="I15" s="5">
        <v>2794409158.9465594</v>
      </c>
      <c r="J15" s="2" t="s">
        <v>1103</v>
      </c>
      <c r="K15" s="2">
        <v>421.84</v>
      </c>
    </row>
    <row r="16" spans="1:12">
      <c r="A16" s="2" t="s">
        <v>1075</v>
      </c>
      <c r="B16" s="2" t="s">
        <v>1078</v>
      </c>
      <c r="C16" s="2" t="s">
        <v>1819</v>
      </c>
      <c r="D16" s="2" t="s">
        <v>2333</v>
      </c>
      <c r="E16" s="2" t="s">
        <v>1114</v>
      </c>
      <c r="F16" s="13">
        <v>93.9</v>
      </c>
      <c r="G16" s="5">
        <v>219481146.56950966</v>
      </c>
      <c r="H16" s="7">
        <v>3</v>
      </c>
      <c r="I16" s="5">
        <v>1777797287.2130284</v>
      </c>
      <c r="J16" s="2" t="s">
        <v>1102</v>
      </c>
      <c r="K16" s="2">
        <v>422.09</v>
      </c>
    </row>
    <row r="17" spans="1:11">
      <c r="A17" s="2" t="s">
        <v>1075</v>
      </c>
      <c r="B17" s="2" t="s">
        <v>1078</v>
      </c>
      <c r="C17" s="2" t="s">
        <v>1818</v>
      </c>
      <c r="D17" s="2" t="s">
        <v>2333</v>
      </c>
      <c r="E17" s="2" t="s">
        <v>1114</v>
      </c>
      <c r="F17" s="13">
        <v>93.910629654705517</v>
      </c>
      <c r="G17" s="5">
        <v>179882221.67010844</v>
      </c>
      <c r="H17" s="7">
        <v>10</v>
      </c>
      <c r="I17" s="5">
        <v>4856819985.0929279</v>
      </c>
      <c r="J17" s="2" t="s">
        <v>1080</v>
      </c>
      <c r="K17" s="2">
        <v>422.14</v>
      </c>
    </row>
    <row r="18" spans="1:11">
      <c r="A18" s="2" t="s">
        <v>1075</v>
      </c>
      <c r="B18" s="2" t="s">
        <v>1078</v>
      </c>
      <c r="C18" s="2" t="s">
        <v>1818</v>
      </c>
      <c r="D18" s="2" t="s">
        <v>2333</v>
      </c>
      <c r="E18" s="2" t="s">
        <v>1114</v>
      </c>
      <c r="F18" s="13">
        <v>93.963777928232943</v>
      </c>
      <c r="G18" s="5">
        <v>270790469.23740625</v>
      </c>
      <c r="H18" s="7">
        <v>10</v>
      </c>
      <c r="I18" s="5">
        <v>7311342669.4099693</v>
      </c>
      <c r="J18" s="2" t="s">
        <v>1101</v>
      </c>
      <c r="K18" s="2">
        <v>422.39</v>
      </c>
    </row>
    <row r="19" spans="1:11">
      <c r="A19" s="2" t="s">
        <v>1075</v>
      </c>
      <c r="B19" s="2" t="s">
        <v>1078</v>
      </c>
      <c r="C19" s="2" t="s">
        <v>1818</v>
      </c>
      <c r="D19" s="2" t="s">
        <v>2333</v>
      </c>
      <c r="E19" s="2" t="s">
        <v>1114</v>
      </c>
      <c r="F19" s="13">
        <v>93.974407582938426</v>
      </c>
      <c r="G19" s="5">
        <v>127622748.86169255</v>
      </c>
      <c r="H19" s="7">
        <v>10</v>
      </c>
      <c r="I19" s="5">
        <v>3445814219.2656989</v>
      </c>
      <c r="J19" s="2" t="s">
        <v>1100</v>
      </c>
      <c r="K19" s="2">
        <v>422.44</v>
      </c>
    </row>
    <row r="20" spans="1:11">
      <c r="A20" s="2" t="s">
        <v>1075</v>
      </c>
      <c r="B20" s="2" t="s">
        <v>1078</v>
      </c>
      <c r="C20" s="2" t="s">
        <v>1818</v>
      </c>
      <c r="D20" s="2" t="s">
        <v>2333</v>
      </c>
      <c r="E20" s="2" t="s">
        <v>1113</v>
      </c>
      <c r="F20" s="13">
        <v>94.176371022342622</v>
      </c>
      <c r="G20" s="5">
        <v>166978711.60113722</v>
      </c>
      <c r="H20" s="7">
        <v>10</v>
      </c>
      <c r="I20" s="5">
        <v>4508425213.2307053</v>
      </c>
      <c r="J20" s="2" t="s">
        <v>1098</v>
      </c>
      <c r="K20" s="2">
        <v>423.39</v>
      </c>
    </row>
    <row r="21" spans="1:11">
      <c r="A21" s="2" t="s">
        <v>1075</v>
      </c>
      <c r="B21" s="2" t="s">
        <v>1078</v>
      </c>
      <c r="C21" s="2" t="s">
        <v>1818</v>
      </c>
      <c r="D21" s="2" t="s">
        <v>2333</v>
      </c>
      <c r="E21" s="2" t="s">
        <v>1113</v>
      </c>
      <c r="F21" s="13">
        <v>94.218889641164552</v>
      </c>
      <c r="G21" s="5">
        <v>148658066.57673588</v>
      </c>
      <c r="H21" s="7">
        <v>10</v>
      </c>
      <c r="I21" s="5">
        <v>4013767797.5718689</v>
      </c>
      <c r="J21" s="2" t="s">
        <v>1092</v>
      </c>
      <c r="K21" s="2">
        <v>423.59</v>
      </c>
    </row>
    <row r="22" spans="1:11">
      <c r="A22" s="2" t="s">
        <v>1075</v>
      </c>
      <c r="B22" s="2" t="s">
        <v>1078</v>
      </c>
      <c r="C22" s="2" t="s">
        <v>1818</v>
      </c>
      <c r="D22" s="2" t="s">
        <v>2333</v>
      </c>
      <c r="E22" s="2" t="s">
        <v>1113</v>
      </c>
      <c r="F22" s="13">
        <v>94.250778605281013</v>
      </c>
      <c r="G22" s="5">
        <v>258326847.2047022</v>
      </c>
      <c r="H22" s="7">
        <v>10</v>
      </c>
      <c r="I22" s="5">
        <v>6974824874.5269594</v>
      </c>
      <c r="J22" s="2" t="s">
        <v>1099</v>
      </c>
      <c r="K22" s="2">
        <v>423.74</v>
      </c>
    </row>
    <row r="23" spans="1:11">
      <c r="A23" s="2" t="s">
        <v>1075</v>
      </c>
      <c r="B23" s="2" t="s">
        <v>1077</v>
      </c>
      <c r="C23" s="2" t="s">
        <v>1818</v>
      </c>
      <c r="D23" s="2" t="s">
        <v>2333</v>
      </c>
      <c r="E23" s="2" t="s">
        <v>1113</v>
      </c>
      <c r="F23" s="13">
        <v>94.580297901151013</v>
      </c>
      <c r="G23" s="5">
        <v>434031715.01840448</v>
      </c>
      <c r="H23" s="7">
        <v>10</v>
      </c>
      <c r="I23" s="5">
        <v>11718856305.496922</v>
      </c>
      <c r="J23" s="2" t="s">
        <v>1098</v>
      </c>
      <c r="K23" s="2">
        <v>425.29</v>
      </c>
    </row>
    <row r="24" spans="1:11">
      <c r="A24" s="2" t="s">
        <v>1075</v>
      </c>
      <c r="B24" s="2" t="s">
        <v>1077</v>
      </c>
      <c r="C24" s="2" t="s">
        <v>1818</v>
      </c>
      <c r="D24" s="2" t="s">
        <v>2333</v>
      </c>
      <c r="E24" s="2" t="s">
        <v>1113</v>
      </c>
      <c r="F24" s="13">
        <v>94.7184834123223</v>
      </c>
      <c r="G24" s="5">
        <v>284888841.97823071</v>
      </c>
      <c r="H24" s="7">
        <v>10</v>
      </c>
      <c r="I24" s="5">
        <v>7691998733.4122295</v>
      </c>
      <c r="J24" s="2" t="s">
        <v>1097</v>
      </c>
      <c r="K24" s="2">
        <v>425.94</v>
      </c>
    </row>
    <row r="25" spans="1:11">
      <c r="A25" s="2" t="s">
        <v>1075</v>
      </c>
      <c r="B25" s="2" t="s">
        <v>1076</v>
      </c>
      <c r="C25" s="2" t="s">
        <v>1818</v>
      </c>
      <c r="D25" s="2" t="s">
        <v>2333</v>
      </c>
      <c r="E25" s="2" t="s">
        <v>1112</v>
      </c>
      <c r="F25" s="13">
        <v>94.848165199729209</v>
      </c>
      <c r="G25" s="5">
        <v>470118117.17694068</v>
      </c>
      <c r="H25" s="7">
        <f t="shared" ref="H25:H35" si="0">7.66/1.57</f>
        <v>4.8789808917197455</v>
      </c>
      <c r="I25" s="5">
        <v>6192982738.5054073</v>
      </c>
      <c r="J25" s="2" t="s">
        <v>1096</v>
      </c>
      <c r="K25" s="2">
        <v>426.55</v>
      </c>
    </row>
    <row r="26" spans="1:11">
      <c r="A26" s="2" t="s">
        <v>1075</v>
      </c>
      <c r="B26" s="2" t="s">
        <v>1076</v>
      </c>
      <c r="C26" s="2" t="s">
        <v>1818</v>
      </c>
      <c r="D26" s="2" t="s">
        <v>2333</v>
      </c>
      <c r="E26" s="2" t="s">
        <v>1112</v>
      </c>
      <c r="F26" s="13">
        <v>94.934265402843621</v>
      </c>
      <c r="G26" s="5">
        <v>107014105.79682033</v>
      </c>
      <c r="H26" s="7">
        <f t="shared" si="0"/>
        <v>4.8789808917197455</v>
      </c>
      <c r="I26" s="5">
        <v>1409723398.7833364</v>
      </c>
      <c r="J26" s="2" t="s">
        <v>1095</v>
      </c>
      <c r="K26" s="2">
        <v>426.95499999999998</v>
      </c>
    </row>
    <row r="27" spans="1:11">
      <c r="A27" s="2" t="s">
        <v>1075</v>
      </c>
      <c r="B27" s="2" t="s">
        <v>1076</v>
      </c>
      <c r="C27" s="2" t="s">
        <v>1818</v>
      </c>
      <c r="D27" s="2" t="s">
        <v>2333</v>
      </c>
      <c r="E27" s="2" t="s">
        <v>1112</v>
      </c>
      <c r="F27" s="13">
        <v>95.037373053486817</v>
      </c>
      <c r="G27" s="5">
        <v>255117076.00468129</v>
      </c>
      <c r="H27" s="7">
        <f t="shared" si="0"/>
        <v>4.8789808917197455</v>
      </c>
      <c r="I27" s="5">
        <v>3360720615.2412863</v>
      </c>
      <c r="J27" s="2" t="s">
        <v>1094</v>
      </c>
      <c r="K27" s="2">
        <v>427.44</v>
      </c>
    </row>
    <row r="28" spans="1:11">
      <c r="A28" s="2" t="s">
        <v>1075</v>
      </c>
      <c r="B28" s="2" t="s">
        <v>1076</v>
      </c>
      <c r="C28" s="2" t="s">
        <v>1818</v>
      </c>
      <c r="D28" s="2" t="s">
        <v>2333</v>
      </c>
      <c r="E28" s="2" t="s">
        <v>1112</v>
      </c>
      <c r="F28" s="13">
        <v>95.1139065673663</v>
      </c>
      <c r="G28" s="5">
        <v>105902088.76917143</v>
      </c>
      <c r="H28" s="7">
        <f t="shared" si="0"/>
        <v>4.8789808917197455</v>
      </c>
      <c r="I28" s="5">
        <v>1395074522.2445884</v>
      </c>
      <c r="J28" s="2" t="s">
        <v>1093</v>
      </c>
      <c r="K28" s="2">
        <v>427.8</v>
      </c>
    </row>
    <row r="29" spans="1:11">
      <c r="A29" s="2" t="s">
        <v>1075</v>
      </c>
      <c r="B29" s="2" t="s">
        <v>1076</v>
      </c>
      <c r="C29" s="2" t="s">
        <v>1818</v>
      </c>
      <c r="D29" s="2" t="s">
        <v>2333</v>
      </c>
      <c r="E29" s="2" t="s">
        <v>1112</v>
      </c>
      <c r="F29" s="13">
        <v>95.154299255247139</v>
      </c>
      <c r="G29" s="5">
        <v>276377974.51795077</v>
      </c>
      <c r="H29" s="7">
        <f t="shared" si="0"/>
        <v>4.8789808917197455</v>
      </c>
      <c r="I29" s="5">
        <v>3640795712.7262793</v>
      </c>
      <c r="J29" s="2" t="s">
        <v>1092</v>
      </c>
      <c r="K29" s="2">
        <v>427.99</v>
      </c>
    </row>
    <row r="30" spans="1:11">
      <c r="A30" s="2" t="s">
        <v>1075</v>
      </c>
      <c r="B30" s="2" t="s">
        <v>1076</v>
      </c>
      <c r="C30" s="2" t="s">
        <v>1818</v>
      </c>
      <c r="D30" s="2" t="s">
        <v>2333</v>
      </c>
      <c r="E30" s="2" t="s">
        <v>1112</v>
      </c>
      <c r="F30" s="13">
        <v>95.239336492890999</v>
      </c>
      <c r="G30" s="5">
        <v>397294175.87856787</v>
      </c>
      <c r="H30" s="7">
        <f t="shared" si="0"/>
        <v>4.8789808917197455</v>
      </c>
      <c r="I30" s="5">
        <v>5233654869.7583075</v>
      </c>
      <c r="J30" s="2" t="s">
        <v>1091</v>
      </c>
      <c r="K30" s="2">
        <v>428.39</v>
      </c>
    </row>
    <row r="31" spans="1:11">
      <c r="A31" s="2" t="s">
        <v>1075</v>
      </c>
      <c r="B31" s="2" t="s">
        <v>1076</v>
      </c>
      <c r="C31" s="2" t="s">
        <v>1818</v>
      </c>
      <c r="D31" s="2" t="s">
        <v>2333</v>
      </c>
      <c r="E31" s="2" t="s">
        <v>1112</v>
      </c>
      <c r="F31" s="13">
        <v>95.283981042654034</v>
      </c>
      <c r="G31" s="5">
        <v>745552520.85332537</v>
      </c>
      <c r="H31" s="7">
        <f t="shared" si="0"/>
        <v>4.8789808917197455</v>
      </c>
      <c r="I31" s="5">
        <v>9821348558.1455269</v>
      </c>
      <c r="J31" s="2" t="s">
        <v>1090</v>
      </c>
      <c r="K31" s="2">
        <v>428.6</v>
      </c>
    </row>
    <row r="32" spans="1:11">
      <c r="A32" s="2" t="s">
        <v>1075</v>
      </c>
      <c r="B32" s="2" t="s">
        <v>1076</v>
      </c>
      <c r="C32" s="2" t="s">
        <v>1818</v>
      </c>
      <c r="D32" s="2" t="s">
        <v>2333</v>
      </c>
      <c r="E32" s="2" t="s">
        <v>1112</v>
      </c>
      <c r="F32" s="13">
        <v>95.33075152335816</v>
      </c>
      <c r="G32" s="5">
        <v>323120603.44096953</v>
      </c>
      <c r="H32" s="7">
        <f t="shared" si="0"/>
        <v>4.8789808917197455</v>
      </c>
      <c r="I32" s="5">
        <v>4256547974.7554989</v>
      </c>
      <c r="J32" s="2" t="s">
        <v>1089</v>
      </c>
      <c r="K32" s="2">
        <v>428.82</v>
      </c>
    </row>
    <row r="33" spans="1:11">
      <c r="A33" s="2" t="s">
        <v>1075</v>
      </c>
      <c r="B33" s="2" t="s">
        <v>1076</v>
      </c>
      <c r="C33" s="2" t="s">
        <v>1818</v>
      </c>
      <c r="D33" s="2" t="s">
        <v>2333</v>
      </c>
      <c r="E33" s="2" t="s">
        <v>1112</v>
      </c>
      <c r="F33" s="13">
        <v>95.366892349356803</v>
      </c>
      <c r="G33" s="5">
        <v>873635833.2977618</v>
      </c>
      <c r="H33" s="7">
        <f t="shared" si="0"/>
        <v>4.8789808917197455</v>
      </c>
      <c r="I33" s="5">
        <v>11508621849.84988</v>
      </c>
      <c r="J33" s="2" t="s">
        <v>1088</v>
      </c>
      <c r="K33" s="2">
        <v>428.99</v>
      </c>
    </row>
    <row r="34" spans="1:11">
      <c r="A34" s="2" t="s">
        <v>1075</v>
      </c>
      <c r="B34" s="2" t="s">
        <v>1076</v>
      </c>
      <c r="C34" s="2" t="s">
        <v>1818</v>
      </c>
      <c r="D34" s="2" t="s">
        <v>2333</v>
      </c>
      <c r="E34" s="2" t="s">
        <v>1111</v>
      </c>
      <c r="F34" s="13">
        <v>95.428544346648607</v>
      </c>
      <c r="G34" s="5">
        <v>591864276.07480228</v>
      </c>
      <c r="H34" s="7">
        <f t="shared" si="0"/>
        <v>4.8789808917197455</v>
      </c>
      <c r="I34" s="5">
        <v>7796775132.3433514</v>
      </c>
      <c r="J34" s="2" t="s">
        <v>1087</v>
      </c>
      <c r="K34" s="2">
        <v>429.28</v>
      </c>
    </row>
    <row r="35" spans="1:11">
      <c r="A35" s="2" t="s">
        <v>1075</v>
      </c>
      <c r="B35" s="2" t="s">
        <v>1076</v>
      </c>
      <c r="C35" s="2" t="s">
        <v>1818</v>
      </c>
      <c r="D35" s="2" t="s">
        <v>2333</v>
      </c>
      <c r="E35" s="2" t="s">
        <v>1111</v>
      </c>
      <c r="F35" s="13">
        <v>95.47</v>
      </c>
      <c r="G35" s="5">
        <v>301036682.61562997</v>
      </c>
      <c r="H35" s="7">
        <f t="shared" si="0"/>
        <v>4.8789808917197455</v>
      </c>
      <c r="I35" s="5">
        <v>3965630999.9085727</v>
      </c>
      <c r="J35" s="2" t="s">
        <v>1086</v>
      </c>
      <c r="K35" s="2">
        <v>429.47500000000002</v>
      </c>
    </row>
    <row r="36" spans="1:11">
      <c r="A36" s="2" t="s">
        <v>1075</v>
      </c>
      <c r="B36" s="2" t="s">
        <v>1076</v>
      </c>
      <c r="C36" s="2" t="s">
        <v>151</v>
      </c>
      <c r="D36" s="2" t="s">
        <v>2333</v>
      </c>
      <c r="E36" s="2" t="s">
        <v>1110</v>
      </c>
      <c r="F36" s="13">
        <v>95.543344617467838</v>
      </c>
      <c r="G36" s="5">
        <v>844683771.51303983</v>
      </c>
      <c r="H36" s="7">
        <v>3</v>
      </c>
      <c r="I36" s="5">
        <v>6841938549.2556238</v>
      </c>
      <c r="J36" s="2" t="s">
        <v>1085</v>
      </c>
      <c r="K36" s="2">
        <v>429.82</v>
      </c>
    </row>
    <row r="37" spans="1:11">
      <c r="A37" s="2" t="s">
        <v>1075</v>
      </c>
      <c r="B37" s="2" t="s">
        <v>1076</v>
      </c>
      <c r="C37" s="2" t="s">
        <v>151</v>
      </c>
      <c r="D37" s="2" t="s">
        <v>2333</v>
      </c>
      <c r="E37" s="2" t="s">
        <v>1110</v>
      </c>
      <c r="F37" s="13">
        <v>95.66027081922816</v>
      </c>
      <c r="G37" s="5">
        <v>94692078.577208474</v>
      </c>
      <c r="H37" s="7">
        <v>3</v>
      </c>
      <c r="I37" s="5">
        <v>767005836.47538877</v>
      </c>
      <c r="J37" s="2" t="s">
        <v>1084</v>
      </c>
      <c r="K37" s="2">
        <v>430.37</v>
      </c>
    </row>
    <row r="38" spans="1:11">
      <c r="A38" s="2" t="s">
        <v>1075</v>
      </c>
      <c r="B38" s="2" t="s">
        <v>1076</v>
      </c>
      <c r="C38" s="2" t="s">
        <v>151</v>
      </c>
      <c r="D38" s="2" t="s">
        <v>2333</v>
      </c>
      <c r="E38" s="2" t="s">
        <v>1110</v>
      </c>
      <c r="F38" s="13">
        <v>95.75168584969532</v>
      </c>
      <c r="G38" s="5">
        <v>132169204.31538953</v>
      </c>
      <c r="H38" s="7">
        <v>3</v>
      </c>
      <c r="I38" s="5">
        <v>1070570554.9546553</v>
      </c>
      <c r="J38" s="2" t="s">
        <v>1083</v>
      </c>
      <c r="K38" s="2">
        <v>430.8</v>
      </c>
    </row>
    <row r="39" spans="1:11">
      <c r="A39" s="2" t="s">
        <v>1075</v>
      </c>
      <c r="B39" s="2" t="s">
        <v>1076</v>
      </c>
      <c r="C39" s="2" t="s">
        <v>151</v>
      </c>
      <c r="D39" s="2" t="s">
        <v>2333</v>
      </c>
      <c r="E39" s="2" t="s">
        <v>1110</v>
      </c>
      <c r="F39" s="13">
        <v>95.855856465809069</v>
      </c>
      <c r="G39" s="5">
        <v>187827461.31712279</v>
      </c>
      <c r="H39" s="7">
        <v>3</v>
      </c>
      <c r="I39" s="5">
        <v>1521402436.6686945</v>
      </c>
      <c r="J39" s="2" t="s">
        <v>1082</v>
      </c>
      <c r="K39" s="2">
        <v>431.29</v>
      </c>
    </row>
    <row r="40" spans="1:11">
      <c r="A40" s="2" t="s">
        <v>1075</v>
      </c>
      <c r="B40" s="2" t="s">
        <v>1076</v>
      </c>
      <c r="C40" s="2" t="s">
        <v>151</v>
      </c>
      <c r="D40" s="2" t="s">
        <v>2333</v>
      </c>
      <c r="E40" s="2" t="s">
        <v>1110</v>
      </c>
      <c r="F40" s="13">
        <v>95.960027081922803</v>
      </c>
      <c r="G40" s="5">
        <v>80362052.193038121</v>
      </c>
      <c r="H40" s="7">
        <v>3</v>
      </c>
      <c r="I40" s="5">
        <v>650932622.76360881</v>
      </c>
      <c r="J40" s="2" t="s">
        <v>1081</v>
      </c>
      <c r="K40" s="2">
        <v>431.78</v>
      </c>
    </row>
    <row r="41" spans="1:11">
      <c r="A41" s="2" t="s">
        <v>1075</v>
      </c>
      <c r="B41" s="2" t="s">
        <v>1076</v>
      </c>
      <c r="C41" s="2" t="s">
        <v>151</v>
      </c>
      <c r="D41" s="2" t="s">
        <v>2333</v>
      </c>
      <c r="E41" s="2" t="s">
        <v>1110</v>
      </c>
      <c r="F41" s="13">
        <v>96.072701421800943</v>
      </c>
      <c r="G41" s="5">
        <v>237906797.06785759</v>
      </c>
      <c r="H41" s="7">
        <v>3</v>
      </c>
      <c r="I41" s="5">
        <v>1927045056.2496467</v>
      </c>
      <c r="J41" s="2" t="s">
        <v>1080</v>
      </c>
      <c r="K41" s="2">
        <v>432.31</v>
      </c>
    </row>
    <row r="42" spans="1:11">
      <c r="A42" s="2" t="s">
        <v>1075</v>
      </c>
      <c r="B42" s="2" t="s">
        <v>1076</v>
      </c>
      <c r="C42" s="2" t="s">
        <v>151</v>
      </c>
      <c r="D42" s="2" t="s">
        <v>2333</v>
      </c>
      <c r="E42" s="2" t="s">
        <v>1110</v>
      </c>
      <c r="F42" s="13">
        <v>96.185375761679069</v>
      </c>
      <c r="G42" s="5">
        <v>86963332.573124051</v>
      </c>
      <c r="H42" s="7">
        <v>3</v>
      </c>
      <c r="I42" s="5">
        <v>704402993.84230483</v>
      </c>
      <c r="J42" s="2" t="s">
        <v>1079</v>
      </c>
      <c r="K42" s="2">
        <v>432.84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6"/>
  <sheetViews>
    <sheetView zoomScale="80" zoomScaleNormal="80" workbookViewId="0"/>
  </sheetViews>
  <sheetFormatPr baseColWidth="10" defaultColWidth="16.109375" defaultRowHeight="15.6"/>
  <cols>
    <col min="1" max="1" width="17.109375" bestFit="1" customWidth="1"/>
    <col min="2" max="2" width="13" bestFit="1" customWidth="1"/>
    <col min="3" max="3" width="20.33203125" bestFit="1" customWidth="1"/>
    <col min="4" max="4" width="17.6640625" bestFit="1" customWidth="1"/>
    <col min="5" max="5" width="19.109375" bestFit="1" customWidth="1"/>
    <col min="6" max="6" width="10.6640625" bestFit="1" customWidth="1"/>
    <col min="7" max="7" width="46.6640625" bestFit="1" customWidth="1"/>
    <col min="8" max="8" width="30" bestFit="1" customWidth="1"/>
    <col min="9" max="9" width="32.109375" bestFit="1" customWidth="1"/>
    <col min="10" max="10" width="13.44140625" style="2" bestFit="1" customWidth="1"/>
    <col min="11" max="11" width="12" style="2" bestFit="1" customWidth="1"/>
    <col min="12" max="12" width="252.6640625" bestFit="1" customWidth="1"/>
  </cols>
  <sheetData>
    <row r="1" spans="1:12">
      <c r="A1" s="2" t="s">
        <v>1024</v>
      </c>
      <c r="B1" s="2" t="s">
        <v>723</v>
      </c>
      <c r="C1" s="2" t="s">
        <v>1018</v>
      </c>
      <c r="D1" s="2" t="s">
        <v>637</v>
      </c>
      <c r="E1" s="2" t="s">
        <v>1019</v>
      </c>
      <c r="F1" s="33" t="s">
        <v>2307</v>
      </c>
      <c r="G1" s="23" t="s">
        <v>2386</v>
      </c>
      <c r="H1" s="23" t="s">
        <v>2328</v>
      </c>
      <c r="I1" s="23" t="s">
        <v>2329</v>
      </c>
      <c r="J1" s="2" t="s">
        <v>1022</v>
      </c>
      <c r="K1" s="2" t="s">
        <v>1039</v>
      </c>
      <c r="L1" s="2" t="s">
        <v>919</v>
      </c>
    </row>
    <row r="2" spans="1:12">
      <c r="A2" s="2" t="s">
        <v>1075</v>
      </c>
      <c r="B2" s="2" t="s">
        <v>1117</v>
      </c>
      <c r="C2" s="2" t="s">
        <v>1819</v>
      </c>
      <c r="D2" s="2" t="s">
        <v>2333</v>
      </c>
      <c r="E2" s="2" t="s">
        <v>1115</v>
      </c>
      <c r="F2" s="7">
        <v>93.000520833333368</v>
      </c>
      <c r="G2" s="5">
        <v>1304915180.5132666</v>
      </c>
      <c r="H2" s="7">
        <v>8.4</v>
      </c>
      <c r="I2" s="5">
        <v>29595476294.04089</v>
      </c>
      <c r="J2" s="2" t="s">
        <v>1126</v>
      </c>
      <c r="K2" s="2">
        <v>423.34500000000003</v>
      </c>
      <c r="L2" s="2" t="s">
        <v>2399</v>
      </c>
    </row>
    <row r="3" spans="1:12">
      <c r="A3" s="2" t="s">
        <v>1075</v>
      </c>
      <c r="B3" s="2" t="s">
        <v>1117</v>
      </c>
      <c r="C3" s="2" t="s">
        <v>1819</v>
      </c>
      <c r="D3" s="2" t="s">
        <v>2333</v>
      </c>
      <c r="E3" s="2" t="s">
        <v>1115</v>
      </c>
      <c r="F3" s="7">
        <v>93.055034722222246</v>
      </c>
      <c r="G3" s="5">
        <v>110392277.67508726</v>
      </c>
      <c r="H3" s="7">
        <v>8.4</v>
      </c>
      <c r="I3" s="5">
        <v>2503696857.6709795</v>
      </c>
      <c r="J3" s="2" t="s">
        <v>1136</v>
      </c>
      <c r="K3" s="2">
        <v>423.44499999999999</v>
      </c>
      <c r="L3" s="16" t="s">
        <v>2398</v>
      </c>
    </row>
    <row r="4" spans="1:12">
      <c r="A4" s="2" t="s">
        <v>1075</v>
      </c>
      <c r="B4" s="2" t="s">
        <v>1117</v>
      </c>
      <c r="C4" s="2" t="s">
        <v>1819</v>
      </c>
      <c r="D4" s="2" t="s">
        <v>2333</v>
      </c>
      <c r="E4" s="2" t="s">
        <v>1115</v>
      </c>
      <c r="F4" s="7">
        <v>93.164062500000014</v>
      </c>
      <c r="G4" s="5">
        <v>38336237.747636855</v>
      </c>
      <c r="H4" s="7">
        <v>8.4</v>
      </c>
      <c r="I4" s="5">
        <v>869465872.11640394</v>
      </c>
      <c r="J4" s="2" t="s">
        <v>1135</v>
      </c>
      <c r="K4" s="2">
        <v>423.64499999999998</v>
      </c>
      <c r="L4" s="2" t="s">
        <v>2337</v>
      </c>
    </row>
    <row r="5" spans="1:12">
      <c r="A5" s="2" t="s">
        <v>1075</v>
      </c>
      <c r="B5" s="2" t="s">
        <v>1117</v>
      </c>
      <c r="C5" s="2" t="s">
        <v>1819</v>
      </c>
      <c r="D5" s="2" t="s">
        <v>2333</v>
      </c>
      <c r="E5" s="2" t="s">
        <v>1115</v>
      </c>
      <c r="F5" s="7">
        <v>93.534756944444467</v>
      </c>
      <c r="G5" s="5">
        <v>448727648.40623415</v>
      </c>
      <c r="H5" s="7">
        <v>8.4</v>
      </c>
      <c r="I5" s="5">
        <v>10177143065.853392</v>
      </c>
      <c r="J5" s="2" t="s">
        <v>1134</v>
      </c>
      <c r="K5" s="2">
        <v>424.32499999999999</v>
      </c>
    </row>
    <row r="6" spans="1:12">
      <c r="A6" s="2" t="s">
        <v>1075</v>
      </c>
      <c r="B6" s="2" t="s">
        <v>1116</v>
      </c>
      <c r="C6" s="2" t="s">
        <v>1819</v>
      </c>
      <c r="D6" s="2" t="s">
        <v>2333</v>
      </c>
      <c r="E6" s="2" t="s">
        <v>1115</v>
      </c>
      <c r="F6" s="7">
        <v>93.572916666666686</v>
      </c>
      <c r="G6" s="5">
        <v>745440676.79079127</v>
      </c>
      <c r="H6" s="7">
        <v>8.4</v>
      </c>
      <c r="I6" s="5">
        <v>16906594549.615149</v>
      </c>
      <c r="J6" s="2" t="s">
        <v>1133</v>
      </c>
      <c r="K6" s="2">
        <v>424.39499999999998</v>
      </c>
    </row>
    <row r="7" spans="1:12">
      <c r="A7" s="2" t="s">
        <v>1075</v>
      </c>
      <c r="B7" s="2" t="s">
        <v>1116</v>
      </c>
      <c r="C7" s="2" t="s">
        <v>1819</v>
      </c>
      <c r="D7" s="2" t="s">
        <v>2333</v>
      </c>
      <c r="E7" s="2" t="s">
        <v>1114</v>
      </c>
      <c r="F7" s="7">
        <v>93.681944444444483</v>
      </c>
      <c r="G7" s="5">
        <v>479818700.4258976</v>
      </c>
      <c r="H7" s="7">
        <v>8.4</v>
      </c>
      <c r="I7" s="5">
        <v>10882288125.659359</v>
      </c>
      <c r="J7" s="2" t="s">
        <v>1132</v>
      </c>
      <c r="K7" s="2">
        <v>424.59500000000003</v>
      </c>
    </row>
    <row r="8" spans="1:12">
      <c r="A8" s="2" t="s">
        <v>1075</v>
      </c>
      <c r="B8" s="2" t="s">
        <v>1116</v>
      </c>
      <c r="C8" s="2" t="s">
        <v>1819</v>
      </c>
      <c r="D8" s="2" t="s">
        <v>2333</v>
      </c>
      <c r="E8" s="2" t="s">
        <v>1114</v>
      </c>
      <c r="F8" s="7">
        <v>93.790972222222251</v>
      </c>
      <c r="G8" s="5">
        <v>328000173.20141155</v>
      </c>
      <c r="H8" s="7">
        <v>8.4</v>
      </c>
      <c r="I8" s="5">
        <v>7439043928.2080145</v>
      </c>
      <c r="J8" s="2" t="s">
        <v>1131</v>
      </c>
      <c r="K8" s="2">
        <v>424.79500000000002</v>
      </c>
    </row>
    <row r="9" spans="1:12">
      <c r="A9" s="2" t="s">
        <v>1075</v>
      </c>
      <c r="B9" s="2" t="s">
        <v>1116</v>
      </c>
      <c r="C9" s="2" t="s">
        <v>1819</v>
      </c>
      <c r="D9" s="2" t="s">
        <v>2333</v>
      </c>
      <c r="E9" s="2" t="s">
        <v>1114</v>
      </c>
      <c r="F9" s="7">
        <v>93.90000000000002</v>
      </c>
      <c r="G9" s="5">
        <v>306828081.71083313</v>
      </c>
      <c r="H9" s="7">
        <v>8.4</v>
      </c>
      <c r="I9" s="5">
        <v>6958860893.2016964</v>
      </c>
      <c r="J9" s="2" t="s">
        <v>1118</v>
      </c>
      <c r="K9" s="2">
        <v>424.995</v>
      </c>
    </row>
    <row r="10" spans="1:12">
      <c r="A10" s="2" t="s">
        <v>1075</v>
      </c>
      <c r="B10" s="2" t="s">
        <v>1116</v>
      </c>
      <c r="C10" s="2" t="s">
        <v>1818</v>
      </c>
      <c r="D10" s="2" t="s">
        <v>2333</v>
      </c>
      <c r="E10" s="2" t="s">
        <v>1114</v>
      </c>
      <c r="F10" s="7">
        <v>94.000850694444466</v>
      </c>
      <c r="G10" s="5">
        <v>1012145748.987854</v>
      </c>
      <c r="H10" s="7">
        <v>2.5</v>
      </c>
      <c r="I10" s="5">
        <v>6831983805.6680145</v>
      </c>
      <c r="J10" s="2" t="s">
        <v>1130</v>
      </c>
      <c r="K10" s="2">
        <v>425.18</v>
      </c>
    </row>
    <row r="11" spans="1:12">
      <c r="A11" s="2" t="s">
        <v>1075</v>
      </c>
      <c r="B11" s="2" t="s">
        <v>1116</v>
      </c>
      <c r="C11" s="2" t="s">
        <v>1818</v>
      </c>
      <c r="D11" s="2" t="s">
        <v>2333</v>
      </c>
      <c r="E11" s="2" t="s">
        <v>1114</v>
      </c>
      <c r="F11" s="7">
        <v>94.09079861111114</v>
      </c>
      <c r="G11" s="5">
        <v>147592221.02176261</v>
      </c>
      <c r="H11" s="7">
        <v>2.5</v>
      </c>
      <c r="I11" s="5">
        <v>996247491.89689767</v>
      </c>
      <c r="J11" s="2" t="s">
        <v>1129</v>
      </c>
      <c r="K11" s="2">
        <v>425.34500000000003</v>
      </c>
    </row>
    <row r="12" spans="1:12">
      <c r="A12" s="2" t="s">
        <v>1075</v>
      </c>
      <c r="B12" s="2" t="s">
        <v>1116</v>
      </c>
      <c r="C12" s="2" t="s">
        <v>1818</v>
      </c>
      <c r="D12" s="2" t="s">
        <v>2333</v>
      </c>
      <c r="E12" s="2" t="s">
        <v>1114</v>
      </c>
      <c r="F12" s="7">
        <v>94.199826388888908</v>
      </c>
      <c r="G12" s="5">
        <v>464884608.99883777</v>
      </c>
      <c r="H12" s="7">
        <v>2.5</v>
      </c>
      <c r="I12" s="5">
        <v>3137971110.7421551</v>
      </c>
      <c r="J12" s="2" t="s">
        <v>1128</v>
      </c>
      <c r="K12" s="2">
        <v>425.54500000000002</v>
      </c>
    </row>
    <row r="13" spans="1:12">
      <c r="A13" s="2" t="s">
        <v>1075</v>
      </c>
      <c r="B13" s="2" t="s">
        <v>1116</v>
      </c>
      <c r="C13" s="2" t="s">
        <v>1818</v>
      </c>
      <c r="D13" s="2" t="s">
        <v>2333</v>
      </c>
      <c r="E13" s="2" t="s">
        <v>1113</v>
      </c>
      <c r="F13" s="7">
        <v>94.472395833333351</v>
      </c>
      <c r="G13" s="5">
        <v>394151468.63699037</v>
      </c>
      <c r="H13" s="7">
        <v>2.5</v>
      </c>
      <c r="I13" s="5">
        <v>2660522413.299685</v>
      </c>
      <c r="J13" s="2" t="s">
        <v>1120</v>
      </c>
      <c r="K13" s="2">
        <v>426.04500000000002</v>
      </c>
    </row>
    <row r="14" spans="1:12">
      <c r="A14" s="2" t="s">
        <v>1075</v>
      </c>
      <c r="B14" s="2" t="s">
        <v>1116</v>
      </c>
      <c r="C14" s="2" t="s">
        <v>1818</v>
      </c>
      <c r="D14" s="2" t="s">
        <v>2333</v>
      </c>
      <c r="E14" s="2" t="s">
        <v>1112</v>
      </c>
      <c r="F14" s="7">
        <v>94.58142361111112</v>
      </c>
      <c r="G14" s="5">
        <v>1717019822.28298</v>
      </c>
      <c r="H14" s="7">
        <v>2.5</v>
      </c>
      <c r="I14" s="5">
        <v>11589883800.410116</v>
      </c>
      <c r="J14" s="2" t="s">
        <v>1127</v>
      </c>
      <c r="K14" s="2">
        <v>426.245</v>
      </c>
    </row>
    <row r="15" spans="1:12">
      <c r="A15" s="2" t="s">
        <v>1075</v>
      </c>
      <c r="B15" s="2" t="s">
        <v>1116</v>
      </c>
      <c r="C15" s="2" t="s">
        <v>1818</v>
      </c>
      <c r="D15" s="2" t="s">
        <v>2333</v>
      </c>
      <c r="E15" s="2" t="s">
        <v>1112</v>
      </c>
      <c r="F15" s="7">
        <v>94.690451388888889</v>
      </c>
      <c r="G15" s="5">
        <v>4331341173.4464369</v>
      </c>
      <c r="H15" s="7">
        <v>2.5</v>
      </c>
      <c r="I15" s="5">
        <v>29236552920.763451</v>
      </c>
      <c r="J15" s="2" t="s">
        <v>1126</v>
      </c>
      <c r="K15" s="2">
        <v>426.44499999999999</v>
      </c>
    </row>
    <row r="16" spans="1:12">
      <c r="A16" s="2" t="s">
        <v>1075</v>
      </c>
      <c r="B16" s="2" t="s">
        <v>1116</v>
      </c>
      <c r="C16" s="2" t="s">
        <v>1818</v>
      </c>
      <c r="D16" s="2" t="s">
        <v>2333</v>
      </c>
      <c r="E16" s="2" t="s">
        <v>1112</v>
      </c>
      <c r="F16" s="7">
        <v>94.766770833333325</v>
      </c>
      <c r="G16" s="5">
        <v>4675125155.6167717</v>
      </c>
      <c r="H16" s="7">
        <f t="shared" ref="H16:H22" si="0">2.775/1.57</f>
        <v>1.7675159235668789</v>
      </c>
      <c r="I16" s="5">
        <v>22311067024.495964</v>
      </c>
      <c r="J16" s="2" t="s">
        <v>1125</v>
      </c>
      <c r="K16" s="2">
        <v>426.58499999999998</v>
      </c>
    </row>
    <row r="17" spans="1:11">
      <c r="A17" s="2" t="s">
        <v>1075</v>
      </c>
      <c r="B17" s="2" t="s">
        <v>1116</v>
      </c>
      <c r="C17" s="2" t="s">
        <v>1818</v>
      </c>
      <c r="D17" s="2" t="s">
        <v>2333</v>
      </c>
      <c r="E17" s="2" t="s">
        <v>1112</v>
      </c>
      <c r="F17" s="7">
        <v>94.878524305555572</v>
      </c>
      <c r="G17" s="5">
        <v>2964761689.6318045</v>
      </c>
      <c r="H17" s="7">
        <f t="shared" si="0"/>
        <v>1.7675159235668789</v>
      </c>
      <c r="I17" s="5">
        <v>14148711439.214201</v>
      </c>
      <c r="J17" s="2" t="s">
        <v>1124</v>
      </c>
      <c r="K17" s="2">
        <v>426.79</v>
      </c>
    </row>
    <row r="18" spans="1:11">
      <c r="A18" s="2" t="s">
        <v>1075</v>
      </c>
      <c r="B18" s="2" t="s">
        <v>1116</v>
      </c>
      <c r="C18" s="2" t="s">
        <v>1818</v>
      </c>
      <c r="D18" s="2" t="s">
        <v>2333</v>
      </c>
      <c r="E18" s="2" t="s">
        <v>1112</v>
      </c>
      <c r="F18" s="7">
        <v>94.927586805555563</v>
      </c>
      <c r="G18" s="5">
        <v>3338015368.0905561</v>
      </c>
      <c r="H18" s="7">
        <f t="shared" si="0"/>
        <v>1.7675159235668789</v>
      </c>
      <c r="I18" s="5">
        <v>15929987353.769741</v>
      </c>
      <c r="J18" s="2" t="s">
        <v>1123</v>
      </c>
      <c r="K18" s="2">
        <v>426.88</v>
      </c>
    </row>
    <row r="19" spans="1:11">
      <c r="A19" s="2" t="s">
        <v>1075</v>
      </c>
      <c r="B19" s="2" t="s">
        <v>1116</v>
      </c>
      <c r="C19" s="2" t="s">
        <v>1818</v>
      </c>
      <c r="D19" s="2" t="s">
        <v>2333</v>
      </c>
      <c r="E19" s="2" t="s">
        <v>1111</v>
      </c>
      <c r="F19" s="7">
        <v>94.973923611111104</v>
      </c>
      <c r="G19" s="5">
        <v>3467838986.1728511</v>
      </c>
      <c r="H19" s="7">
        <f t="shared" si="0"/>
        <v>1.7675159235668789</v>
      </c>
      <c r="I19" s="5">
        <v>16549543696.751648</v>
      </c>
      <c r="J19" s="2" t="s">
        <v>1122</v>
      </c>
      <c r="K19" s="2">
        <v>426.96499999999997</v>
      </c>
    </row>
    <row r="20" spans="1:11">
      <c r="A20" s="2" t="s">
        <v>1075</v>
      </c>
      <c r="B20" s="2" t="s">
        <v>1116</v>
      </c>
      <c r="C20" s="2" t="s">
        <v>1818</v>
      </c>
      <c r="D20" s="2" t="s">
        <v>2333</v>
      </c>
      <c r="E20" s="2" t="s">
        <v>1111</v>
      </c>
      <c r="F20" s="7">
        <v>95.181076388888911</v>
      </c>
      <c r="G20" s="5">
        <v>904422919.82728457</v>
      </c>
      <c r="H20" s="7">
        <f t="shared" si="0"/>
        <v>1.7675159235668789</v>
      </c>
      <c r="I20" s="5">
        <v>4316171163.5706558</v>
      </c>
      <c r="J20" s="2" t="s">
        <v>1121</v>
      </c>
      <c r="K20" s="2">
        <v>427.34500000000003</v>
      </c>
    </row>
    <row r="21" spans="1:11">
      <c r="A21" s="2" t="s">
        <v>1075</v>
      </c>
      <c r="B21" s="2" t="s">
        <v>1116</v>
      </c>
      <c r="C21" s="2" t="s">
        <v>1818</v>
      </c>
      <c r="D21" s="2" t="s">
        <v>2333</v>
      </c>
      <c r="E21" s="2" t="s">
        <v>1111</v>
      </c>
      <c r="F21" s="7">
        <v>95.29010416666668</v>
      </c>
      <c r="G21" s="5">
        <v>1464571322.2986796</v>
      </c>
      <c r="H21" s="7">
        <f t="shared" si="0"/>
        <v>1.7675159235668789</v>
      </c>
      <c r="I21" s="5">
        <v>6989363460.0782528</v>
      </c>
      <c r="J21" s="2" t="s">
        <v>1120</v>
      </c>
      <c r="K21" s="2">
        <v>427.54500000000002</v>
      </c>
    </row>
    <row r="22" spans="1:11">
      <c r="A22" s="2" t="s">
        <v>1075</v>
      </c>
      <c r="B22" s="2" t="s">
        <v>1117</v>
      </c>
      <c r="C22" s="2" t="s">
        <v>1818</v>
      </c>
      <c r="D22" s="2" t="s">
        <v>2333</v>
      </c>
      <c r="E22" s="2" t="s">
        <v>1111</v>
      </c>
      <c r="F22" s="7">
        <v>95.47</v>
      </c>
      <c r="G22" s="5">
        <v>1405370189.3992276</v>
      </c>
      <c r="H22" s="7">
        <f t="shared" si="0"/>
        <v>1.7675159235668789</v>
      </c>
      <c r="I22" s="5">
        <v>6706838308.3272057</v>
      </c>
      <c r="J22" s="2" t="s">
        <v>1119</v>
      </c>
      <c r="K22" s="2">
        <v>427.875</v>
      </c>
    </row>
    <row r="23" spans="1:11">
      <c r="A23" s="2" t="s">
        <v>1075</v>
      </c>
      <c r="B23" s="2" t="s">
        <v>1116</v>
      </c>
      <c r="C23" s="2" t="s">
        <v>151</v>
      </c>
      <c r="D23" s="2" t="s">
        <v>2333</v>
      </c>
      <c r="E23" s="2" t="s">
        <v>1110</v>
      </c>
      <c r="F23" s="7">
        <v>95.535416666666663</v>
      </c>
      <c r="G23" s="5">
        <v>2538995744.55299</v>
      </c>
      <c r="H23" s="7">
        <v>8.4</v>
      </c>
      <c r="I23" s="5">
        <v>57584423486.461823</v>
      </c>
      <c r="J23" s="2" t="s">
        <v>1118</v>
      </c>
      <c r="K23" s="2">
        <v>427.995</v>
      </c>
    </row>
    <row r="24" spans="1:11">
      <c r="F24" s="2"/>
    </row>
    <row r="25" spans="1:11">
      <c r="F25" s="2"/>
    </row>
    <row r="26" spans="1:11">
      <c r="F26" s="2"/>
    </row>
  </sheetData>
  <pageMargins left="0.7" right="0.7" top="0.75" bottom="0.75" header="0.3" footer="0.3"/>
  <extLst>
    <ext xmlns:mx="http://schemas.microsoft.com/office/mac/excel/2008/main" uri="{64002731-A6B0-56B0-2670-7721B7C09600}">
      <mx:PLV Mode="0" OnePage="0" WScale="0"/>
    </ext>
  </extLst>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07"/>
  <sheetViews>
    <sheetView zoomScale="80" zoomScaleNormal="80" zoomScalePageLayoutView="70" workbookViewId="0"/>
  </sheetViews>
  <sheetFormatPr baseColWidth="10" defaultRowHeight="14.4"/>
  <cols>
    <col min="1" max="1" width="9.44140625" bestFit="1" customWidth="1"/>
    <col min="2" max="2" width="18.5546875" bestFit="1" customWidth="1"/>
    <col min="3" max="3" width="19.109375" bestFit="1" customWidth="1"/>
    <col min="4" max="4" width="16.88671875" bestFit="1" customWidth="1"/>
    <col min="5" max="5" width="18.5546875" bestFit="1" customWidth="1"/>
    <col min="6" max="6" width="21.6640625" customWidth="1"/>
    <col min="7" max="7" width="18" bestFit="1" customWidth="1"/>
    <col min="8" max="8" width="10.5546875" bestFit="1" customWidth="1"/>
    <col min="9" max="9" width="45.6640625" bestFit="1" customWidth="1"/>
    <col min="10" max="10" width="28.5546875" style="38" bestFit="1" customWidth="1"/>
    <col min="11" max="11" width="31.109375" bestFit="1" customWidth="1"/>
    <col min="12" max="12" width="10.109375" bestFit="1" customWidth="1"/>
    <col min="13" max="13" width="11.5546875" bestFit="1" customWidth="1"/>
    <col min="14" max="14" width="255.6640625" bestFit="1" customWidth="1"/>
  </cols>
  <sheetData>
    <row r="1" spans="1:14" ht="15.6">
      <c r="A1" s="23" t="s">
        <v>1024</v>
      </c>
      <c r="B1" s="23" t="s">
        <v>723</v>
      </c>
      <c r="C1" s="23" t="s">
        <v>1018</v>
      </c>
      <c r="D1" s="23" t="s">
        <v>637</v>
      </c>
      <c r="E1" s="23" t="s">
        <v>1019</v>
      </c>
      <c r="F1" s="23" t="s">
        <v>1827</v>
      </c>
      <c r="G1" s="23" t="s">
        <v>2380</v>
      </c>
      <c r="H1" s="33" t="s">
        <v>2307</v>
      </c>
      <c r="I1" s="23" t="s">
        <v>2386</v>
      </c>
      <c r="J1" s="37" t="s">
        <v>2328</v>
      </c>
      <c r="K1" s="23" t="s">
        <v>2329</v>
      </c>
      <c r="L1" s="23" t="s">
        <v>1022</v>
      </c>
      <c r="M1" s="23" t="s">
        <v>1039</v>
      </c>
      <c r="N1" s="2" t="s">
        <v>919</v>
      </c>
    </row>
    <row r="2" spans="1:14" ht="15.6">
      <c r="A2" s="23" t="s">
        <v>1816</v>
      </c>
      <c r="B2" s="23" t="s">
        <v>1817</v>
      </c>
      <c r="C2" s="23" t="s">
        <v>1819</v>
      </c>
      <c r="D2" s="23" t="s">
        <v>1822</v>
      </c>
      <c r="E2" s="23" t="s">
        <v>728</v>
      </c>
      <c r="F2" s="23" t="s">
        <v>1830</v>
      </c>
      <c r="G2" s="23"/>
      <c r="H2" s="37">
        <v>87.971999999999895</v>
      </c>
      <c r="I2" s="20">
        <v>1570000000</v>
      </c>
      <c r="J2" s="37">
        <v>1.3157894736841771</v>
      </c>
      <c r="K2" s="20">
        <v>5577631578.9472275</v>
      </c>
      <c r="L2" s="23" t="s">
        <v>1914</v>
      </c>
      <c r="M2" s="23">
        <v>34.299999999999997</v>
      </c>
      <c r="N2" s="2" t="s">
        <v>2400</v>
      </c>
    </row>
    <row r="3" spans="1:14" ht="15.6">
      <c r="A3" s="23" t="s">
        <v>1816</v>
      </c>
      <c r="B3" s="23" t="s">
        <v>1817</v>
      </c>
      <c r="C3" s="23" t="s">
        <v>1819</v>
      </c>
      <c r="D3" s="23" t="s">
        <v>1822</v>
      </c>
      <c r="E3" s="23" t="s">
        <v>728</v>
      </c>
      <c r="F3" s="23" t="s">
        <v>1830</v>
      </c>
      <c r="H3" s="37">
        <v>88.047999999999888</v>
      </c>
      <c r="I3" s="20">
        <v>1060000000</v>
      </c>
      <c r="J3" s="37">
        <v>1.3157894736841771</v>
      </c>
      <c r="K3" s="20">
        <v>3765789473.6841149</v>
      </c>
      <c r="L3" s="23" t="s">
        <v>1913</v>
      </c>
      <c r="M3" s="23">
        <v>34.200000000000003</v>
      </c>
      <c r="N3" s="16" t="s">
        <v>2397</v>
      </c>
    </row>
    <row r="4" spans="1:14" ht="15.6">
      <c r="A4" s="23" t="s">
        <v>1816</v>
      </c>
      <c r="B4" s="23" t="s">
        <v>1817</v>
      </c>
      <c r="C4" s="23" t="s">
        <v>1819</v>
      </c>
      <c r="D4" s="23" t="s">
        <v>1822</v>
      </c>
      <c r="E4" s="23" t="s">
        <v>728</v>
      </c>
      <c r="F4" s="23" t="s">
        <v>1830</v>
      </c>
      <c r="G4" s="23"/>
      <c r="H4" s="37">
        <v>88.389999999999901</v>
      </c>
      <c r="I4" s="20">
        <v>850000000</v>
      </c>
      <c r="J4" s="37">
        <v>1.3157894736841771</v>
      </c>
      <c r="K4" s="20">
        <v>3019736842.1051865</v>
      </c>
      <c r="L4" s="23" t="s">
        <v>1912</v>
      </c>
      <c r="M4" s="23">
        <v>33.75</v>
      </c>
      <c r="N4" s="2"/>
    </row>
    <row r="5" spans="1:14" ht="15.6">
      <c r="A5" s="23" t="s">
        <v>1816</v>
      </c>
      <c r="B5" s="23" t="s">
        <v>1817</v>
      </c>
      <c r="C5" s="23" t="s">
        <v>1819</v>
      </c>
      <c r="D5" s="23" t="s">
        <v>1822</v>
      </c>
      <c r="E5" s="23" t="s">
        <v>728</v>
      </c>
      <c r="F5" s="23" t="s">
        <v>1830</v>
      </c>
      <c r="G5" s="23"/>
      <c r="H5" s="37">
        <v>88.921999999999912</v>
      </c>
      <c r="I5" s="20">
        <v>2390000000</v>
      </c>
      <c r="J5" s="37">
        <v>1.3157894736841771</v>
      </c>
      <c r="K5" s="20">
        <v>8490789473.6839952</v>
      </c>
      <c r="L5" s="23" t="s">
        <v>1911</v>
      </c>
      <c r="M5" s="23">
        <v>33.049999999999997</v>
      </c>
      <c r="N5" s="2"/>
    </row>
    <row r="6" spans="1:14" ht="15.6">
      <c r="A6" s="23" t="s">
        <v>1816</v>
      </c>
      <c r="B6" s="23" t="s">
        <v>1817</v>
      </c>
      <c r="C6" s="23" t="s">
        <v>1819</v>
      </c>
      <c r="D6" s="23" t="s">
        <v>1822</v>
      </c>
      <c r="E6" s="23" t="s">
        <v>728</v>
      </c>
      <c r="F6" s="23" t="s">
        <v>1830</v>
      </c>
      <c r="G6" s="23"/>
      <c r="H6" s="37">
        <v>89.11199999999991</v>
      </c>
      <c r="I6" s="20">
        <v>1390000000</v>
      </c>
      <c r="J6" s="37">
        <v>1.3157894736841771</v>
      </c>
      <c r="K6" s="20">
        <v>4938157894.7367172</v>
      </c>
      <c r="L6" s="23" t="s">
        <v>1910</v>
      </c>
      <c r="M6" s="23">
        <v>32.799999999999997</v>
      </c>
      <c r="N6" s="2"/>
    </row>
    <row r="7" spans="1:14" ht="15.6">
      <c r="A7" s="23" t="s">
        <v>1816</v>
      </c>
      <c r="B7" s="23" t="s">
        <v>1817</v>
      </c>
      <c r="C7" s="23" t="s">
        <v>1819</v>
      </c>
      <c r="D7" s="23" t="s">
        <v>1822</v>
      </c>
      <c r="E7" s="23" t="s">
        <v>728</v>
      </c>
      <c r="F7" s="23" t="s">
        <v>1830</v>
      </c>
      <c r="G7" s="23"/>
      <c r="H7" s="37">
        <v>89.567999999999913</v>
      </c>
      <c r="I7" s="20">
        <v>1900000000</v>
      </c>
      <c r="J7" s="37">
        <v>1.3157894736841771</v>
      </c>
      <c r="K7" s="20">
        <v>6749999999.9998293</v>
      </c>
      <c r="L7" s="23" t="s">
        <v>1909</v>
      </c>
      <c r="M7" s="23">
        <v>32.200000000000003</v>
      </c>
      <c r="N7" s="2"/>
    </row>
    <row r="8" spans="1:14" ht="15.6">
      <c r="A8" s="23" t="s">
        <v>1816</v>
      </c>
      <c r="B8" s="23" t="s">
        <v>1817</v>
      </c>
      <c r="C8" s="23" t="s">
        <v>1819</v>
      </c>
      <c r="D8" s="23" t="s">
        <v>1822</v>
      </c>
      <c r="E8" s="23" t="s">
        <v>728</v>
      </c>
      <c r="F8" s="23" t="s">
        <v>1830</v>
      </c>
      <c r="G8" s="23" t="s">
        <v>1915</v>
      </c>
      <c r="H8" s="37">
        <v>90.555999999999941</v>
      </c>
      <c r="I8" s="20">
        <v>710000000</v>
      </c>
      <c r="J8" s="37">
        <v>1.3157894736841771</v>
      </c>
      <c r="K8" s="20">
        <v>2522368421.0525675</v>
      </c>
      <c r="L8" s="23" t="s">
        <v>1908</v>
      </c>
      <c r="M8" s="23">
        <v>30.9</v>
      </c>
      <c r="N8" s="2"/>
    </row>
    <row r="9" spans="1:14" ht="15.6">
      <c r="A9" s="23" t="s">
        <v>1816</v>
      </c>
      <c r="B9" s="23" t="s">
        <v>1817</v>
      </c>
      <c r="C9" s="23" t="s">
        <v>1819</v>
      </c>
      <c r="D9" s="23" t="s">
        <v>1821</v>
      </c>
      <c r="E9" s="23" t="s">
        <v>728</v>
      </c>
      <c r="F9" s="23" t="s">
        <v>1830</v>
      </c>
      <c r="G9" s="23" t="s">
        <v>1915</v>
      </c>
      <c r="H9" s="37">
        <v>90.783999999999949</v>
      </c>
      <c r="I9" s="20">
        <v>600000000</v>
      </c>
      <c r="J9" s="37">
        <v>1.3157894736841771</v>
      </c>
      <c r="K9" s="20">
        <v>2131578947.368367</v>
      </c>
      <c r="L9" s="23" t="s">
        <v>1907</v>
      </c>
      <c r="M9" s="23">
        <v>30.6</v>
      </c>
      <c r="N9" s="2"/>
    </row>
    <row r="10" spans="1:14" ht="15.6">
      <c r="A10" s="23" t="s">
        <v>1816</v>
      </c>
      <c r="B10" s="23" t="s">
        <v>1817</v>
      </c>
      <c r="C10" s="23" t="s">
        <v>1819</v>
      </c>
      <c r="D10" s="23" t="s">
        <v>1821</v>
      </c>
      <c r="E10" s="23" t="s">
        <v>728</v>
      </c>
      <c r="F10" s="23" t="s">
        <v>1830</v>
      </c>
      <c r="G10" s="23" t="s">
        <v>1915</v>
      </c>
      <c r="H10" s="37">
        <v>91.239999999999966</v>
      </c>
      <c r="I10" s="20">
        <v>960000000</v>
      </c>
      <c r="J10" s="37">
        <v>1.3157894736841771</v>
      </c>
      <c r="K10" s="20">
        <v>3410526315.7893872</v>
      </c>
      <c r="L10" s="23" t="s">
        <v>1906</v>
      </c>
      <c r="M10" s="23">
        <v>30</v>
      </c>
      <c r="N10" s="2"/>
    </row>
    <row r="11" spans="1:14" ht="15.6">
      <c r="A11" s="23" t="s">
        <v>1816</v>
      </c>
      <c r="B11" s="23" t="s">
        <v>1817</v>
      </c>
      <c r="C11" s="23" t="s">
        <v>1819</v>
      </c>
      <c r="D11" s="23" t="s">
        <v>1821</v>
      </c>
      <c r="E11" s="23" t="s">
        <v>728</v>
      </c>
      <c r="F11" s="23" t="s">
        <v>1830</v>
      </c>
      <c r="G11" s="23" t="s">
        <v>1915</v>
      </c>
      <c r="H11" s="37">
        <v>91.543999999999969</v>
      </c>
      <c r="I11" s="20">
        <v>750000000</v>
      </c>
      <c r="J11" s="37">
        <v>1.3157894736841771</v>
      </c>
      <c r="K11" s="20">
        <v>2664473684.2104588</v>
      </c>
      <c r="L11" s="23" t="s">
        <v>1905</v>
      </c>
      <c r="M11" s="23">
        <v>29.6</v>
      </c>
      <c r="N11" s="2"/>
    </row>
    <row r="12" spans="1:14" ht="15.6">
      <c r="A12" s="23" t="s">
        <v>1816</v>
      </c>
      <c r="B12" s="23" t="s">
        <v>1817</v>
      </c>
      <c r="C12" s="23" t="s">
        <v>1819</v>
      </c>
      <c r="D12" s="23" t="s">
        <v>1821</v>
      </c>
      <c r="E12" s="23" t="s">
        <v>728</v>
      </c>
      <c r="F12" s="23" t="s">
        <v>1830</v>
      </c>
      <c r="G12" s="23" t="s">
        <v>1915</v>
      </c>
      <c r="H12" s="37">
        <v>91.923999999999978</v>
      </c>
      <c r="I12" s="20">
        <v>840000000</v>
      </c>
      <c r="J12" s="37">
        <v>1.3157894736841771</v>
      </c>
      <c r="K12" s="20">
        <v>2984210526.3157144</v>
      </c>
      <c r="L12" s="23" t="s">
        <v>1904</v>
      </c>
      <c r="M12" s="23">
        <v>29.1</v>
      </c>
      <c r="N12" s="2"/>
    </row>
    <row r="13" spans="1:14" ht="15.6">
      <c r="A13" s="23" t="s">
        <v>1816</v>
      </c>
      <c r="B13" s="23" t="s">
        <v>1817</v>
      </c>
      <c r="C13" s="23" t="s">
        <v>1819</v>
      </c>
      <c r="D13" s="23" t="s">
        <v>1821</v>
      </c>
      <c r="E13" s="23" t="s">
        <v>728</v>
      </c>
      <c r="F13" s="23" t="s">
        <v>1830</v>
      </c>
      <c r="G13" s="23" t="s">
        <v>1915</v>
      </c>
      <c r="H13" s="37">
        <v>92.303999999999988</v>
      </c>
      <c r="I13" s="20">
        <v>1590000000</v>
      </c>
      <c r="J13" s="37">
        <v>1.3157894736841771</v>
      </c>
      <c r="K13" s="20">
        <v>5648684210.5261726</v>
      </c>
      <c r="L13" s="23" t="s">
        <v>1903</v>
      </c>
      <c r="M13" s="23">
        <v>28.6</v>
      </c>
      <c r="N13" s="2"/>
    </row>
    <row r="14" spans="1:14" ht="15.6">
      <c r="A14" s="23" t="s">
        <v>1816</v>
      </c>
      <c r="B14" s="23" t="s">
        <v>1817</v>
      </c>
      <c r="C14" s="23" t="s">
        <v>1819</v>
      </c>
      <c r="D14" s="23" t="s">
        <v>1821</v>
      </c>
      <c r="E14" s="23" t="s">
        <v>728</v>
      </c>
      <c r="F14" s="23" t="s">
        <v>1830</v>
      </c>
      <c r="G14" s="23" t="s">
        <v>1915</v>
      </c>
      <c r="H14" s="37">
        <v>92.76</v>
      </c>
      <c r="I14" s="20">
        <v>960000000</v>
      </c>
      <c r="J14" s="37">
        <v>1.3157894736841771</v>
      </c>
      <c r="K14" s="20">
        <v>3410526315.7893872</v>
      </c>
      <c r="L14" s="23" t="s">
        <v>1902</v>
      </c>
      <c r="M14" s="23">
        <v>28</v>
      </c>
      <c r="N14" s="2"/>
    </row>
    <row r="15" spans="1:14" ht="15.6">
      <c r="A15" s="23" t="s">
        <v>1816</v>
      </c>
      <c r="B15" s="23" t="s">
        <v>1817</v>
      </c>
      <c r="C15" s="23" t="s">
        <v>1819</v>
      </c>
      <c r="D15" s="23" t="s">
        <v>1821</v>
      </c>
      <c r="E15" s="23" t="s">
        <v>728</v>
      </c>
      <c r="F15" s="23" t="s">
        <v>1830</v>
      </c>
      <c r="G15" s="23" t="s">
        <v>1915</v>
      </c>
      <c r="H15" s="37">
        <v>93.178000000000011</v>
      </c>
      <c r="I15" s="20">
        <v>3680000000</v>
      </c>
      <c r="J15" s="37">
        <v>1.3157894736841771</v>
      </c>
      <c r="K15" s="20">
        <v>13073684210.525986</v>
      </c>
      <c r="L15" s="23" t="s">
        <v>1901</v>
      </c>
      <c r="M15" s="23">
        <v>27.45</v>
      </c>
      <c r="N15" s="2"/>
    </row>
    <row r="16" spans="1:14" ht="15.6">
      <c r="A16" s="23" t="s">
        <v>1816</v>
      </c>
      <c r="B16" s="23" t="s">
        <v>1817</v>
      </c>
      <c r="C16" s="23" t="s">
        <v>1819</v>
      </c>
      <c r="D16" s="23" t="s">
        <v>1821</v>
      </c>
      <c r="E16" s="23" t="s">
        <v>728</v>
      </c>
      <c r="F16" s="23" t="s">
        <v>1830</v>
      </c>
      <c r="G16" s="23" t="s">
        <v>1915</v>
      </c>
      <c r="H16" s="37">
        <v>93.254000000000005</v>
      </c>
      <c r="I16" s="20">
        <v>2330000000</v>
      </c>
      <c r="J16" s="37">
        <v>1.3157894736841771</v>
      </c>
      <c r="K16" s="20">
        <v>8277631578.9471588</v>
      </c>
      <c r="L16" s="23" t="s">
        <v>1900</v>
      </c>
      <c r="M16" s="23">
        <v>27.35</v>
      </c>
      <c r="N16" s="2"/>
    </row>
    <row r="17" spans="1:14" ht="15.6">
      <c r="A17" s="23" t="s">
        <v>1816</v>
      </c>
      <c r="B17" s="23" t="s">
        <v>1817</v>
      </c>
      <c r="C17" s="23" t="s">
        <v>1819</v>
      </c>
      <c r="D17" s="23" t="s">
        <v>1821</v>
      </c>
      <c r="E17" s="23" t="s">
        <v>728</v>
      </c>
      <c r="F17" s="23" t="s">
        <v>1830</v>
      </c>
      <c r="G17" s="23" t="s">
        <v>1915</v>
      </c>
      <c r="H17" s="37">
        <v>93.368000000000009</v>
      </c>
      <c r="I17" s="20">
        <v>3250000000</v>
      </c>
      <c r="J17" s="37">
        <v>1.3157894736841771</v>
      </c>
      <c r="K17" s="20">
        <v>11546052631.578655</v>
      </c>
      <c r="L17" s="23" t="s">
        <v>1899</v>
      </c>
      <c r="M17" s="23">
        <v>27.2</v>
      </c>
      <c r="N17" s="2"/>
    </row>
    <row r="18" spans="1:14" ht="15.6">
      <c r="A18" s="23" t="s">
        <v>1816</v>
      </c>
      <c r="B18" s="23" t="s">
        <v>1817</v>
      </c>
      <c r="C18" s="23" t="s">
        <v>1819</v>
      </c>
      <c r="D18" s="23" t="s">
        <v>1821</v>
      </c>
      <c r="E18" s="23" t="s">
        <v>728</v>
      </c>
      <c r="F18" s="23" t="s">
        <v>1830</v>
      </c>
      <c r="G18" s="23" t="s">
        <v>1915</v>
      </c>
      <c r="H18" s="37">
        <v>93.52000000000001</v>
      </c>
      <c r="I18" s="20">
        <v>2580000000</v>
      </c>
      <c r="J18" s="37">
        <v>1.3157894736841771</v>
      </c>
      <c r="K18" s="20">
        <v>9165789473.683979</v>
      </c>
      <c r="L18" s="23" t="s">
        <v>1898</v>
      </c>
      <c r="M18" s="23">
        <v>27</v>
      </c>
      <c r="N18" s="2"/>
    </row>
    <row r="19" spans="1:14" ht="15.6">
      <c r="A19" s="23" t="s">
        <v>1816</v>
      </c>
      <c r="B19" s="23" t="s">
        <v>1817</v>
      </c>
      <c r="C19" s="23" t="s">
        <v>1819</v>
      </c>
      <c r="D19" s="23" t="s">
        <v>1821</v>
      </c>
      <c r="E19" s="23" t="s">
        <v>728</v>
      </c>
      <c r="F19" s="23" t="s">
        <v>1829</v>
      </c>
      <c r="G19" s="23" t="s">
        <v>1915</v>
      </c>
      <c r="H19" s="37">
        <v>93.710000000000008</v>
      </c>
      <c r="I19" s="20">
        <v>1720000000</v>
      </c>
      <c r="J19" s="37">
        <v>1.3157894736841771</v>
      </c>
      <c r="K19" s="20">
        <v>6110526315.7893181</v>
      </c>
      <c r="L19" s="23" t="s">
        <v>1897</v>
      </c>
      <c r="M19" s="23">
        <v>26.75</v>
      </c>
      <c r="N19" s="2"/>
    </row>
    <row r="20" spans="1:14" ht="15.6">
      <c r="A20" s="23" t="s">
        <v>1816</v>
      </c>
      <c r="B20" s="23" t="s">
        <v>1817</v>
      </c>
      <c r="C20" s="23" t="s">
        <v>1819</v>
      </c>
      <c r="D20" s="23" t="s">
        <v>1821</v>
      </c>
      <c r="E20" s="23" t="s">
        <v>728</v>
      </c>
      <c r="F20" s="23" t="s">
        <v>1829</v>
      </c>
      <c r="G20" s="23" t="s">
        <v>1915</v>
      </c>
      <c r="H20" s="37">
        <v>93.90000000000002</v>
      </c>
      <c r="I20" s="20">
        <v>1270000000</v>
      </c>
      <c r="J20" s="37">
        <v>1.3157894736841771</v>
      </c>
      <c r="K20" s="20">
        <v>4511842105.2630434</v>
      </c>
      <c r="L20" s="23" t="s">
        <v>1896</v>
      </c>
      <c r="M20" s="23">
        <v>26.5</v>
      </c>
      <c r="N20" s="2"/>
    </row>
    <row r="21" spans="1:14" ht="15.6">
      <c r="A21" s="23" t="s">
        <v>1816</v>
      </c>
      <c r="B21" s="23" t="s">
        <v>1817</v>
      </c>
      <c r="C21" s="23" t="s">
        <v>1818</v>
      </c>
      <c r="D21" s="23" t="s">
        <v>642</v>
      </c>
      <c r="E21" s="23" t="s">
        <v>728</v>
      </c>
      <c r="F21" s="23" t="s">
        <v>1829</v>
      </c>
      <c r="G21" s="23" t="s">
        <v>1915</v>
      </c>
      <c r="H21" s="37">
        <v>93.90000000000002</v>
      </c>
      <c r="I21" s="20">
        <v>4150000000</v>
      </c>
      <c r="J21" s="37">
        <v>10</v>
      </c>
      <c r="K21" s="20">
        <v>112050000000</v>
      </c>
      <c r="L21" s="23" t="s">
        <v>1895</v>
      </c>
      <c r="M21" s="23">
        <v>26.5</v>
      </c>
      <c r="N21" s="2"/>
    </row>
    <row r="22" spans="1:14" ht="15.6">
      <c r="A22" s="23" t="s">
        <v>1816</v>
      </c>
      <c r="B22" s="23" t="s">
        <v>1817</v>
      </c>
      <c r="C22" s="23" t="s">
        <v>1818</v>
      </c>
      <c r="D22" s="23" t="s">
        <v>642</v>
      </c>
      <c r="E22" s="23" t="s">
        <v>728</v>
      </c>
      <c r="F22" s="23" t="s">
        <v>1829</v>
      </c>
      <c r="G22" s="23" t="s">
        <v>1915</v>
      </c>
      <c r="H22" s="37">
        <v>93.920000000000016</v>
      </c>
      <c r="I22" s="20">
        <v>1330000000</v>
      </c>
      <c r="J22" s="37">
        <v>10</v>
      </c>
      <c r="K22" s="20">
        <v>35910000000</v>
      </c>
      <c r="L22" s="23" t="s">
        <v>1894</v>
      </c>
      <c r="M22" s="23">
        <v>26.3</v>
      </c>
      <c r="N22" s="2"/>
    </row>
    <row r="23" spans="1:14" ht="15.6">
      <c r="A23" s="23" t="s">
        <v>1816</v>
      </c>
      <c r="B23" s="23" t="s">
        <v>1817</v>
      </c>
      <c r="C23" s="23" t="s">
        <v>1818</v>
      </c>
      <c r="D23" s="23" t="s">
        <v>642</v>
      </c>
      <c r="E23" s="23" t="s">
        <v>1826</v>
      </c>
      <c r="F23" s="23" t="s">
        <v>1829</v>
      </c>
      <c r="G23" s="23" t="s">
        <v>1915</v>
      </c>
      <c r="H23" s="37">
        <v>93.940000000000012</v>
      </c>
      <c r="I23" s="20">
        <v>4220000000</v>
      </c>
      <c r="J23" s="37">
        <v>10</v>
      </c>
      <c r="K23" s="20">
        <v>113940000000</v>
      </c>
      <c r="L23" s="23" t="s">
        <v>1893</v>
      </c>
      <c r="M23" s="23">
        <v>26.1</v>
      </c>
      <c r="N23" s="2"/>
    </row>
    <row r="24" spans="1:14" ht="15.6">
      <c r="A24" s="23" t="s">
        <v>1816</v>
      </c>
      <c r="B24" s="23" t="s">
        <v>1817</v>
      </c>
      <c r="C24" s="23" t="s">
        <v>1818</v>
      </c>
      <c r="D24" s="23" t="s">
        <v>642</v>
      </c>
      <c r="E24" s="23" t="s">
        <v>1826</v>
      </c>
      <c r="F24" s="23" t="s">
        <v>1829</v>
      </c>
      <c r="G24" s="23" t="s">
        <v>1915</v>
      </c>
      <c r="H24" s="37">
        <v>93.965000000000018</v>
      </c>
      <c r="I24" s="20">
        <v>730000000</v>
      </c>
      <c r="J24" s="37">
        <v>10</v>
      </c>
      <c r="K24" s="20">
        <v>19710000000</v>
      </c>
      <c r="L24" s="23" t="s">
        <v>1892</v>
      </c>
      <c r="M24" s="23">
        <v>25.85</v>
      </c>
      <c r="N24" s="23"/>
    </row>
    <row r="25" spans="1:14" ht="15.6">
      <c r="A25" s="23" t="s">
        <v>1816</v>
      </c>
      <c r="B25" s="23" t="s">
        <v>1817</v>
      </c>
      <c r="C25" s="23" t="s">
        <v>1818</v>
      </c>
      <c r="D25" s="23" t="s">
        <v>642</v>
      </c>
      <c r="E25" s="23" t="s">
        <v>1826</v>
      </c>
      <c r="F25" s="23" t="s">
        <v>1829</v>
      </c>
      <c r="G25" s="23" t="s">
        <v>1915</v>
      </c>
      <c r="H25" s="37">
        <v>93.990000000000023</v>
      </c>
      <c r="I25" s="20">
        <v>1260000000</v>
      </c>
      <c r="J25" s="37">
        <v>10</v>
      </c>
      <c r="K25" s="20">
        <v>34020000000.000004</v>
      </c>
      <c r="L25" s="23" t="s">
        <v>1891</v>
      </c>
      <c r="M25" s="23">
        <v>25.6</v>
      </c>
      <c r="N25" s="23"/>
    </row>
    <row r="26" spans="1:14" ht="15.6">
      <c r="A26" s="23" t="s">
        <v>1816</v>
      </c>
      <c r="B26" s="23" t="s">
        <v>1817</v>
      </c>
      <c r="C26" s="23" t="s">
        <v>1818</v>
      </c>
      <c r="D26" s="23" t="s">
        <v>642</v>
      </c>
      <c r="E26" s="23" t="s">
        <v>1826</v>
      </c>
      <c r="F26" s="23" t="s">
        <v>1829</v>
      </c>
      <c r="G26" s="23" t="s">
        <v>1915</v>
      </c>
      <c r="H26" s="37">
        <v>93.995000000000019</v>
      </c>
      <c r="I26" s="20">
        <v>1370000000</v>
      </c>
      <c r="J26" s="37">
        <v>10</v>
      </c>
      <c r="K26" s="20">
        <v>36990000000</v>
      </c>
      <c r="L26" s="23" t="s">
        <v>1890</v>
      </c>
      <c r="M26" s="23">
        <v>25.55</v>
      </c>
      <c r="N26" s="23"/>
    </row>
    <row r="27" spans="1:14" ht="15.6">
      <c r="A27" s="23" t="s">
        <v>1816</v>
      </c>
      <c r="B27" s="23" t="s">
        <v>1817</v>
      </c>
      <c r="C27" s="23" t="s">
        <v>1818</v>
      </c>
      <c r="D27" s="23" t="s">
        <v>642</v>
      </c>
      <c r="E27" s="23" t="s">
        <v>1826</v>
      </c>
      <c r="F27" s="23" t="s">
        <v>1829</v>
      </c>
      <c r="G27" s="23" t="s">
        <v>1915</v>
      </c>
      <c r="H27" s="37">
        <v>94.010000000000019</v>
      </c>
      <c r="I27" s="20">
        <v>3060000000</v>
      </c>
      <c r="J27" s="37">
        <v>10</v>
      </c>
      <c r="K27" s="20">
        <v>82620000000</v>
      </c>
      <c r="L27" s="23" t="s">
        <v>1889</v>
      </c>
      <c r="M27" s="23">
        <v>25.4</v>
      </c>
      <c r="N27" s="23"/>
    </row>
    <row r="28" spans="1:14" ht="15.6">
      <c r="A28" s="23" t="s">
        <v>1816</v>
      </c>
      <c r="B28" s="23" t="s">
        <v>1817</v>
      </c>
      <c r="C28" s="23" t="s">
        <v>1818</v>
      </c>
      <c r="D28" s="23" t="s">
        <v>642</v>
      </c>
      <c r="E28" s="23" t="s">
        <v>1113</v>
      </c>
      <c r="F28" s="23" t="s">
        <v>1829</v>
      </c>
      <c r="G28" s="23" t="s">
        <v>1915</v>
      </c>
      <c r="H28" s="37">
        <v>94.020000000000024</v>
      </c>
      <c r="I28" s="20">
        <v>1940000000</v>
      </c>
      <c r="J28" s="37">
        <v>10</v>
      </c>
      <c r="K28" s="20">
        <v>52380000000</v>
      </c>
      <c r="L28" s="23" t="s">
        <v>1888</v>
      </c>
      <c r="M28" s="23">
        <v>25.3</v>
      </c>
      <c r="N28" s="23"/>
    </row>
    <row r="29" spans="1:14" ht="15.6">
      <c r="A29" s="23" t="s">
        <v>1816</v>
      </c>
      <c r="B29" s="23" t="s">
        <v>1817</v>
      </c>
      <c r="C29" s="23" t="s">
        <v>1818</v>
      </c>
      <c r="D29" s="23" t="s">
        <v>642</v>
      </c>
      <c r="E29" s="23" t="s">
        <v>1113</v>
      </c>
      <c r="F29" s="23" t="s">
        <v>1829</v>
      </c>
      <c r="G29" s="23" t="s">
        <v>1915</v>
      </c>
      <c r="H29" s="37">
        <v>94.02500000000002</v>
      </c>
      <c r="I29" s="20">
        <v>2120000000</v>
      </c>
      <c r="J29" s="37">
        <v>10</v>
      </c>
      <c r="K29" s="20">
        <v>57240000000</v>
      </c>
      <c r="L29" s="23" t="s">
        <v>1887</v>
      </c>
      <c r="M29" s="23">
        <v>25.25</v>
      </c>
      <c r="N29" s="23"/>
    </row>
    <row r="30" spans="1:14" ht="15.6">
      <c r="A30" s="23" t="s">
        <v>1816</v>
      </c>
      <c r="B30" s="23" t="s">
        <v>1817</v>
      </c>
      <c r="C30" s="23" t="s">
        <v>1818</v>
      </c>
      <c r="D30" s="23" t="s">
        <v>642</v>
      </c>
      <c r="E30" s="23" t="s">
        <v>1113</v>
      </c>
      <c r="F30" s="23" t="s">
        <v>1829</v>
      </c>
      <c r="G30" s="23" t="s">
        <v>1915</v>
      </c>
      <c r="H30" s="37">
        <v>94.050000000000026</v>
      </c>
      <c r="I30" s="20">
        <v>1290000000</v>
      </c>
      <c r="J30" s="37">
        <v>10</v>
      </c>
      <c r="K30" s="20">
        <v>34830000000</v>
      </c>
      <c r="L30" s="23" t="s">
        <v>1886</v>
      </c>
      <c r="M30" s="23">
        <v>25</v>
      </c>
      <c r="N30" s="23"/>
    </row>
    <row r="31" spans="1:14" ht="15.6">
      <c r="A31" s="23" t="s">
        <v>1816</v>
      </c>
      <c r="B31" s="23" t="s">
        <v>1817</v>
      </c>
      <c r="C31" s="23" t="s">
        <v>1818</v>
      </c>
      <c r="D31" s="23" t="s">
        <v>642</v>
      </c>
      <c r="E31" s="23" t="s">
        <v>1113</v>
      </c>
      <c r="F31" s="23" t="s">
        <v>1829</v>
      </c>
      <c r="G31" s="23" t="s">
        <v>1915</v>
      </c>
      <c r="H31" s="37">
        <v>94.075000000000031</v>
      </c>
      <c r="I31" s="20">
        <v>1910000000</v>
      </c>
      <c r="J31" s="37">
        <v>10</v>
      </c>
      <c r="K31" s="20">
        <v>51570000000</v>
      </c>
      <c r="L31" s="23" t="s">
        <v>1885</v>
      </c>
      <c r="M31" s="23">
        <v>24.75</v>
      </c>
      <c r="N31" s="23"/>
    </row>
    <row r="32" spans="1:14" ht="15.6">
      <c r="A32" s="23" t="s">
        <v>1816</v>
      </c>
      <c r="B32" s="23" t="s">
        <v>1817</v>
      </c>
      <c r="C32" s="23" t="s">
        <v>1818</v>
      </c>
      <c r="D32" s="23" t="s">
        <v>642</v>
      </c>
      <c r="E32" s="23" t="s">
        <v>1825</v>
      </c>
      <c r="F32" s="23" t="s">
        <v>1829</v>
      </c>
      <c r="G32" s="23" t="s">
        <v>1915</v>
      </c>
      <c r="H32" s="37">
        <v>94.100000000000037</v>
      </c>
      <c r="I32" s="20">
        <v>1670000000</v>
      </c>
      <c r="J32" s="37">
        <v>10</v>
      </c>
      <c r="K32" s="20">
        <v>45090000000</v>
      </c>
      <c r="L32" s="23" t="s">
        <v>1884</v>
      </c>
      <c r="M32" s="23">
        <v>24.5</v>
      </c>
      <c r="N32" s="23"/>
    </row>
    <row r="33" spans="1:14" ht="15.6">
      <c r="A33" s="23" t="s">
        <v>1816</v>
      </c>
      <c r="B33" s="23" t="s">
        <v>1817</v>
      </c>
      <c r="C33" s="23" t="s">
        <v>1818</v>
      </c>
      <c r="D33" s="23" t="s">
        <v>642</v>
      </c>
      <c r="E33" s="23" t="s">
        <v>1825</v>
      </c>
      <c r="F33" s="23" t="s">
        <v>1829</v>
      </c>
      <c r="G33" s="23" t="s">
        <v>1915</v>
      </c>
      <c r="H33" s="37">
        <v>94.125000000000043</v>
      </c>
      <c r="I33" s="20">
        <v>940000000</v>
      </c>
      <c r="J33" s="37">
        <v>10</v>
      </c>
      <c r="K33" s="20">
        <v>25380000000</v>
      </c>
      <c r="L33" s="23" t="s">
        <v>1883</v>
      </c>
      <c r="M33" s="23">
        <v>24.25</v>
      </c>
      <c r="N33" s="23"/>
    </row>
    <row r="34" spans="1:14" ht="15.6">
      <c r="A34" s="23" t="s">
        <v>1816</v>
      </c>
      <c r="B34" s="23" t="s">
        <v>1817</v>
      </c>
      <c r="C34" s="23" t="s">
        <v>1818</v>
      </c>
      <c r="D34" s="23" t="s">
        <v>642</v>
      </c>
      <c r="E34" s="23" t="s">
        <v>1825</v>
      </c>
      <c r="F34" s="23" t="s">
        <v>1829</v>
      </c>
      <c r="G34" s="23" t="s">
        <v>1915</v>
      </c>
      <c r="H34" s="37">
        <v>94.150000000000048</v>
      </c>
      <c r="I34" s="20">
        <v>1130000000</v>
      </c>
      <c r="J34" s="37">
        <v>10</v>
      </c>
      <c r="K34" s="20">
        <v>30510000000.000004</v>
      </c>
      <c r="L34" s="23" t="s">
        <v>1882</v>
      </c>
      <c r="M34" s="23">
        <v>24</v>
      </c>
      <c r="N34" s="23"/>
    </row>
    <row r="35" spans="1:14" ht="15.6">
      <c r="A35" s="23" t="s">
        <v>1816</v>
      </c>
      <c r="B35" s="23" t="s">
        <v>1817</v>
      </c>
      <c r="C35" s="23" t="s">
        <v>1818</v>
      </c>
      <c r="D35" s="23" t="s">
        <v>641</v>
      </c>
      <c r="E35" s="23" t="s">
        <v>1825</v>
      </c>
      <c r="F35" s="23" t="s">
        <v>1829</v>
      </c>
      <c r="G35" s="23" t="s">
        <v>1915</v>
      </c>
      <c r="H35" s="37">
        <v>94.164062500000043</v>
      </c>
      <c r="I35" s="20">
        <v>610000000</v>
      </c>
      <c r="J35" s="37">
        <v>21.33333333333454</v>
      </c>
      <c r="K35" s="20">
        <v>35136000000.001991</v>
      </c>
      <c r="L35" s="23" t="s">
        <v>1881</v>
      </c>
      <c r="M35" s="23">
        <v>23.7</v>
      </c>
      <c r="N35" s="23"/>
    </row>
    <row r="36" spans="1:14" ht="15.6">
      <c r="A36" s="23" t="s">
        <v>1816</v>
      </c>
      <c r="B36" s="23" t="s">
        <v>1817</v>
      </c>
      <c r="C36" s="23" t="s">
        <v>1818</v>
      </c>
      <c r="D36" s="23" t="s">
        <v>641</v>
      </c>
      <c r="E36" s="23" t="s">
        <v>1825</v>
      </c>
      <c r="F36" s="23" t="s">
        <v>1829</v>
      </c>
      <c r="G36" s="23" t="s">
        <v>1915</v>
      </c>
      <c r="H36" s="37">
        <v>94.173437500000048</v>
      </c>
      <c r="I36" s="20">
        <v>450000000</v>
      </c>
      <c r="J36" s="37">
        <v>21.33333333333454</v>
      </c>
      <c r="K36" s="20">
        <v>25920000000.001469</v>
      </c>
      <c r="L36" s="23" t="s">
        <v>1880</v>
      </c>
      <c r="M36" s="23">
        <v>23.5</v>
      </c>
      <c r="N36" s="23"/>
    </row>
    <row r="37" spans="1:14" ht="15.6">
      <c r="A37" s="23" t="s">
        <v>1816</v>
      </c>
      <c r="B37" s="23" t="s">
        <v>1817</v>
      </c>
      <c r="C37" s="23" t="s">
        <v>1818</v>
      </c>
      <c r="D37" s="23" t="s">
        <v>641</v>
      </c>
      <c r="E37" s="23" t="s">
        <v>1825</v>
      </c>
      <c r="F37" s="23" t="s">
        <v>1829</v>
      </c>
      <c r="G37" s="23" t="s">
        <v>1915</v>
      </c>
      <c r="H37" s="37">
        <v>94.185156250000048</v>
      </c>
      <c r="I37" s="20">
        <v>1040000000</v>
      </c>
      <c r="J37" s="37">
        <v>21.33333333333454</v>
      </c>
      <c r="K37" s="20">
        <v>59904000000.003395</v>
      </c>
      <c r="L37" s="23" t="s">
        <v>1879</v>
      </c>
      <c r="M37" s="23">
        <v>23.25</v>
      </c>
      <c r="N37" s="23"/>
    </row>
    <row r="38" spans="1:14" ht="15.6">
      <c r="A38" s="23" t="s">
        <v>1816</v>
      </c>
      <c r="B38" s="23" t="s">
        <v>1817</v>
      </c>
      <c r="C38" s="23" t="s">
        <v>1818</v>
      </c>
      <c r="D38" s="23" t="s">
        <v>641</v>
      </c>
      <c r="E38" s="23" t="s">
        <v>1825</v>
      </c>
      <c r="F38" s="23" t="s">
        <v>1829</v>
      </c>
      <c r="G38" s="23" t="s">
        <v>1915</v>
      </c>
      <c r="H38" s="37">
        <v>94.187500000000043</v>
      </c>
      <c r="I38" s="20">
        <v>1740000000</v>
      </c>
      <c r="J38" s="37">
        <v>21.33333333333454</v>
      </c>
      <c r="K38" s="20">
        <v>100224000000.00568</v>
      </c>
      <c r="L38" s="23" t="s">
        <v>1878</v>
      </c>
      <c r="M38" s="23">
        <v>23.2</v>
      </c>
      <c r="N38" s="23"/>
    </row>
    <row r="39" spans="1:14" ht="15.6">
      <c r="A39" s="23" t="s">
        <v>1816</v>
      </c>
      <c r="B39" s="23" t="s">
        <v>1817</v>
      </c>
      <c r="C39" s="23" t="s">
        <v>1818</v>
      </c>
      <c r="D39" s="23" t="s">
        <v>641</v>
      </c>
      <c r="E39" s="23" t="s">
        <v>1824</v>
      </c>
      <c r="F39" s="23" t="s">
        <v>1829</v>
      </c>
      <c r="G39" s="23" t="s">
        <v>1915</v>
      </c>
      <c r="H39" s="37">
        <v>94.192187500000045</v>
      </c>
      <c r="I39" s="20">
        <v>720000000</v>
      </c>
      <c r="J39" s="37">
        <v>21.33333333333454</v>
      </c>
      <c r="K39" s="20">
        <v>41472000000.00235</v>
      </c>
      <c r="L39" s="23" t="s">
        <v>1877</v>
      </c>
      <c r="M39" s="23">
        <v>23.1</v>
      </c>
      <c r="N39" s="23"/>
    </row>
    <row r="40" spans="1:14" ht="15.6">
      <c r="A40" s="23" t="s">
        <v>1816</v>
      </c>
      <c r="B40" s="23" t="s">
        <v>1817</v>
      </c>
      <c r="C40" s="23" t="s">
        <v>1818</v>
      </c>
      <c r="D40" s="23" t="s">
        <v>641</v>
      </c>
      <c r="E40" s="23" t="s">
        <v>1824</v>
      </c>
      <c r="F40" s="23" t="s">
        <v>1829</v>
      </c>
      <c r="G40" s="23" t="s">
        <v>1915</v>
      </c>
      <c r="H40" s="37">
        <v>94.201562500000051</v>
      </c>
      <c r="I40" s="20">
        <v>2160000000</v>
      </c>
      <c r="J40" s="37">
        <v>21.33333333333454</v>
      </c>
      <c r="K40" s="20">
        <v>124416000000.00705</v>
      </c>
      <c r="L40" s="23" t="s">
        <v>1876</v>
      </c>
      <c r="M40" s="23">
        <v>22.9</v>
      </c>
      <c r="N40" s="23"/>
    </row>
    <row r="41" spans="1:14" ht="15.6">
      <c r="A41" s="23" t="s">
        <v>1816</v>
      </c>
      <c r="B41" s="23" t="s">
        <v>1817</v>
      </c>
      <c r="C41" s="23" t="s">
        <v>1818</v>
      </c>
      <c r="D41" s="23" t="s">
        <v>641</v>
      </c>
      <c r="E41" s="23" t="s">
        <v>1824</v>
      </c>
      <c r="F41" s="23" t="s">
        <v>1829</v>
      </c>
      <c r="G41" s="23" t="s">
        <v>1915</v>
      </c>
      <c r="H41" s="37">
        <v>94.206250000000054</v>
      </c>
      <c r="I41" s="20">
        <v>1160000000</v>
      </c>
      <c r="J41" s="37">
        <v>21.33333333333454</v>
      </c>
      <c r="K41" s="20">
        <v>66816000000.003784</v>
      </c>
      <c r="L41" s="23" t="s">
        <v>1875</v>
      </c>
      <c r="M41" s="23">
        <v>22.8</v>
      </c>
      <c r="N41" s="23"/>
    </row>
    <row r="42" spans="1:14" ht="15.6">
      <c r="A42" s="23" t="s">
        <v>1816</v>
      </c>
      <c r="B42" s="23" t="s">
        <v>1817</v>
      </c>
      <c r="C42" s="23" t="s">
        <v>1818</v>
      </c>
      <c r="D42" s="23" t="s">
        <v>641</v>
      </c>
      <c r="E42" s="23" t="s">
        <v>1824</v>
      </c>
      <c r="F42" s="23" t="s">
        <v>1829</v>
      </c>
      <c r="G42" s="23" t="s">
        <v>1915</v>
      </c>
      <c r="H42" s="37">
        <v>94.217968750000054</v>
      </c>
      <c r="I42" s="20">
        <v>880000000</v>
      </c>
      <c r="J42" s="37">
        <v>21.33333333333454</v>
      </c>
      <c r="K42" s="20">
        <v>50688000000.002876</v>
      </c>
      <c r="L42" s="23" t="s">
        <v>1874</v>
      </c>
      <c r="M42" s="23">
        <v>22.55</v>
      </c>
      <c r="N42" s="23"/>
    </row>
    <row r="43" spans="1:14" ht="15.6">
      <c r="A43" s="23" t="s">
        <v>1816</v>
      </c>
      <c r="B43" s="23" t="s">
        <v>1817</v>
      </c>
      <c r="C43" s="23" t="s">
        <v>1818</v>
      </c>
      <c r="D43" s="23" t="s">
        <v>641</v>
      </c>
      <c r="E43" s="23" t="s">
        <v>1824</v>
      </c>
      <c r="F43" s="23" t="s">
        <v>1829</v>
      </c>
      <c r="G43" s="23" t="s">
        <v>1915</v>
      </c>
      <c r="H43" s="37">
        <v>94.220312500000048</v>
      </c>
      <c r="I43" s="20">
        <v>1870000000</v>
      </c>
      <c r="J43" s="37">
        <v>21.33333333333454</v>
      </c>
      <c r="K43" s="20">
        <v>107712000000.00609</v>
      </c>
      <c r="L43" s="23" t="s">
        <v>1873</v>
      </c>
      <c r="M43" s="23">
        <v>22.5</v>
      </c>
      <c r="N43" s="23"/>
    </row>
    <row r="44" spans="1:14" ht="15.6">
      <c r="A44" s="23" t="s">
        <v>1816</v>
      </c>
      <c r="B44" s="23" t="s">
        <v>1817</v>
      </c>
      <c r="C44" s="23" t="s">
        <v>1818</v>
      </c>
      <c r="D44" s="23" t="s">
        <v>641</v>
      </c>
      <c r="E44" s="23" t="s">
        <v>1824</v>
      </c>
      <c r="F44" s="23" t="s">
        <v>1829</v>
      </c>
      <c r="G44" s="23" t="s">
        <v>1915</v>
      </c>
      <c r="H44" s="37">
        <v>94.229687500000054</v>
      </c>
      <c r="I44" s="20">
        <v>1980000000</v>
      </c>
      <c r="J44" s="37">
        <v>21.33333333333454</v>
      </c>
      <c r="K44" s="20">
        <v>114048000000.00645</v>
      </c>
      <c r="L44" s="23" t="s">
        <v>1872</v>
      </c>
      <c r="M44" s="23">
        <v>22.3</v>
      </c>
      <c r="N44" s="23"/>
    </row>
    <row r="45" spans="1:14" ht="15.6">
      <c r="A45" s="23" t="s">
        <v>1816</v>
      </c>
      <c r="B45" s="23" t="s">
        <v>1817</v>
      </c>
      <c r="C45" s="23" t="s">
        <v>1818</v>
      </c>
      <c r="D45" s="23" t="s">
        <v>641</v>
      </c>
      <c r="E45" s="23" t="s">
        <v>1824</v>
      </c>
      <c r="F45" s="23" t="s">
        <v>1829</v>
      </c>
      <c r="G45" s="23" t="s">
        <v>1915</v>
      </c>
      <c r="H45" s="37">
        <v>94.241406250000054</v>
      </c>
      <c r="I45" s="20">
        <v>1530000000</v>
      </c>
      <c r="J45" s="37">
        <v>21.33333333333454</v>
      </c>
      <c r="K45" s="20">
        <v>88128000000.00499</v>
      </c>
      <c r="L45" s="23" t="s">
        <v>1871</v>
      </c>
      <c r="M45" s="23">
        <v>22.05</v>
      </c>
      <c r="N45" s="23"/>
    </row>
    <row r="46" spans="1:14" ht="15.6">
      <c r="A46" s="23" t="s">
        <v>1816</v>
      </c>
      <c r="B46" s="23" t="s">
        <v>1817</v>
      </c>
      <c r="C46" s="23" t="s">
        <v>1818</v>
      </c>
      <c r="D46" s="23" t="s">
        <v>641</v>
      </c>
      <c r="E46" s="23" t="s">
        <v>1824</v>
      </c>
      <c r="F46" s="23" t="s">
        <v>1829</v>
      </c>
      <c r="G46" s="23" t="s">
        <v>1915</v>
      </c>
      <c r="H46" s="37">
        <v>94.25078125000006</v>
      </c>
      <c r="I46" s="20">
        <v>2940000000</v>
      </c>
      <c r="J46" s="37">
        <v>21.33333333333454</v>
      </c>
      <c r="K46" s="20">
        <v>169344000000.00958</v>
      </c>
      <c r="L46" s="23" t="s">
        <v>1870</v>
      </c>
      <c r="M46" s="23">
        <v>21.85</v>
      </c>
      <c r="N46" s="23"/>
    </row>
    <row r="47" spans="1:14" ht="15.6">
      <c r="A47" s="23" t="s">
        <v>1816</v>
      </c>
      <c r="B47" s="23" t="s">
        <v>1817</v>
      </c>
      <c r="C47" s="23" t="s">
        <v>1818</v>
      </c>
      <c r="D47" s="23" t="s">
        <v>641</v>
      </c>
      <c r="E47" s="23" t="s">
        <v>1824</v>
      </c>
      <c r="F47" s="23" t="s">
        <v>1829</v>
      </c>
      <c r="G47" s="23" t="s">
        <v>1915</v>
      </c>
      <c r="H47" s="37">
        <v>94.257812500000057</v>
      </c>
      <c r="I47" s="20">
        <v>4010000000</v>
      </c>
      <c r="J47" s="37">
        <v>21.33333333333454</v>
      </c>
      <c r="K47" s="20">
        <v>230976000000.01309</v>
      </c>
      <c r="L47" s="23" t="s">
        <v>1869</v>
      </c>
      <c r="M47" s="23">
        <v>21.7</v>
      </c>
      <c r="N47" s="23"/>
    </row>
    <row r="48" spans="1:14" ht="15.6">
      <c r="A48" s="23" t="s">
        <v>1816</v>
      </c>
      <c r="B48" s="23" t="s">
        <v>1817</v>
      </c>
      <c r="C48" s="23" t="s">
        <v>1818</v>
      </c>
      <c r="D48" s="23" t="s">
        <v>641</v>
      </c>
      <c r="E48" s="23" t="s">
        <v>1824</v>
      </c>
      <c r="F48" s="23" t="s">
        <v>1829</v>
      </c>
      <c r="G48" s="23" t="s">
        <v>1915</v>
      </c>
      <c r="H48" s="37">
        <v>94.26250000000006</v>
      </c>
      <c r="I48" s="20">
        <v>3310000000</v>
      </c>
      <c r="J48" s="37">
        <v>21.33333333333454</v>
      </c>
      <c r="K48" s="20">
        <v>190656000000.0108</v>
      </c>
      <c r="L48" s="23" t="s">
        <v>1868</v>
      </c>
      <c r="M48" s="23">
        <v>21.6</v>
      </c>
      <c r="N48" s="23"/>
    </row>
    <row r="49" spans="1:14" ht="15.6">
      <c r="A49" s="23" t="s">
        <v>1816</v>
      </c>
      <c r="B49" s="23" t="s">
        <v>1817</v>
      </c>
      <c r="C49" s="23" t="s">
        <v>1818</v>
      </c>
      <c r="D49" s="23" t="s">
        <v>641</v>
      </c>
      <c r="E49" s="23" t="s">
        <v>1824</v>
      </c>
      <c r="F49" s="23" t="s">
        <v>1829</v>
      </c>
      <c r="G49" s="23" t="s">
        <v>1915</v>
      </c>
      <c r="H49" s="37">
        <v>94.271875000000065</v>
      </c>
      <c r="I49" s="20">
        <v>1810000000</v>
      </c>
      <c r="J49" s="37">
        <v>21.33333333333454</v>
      </c>
      <c r="K49" s="20">
        <v>104256000000.00591</v>
      </c>
      <c r="L49" s="23" t="s">
        <v>1867</v>
      </c>
      <c r="M49" s="23">
        <v>21.4</v>
      </c>
      <c r="N49" s="23"/>
    </row>
    <row r="50" spans="1:14" ht="15.6">
      <c r="A50" s="23" t="s">
        <v>1816</v>
      </c>
      <c r="B50" s="23" t="s">
        <v>1817</v>
      </c>
      <c r="C50" s="23" t="s">
        <v>1818</v>
      </c>
      <c r="D50" s="23" t="s">
        <v>641</v>
      </c>
      <c r="E50" s="23" t="s">
        <v>1824</v>
      </c>
      <c r="F50" s="23" t="s">
        <v>1829</v>
      </c>
      <c r="G50" s="23" t="s">
        <v>1915</v>
      </c>
      <c r="H50" s="37">
        <v>94.28593750000006</v>
      </c>
      <c r="I50" s="20">
        <v>2760000000</v>
      </c>
      <c r="J50" s="37">
        <v>21.33333333333454</v>
      </c>
      <c r="K50" s="20">
        <v>158976000000.009</v>
      </c>
      <c r="L50" s="23" t="s">
        <v>1866</v>
      </c>
      <c r="M50" s="23">
        <v>21.1</v>
      </c>
      <c r="N50" s="23"/>
    </row>
    <row r="51" spans="1:14" ht="15.6">
      <c r="A51" s="23" t="s">
        <v>1816</v>
      </c>
      <c r="B51" s="23" t="s">
        <v>1817</v>
      </c>
      <c r="C51" s="23" t="s">
        <v>1818</v>
      </c>
      <c r="D51" s="23" t="s">
        <v>641</v>
      </c>
      <c r="E51" s="23" t="s">
        <v>1824</v>
      </c>
      <c r="F51" s="23" t="s">
        <v>1829</v>
      </c>
      <c r="G51" s="23" t="s">
        <v>1915</v>
      </c>
      <c r="H51" s="37">
        <v>94.290625000000063</v>
      </c>
      <c r="I51" s="20">
        <v>2630000000</v>
      </c>
      <c r="J51" s="37">
        <v>21.33333333333454</v>
      </c>
      <c r="K51" s="20">
        <v>151488000000.00858</v>
      </c>
      <c r="L51" s="23" t="s">
        <v>1865</v>
      </c>
      <c r="M51" s="23">
        <v>21</v>
      </c>
      <c r="N51" s="23"/>
    </row>
    <row r="52" spans="1:14" ht="15.6">
      <c r="A52" s="23" t="s">
        <v>1816</v>
      </c>
      <c r="B52" s="23" t="s">
        <v>1817</v>
      </c>
      <c r="C52" s="23" t="s">
        <v>1818</v>
      </c>
      <c r="D52" s="23" t="s">
        <v>641</v>
      </c>
      <c r="E52" s="23" t="s">
        <v>1824</v>
      </c>
      <c r="F52" s="23" t="s">
        <v>1829</v>
      </c>
      <c r="G52" s="23" t="s">
        <v>1915</v>
      </c>
      <c r="H52" s="37">
        <v>94.300000000000068</v>
      </c>
      <c r="I52" s="20">
        <v>3950000000</v>
      </c>
      <c r="J52" s="37">
        <v>21.33333333333454</v>
      </c>
      <c r="K52" s="20">
        <v>227520000000.01288</v>
      </c>
      <c r="L52" s="23" t="s">
        <v>1864</v>
      </c>
      <c r="M52" s="23">
        <v>20.8</v>
      </c>
      <c r="N52" s="23"/>
    </row>
    <row r="53" spans="1:14" ht="15.6">
      <c r="A53" s="23" t="s">
        <v>1816</v>
      </c>
      <c r="B53" s="23" t="s">
        <v>1817</v>
      </c>
      <c r="C53" s="23" t="s">
        <v>1818</v>
      </c>
      <c r="D53" s="23" t="s">
        <v>641</v>
      </c>
      <c r="E53" s="23" t="s">
        <v>1111</v>
      </c>
      <c r="F53" s="23" t="s">
        <v>1828</v>
      </c>
      <c r="G53" s="23" t="s">
        <v>1915</v>
      </c>
      <c r="H53" s="37">
        <v>94.316875000000067</v>
      </c>
      <c r="I53" s="20">
        <v>3550000000</v>
      </c>
      <c r="J53" s="37">
        <v>17.777777777778041</v>
      </c>
      <c r="K53" s="20">
        <v>170400000000.00253</v>
      </c>
      <c r="L53" s="23" t="s">
        <v>1863</v>
      </c>
      <c r="M53" s="23">
        <v>20.5</v>
      </c>
      <c r="N53" s="23"/>
    </row>
    <row r="54" spans="1:14" ht="15.6">
      <c r="A54" s="23" t="s">
        <v>1816</v>
      </c>
      <c r="B54" s="23" t="s">
        <v>1817</v>
      </c>
      <c r="C54" s="23" t="s">
        <v>1818</v>
      </c>
      <c r="D54" s="23" t="s">
        <v>641</v>
      </c>
      <c r="E54" s="23" t="s">
        <v>1111</v>
      </c>
      <c r="F54" s="23" t="s">
        <v>1828</v>
      </c>
      <c r="G54" s="23" t="s">
        <v>1915</v>
      </c>
      <c r="H54" s="37">
        <v>94.328125000000071</v>
      </c>
      <c r="I54" s="20">
        <v>4210000000</v>
      </c>
      <c r="J54" s="37">
        <v>17.777777777778041</v>
      </c>
      <c r="K54" s="20">
        <v>202080000000.00302</v>
      </c>
      <c r="L54" s="23" t="s">
        <v>1862</v>
      </c>
      <c r="M54" s="23">
        <v>20.3</v>
      </c>
      <c r="N54" s="23"/>
    </row>
    <row r="55" spans="1:14" ht="15.6">
      <c r="A55" s="23" t="s">
        <v>1816</v>
      </c>
      <c r="B55" s="23" t="s">
        <v>1817</v>
      </c>
      <c r="C55" s="23" t="s">
        <v>1818</v>
      </c>
      <c r="D55" s="23" t="s">
        <v>641</v>
      </c>
      <c r="E55" s="23" t="s">
        <v>1111</v>
      </c>
      <c r="F55" s="23" t="s">
        <v>1828</v>
      </c>
      <c r="G55" s="23" t="s">
        <v>1915</v>
      </c>
      <c r="H55" s="37">
        <v>94.34500000000007</v>
      </c>
      <c r="I55" s="20">
        <v>4360000000</v>
      </c>
      <c r="J55" s="37">
        <v>17.777777777778041</v>
      </c>
      <c r="K55" s="20">
        <v>209280000000.00311</v>
      </c>
      <c r="L55" s="23" t="s">
        <v>1861</v>
      </c>
      <c r="M55" s="23">
        <v>20</v>
      </c>
      <c r="N55" s="23"/>
    </row>
    <row r="56" spans="1:14" ht="15.6">
      <c r="A56" s="23" t="s">
        <v>1816</v>
      </c>
      <c r="B56" s="23" t="s">
        <v>1817</v>
      </c>
      <c r="C56" s="23" t="s">
        <v>1818</v>
      </c>
      <c r="D56" s="23" t="s">
        <v>641</v>
      </c>
      <c r="E56" s="23" t="s">
        <v>1111</v>
      </c>
      <c r="F56" s="23" t="s">
        <v>1828</v>
      </c>
      <c r="G56" s="23" t="s">
        <v>1915</v>
      </c>
      <c r="H56" s="37">
        <v>94.361875000000069</v>
      </c>
      <c r="I56" s="20">
        <v>1390000000</v>
      </c>
      <c r="J56" s="37">
        <v>17.777777777778041</v>
      </c>
      <c r="K56" s="20">
        <v>66720000000.000992</v>
      </c>
      <c r="L56" s="23" t="s">
        <v>1860</v>
      </c>
      <c r="M56" s="23">
        <v>19.7</v>
      </c>
      <c r="N56" s="23"/>
    </row>
    <row r="57" spans="1:14" ht="15.6">
      <c r="A57" s="23" t="s">
        <v>1816</v>
      </c>
      <c r="B57" s="23" t="s">
        <v>1817</v>
      </c>
      <c r="C57" s="23" t="s">
        <v>1818</v>
      </c>
      <c r="D57" s="23" t="s">
        <v>641</v>
      </c>
      <c r="E57" s="23" t="s">
        <v>1111</v>
      </c>
      <c r="F57" s="23" t="s">
        <v>1828</v>
      </c>
      <c r="G57" s="23" t="s">
        <v>1915</v>
      </c>
      <c r="H57" s="37">
        <v>94.375937500000063</v>
      </c>
      <c r="I57" s="20">
        <v>2720000000</v>
      </c>
      <c r="J57" s="37">
        <v>17.777777777778041</v>
      </c>
      <c r="K57" s="20">
        <v>130560000000.00195</v>
      </c>
      <c r="L57" s="23" t="s">
        <v>1859</v>
      </c>
      <c r="M57" s="23">
        <v>19.45</v>
      </c>
      <c r="N57" s="23"/>
    </row>
    <row r="58" spans="1:14" ht="15.6">
      <c r="A58" s="23" t="s">
        <v>1816</v>
      </c>
      <c r="B58" s="23" t="s">
        <v>1817</v>
      </c>
      <c r="C58" s="23" t="s">
        <v>1818</v>
      </c>
      <c r="D58" s="23" t="s">
        <v>641</v>
      </c>
      <c r="E58" s="23" t="s">
        <v>1111</v>
      </c>
      <c r="F58" s="23" t="s">
        <v>1828</v>
      </c>
      <c r="G58" s="23" t="s">
        <v>1915</v>
      </c>
      <c r="H58" s="37">
        <v>94.390000000000057</v>
      </c>
      <c r="I58" s="20">
        <v>2280000000</v>
      </c>
      <c r="J58" s="37">
        <v>17.777777777778041</v>
      </c>
      <c r="K58" s="20">
        <v>109440000000.00162</v>
      </c>
      <c r="L58" s="23" t="s">
        <v>1858</v>
      </c>
      <c r="M58" s="23">
        <v>19.2</v>
      </c>
      <c r="N58" s="23"/>
    </row>
    <row r="59" spans="1:14" ht="15.6">
      <c r="A59" s="23" t="s">
        <v>1816</v>
      </c>
      <c r="B59" s="23" t="s">
        <v>1817</v>
      </c>
      <c r="C59" s="23" t="s">
        <v>1818</v>
      </c>
      <c r="D59" s="23" t="s">
        <v>641</v>
      </c>
      <c r="E59" s="23" t="s">
        <v>1111</v>
      </c>
      <c r="F59" s="23" t="s">
        <v>1828</v>
      </c>
      <c r="G59" s="23" t="s">
        <v>1915</v>
      </c>
      <c r="H59" s="37">
        <v>94.404062500000052</v>
      </c>
      <c r="I59" s="20">
        <v>2800000000</v>
      </c>
      <c r="J59" s="37">
        <v>17.777777777778041</v>
      </c>
      <c r="K59" s="20">
        <v>134400000000.00201</v>
      </c>
      <c r="L59" s="23" t="s">
        <v>1857</v>
      </c>
      <c r="M59" s="23">
        <v>18.95</v>
      </c>
      <c r="N59" s="23"/>
    </row>
    <row r="60" spans="1:14" ht="15.6">
      <c r="A60" s="23" t="s">
        <v>1816</v>
      </c>
      <c r="B60" s="23" t="s">
        <v>1817</v>
      </c>
      <c r="C60" s="23" t="s">
        <v>1818</v>
      </c>
      <c r="D60" s="23" t="s">
        <v>641</v>
      </c>
      <c r="E60" s="23" t="s">
        <v>1111</v>
      </c>
      <c r="F60" s="23" t="s">
        <v>1828</v>
      </c>
      <c r="G60" s="23" t="s">
        <v>1915</v>
      </c>
      <c r="H60" s="37">
        <v>94.418125000000046</v>
      </c>
      <c r="I60" s="20">
        <v>2710000000</v>
      </c>
      <c r="J60" s="37">
        <v>17.777777777778041</v>
      </c>
      <c r="K60" s="20">
        <v>130080000000.00195</v>
      </c>
      <c r="L60" s="23" t="s">
        <v>1856</v>
      </c>
      <c r="M60" s="23">
        <v>18.7</v>
      </c>
      <c r="N60" s="23"/>
    </row>
    <row r="61" spans="1:14" ht="15.6">
      <c r="A61" s="23" t="s">
        <v>1816</v>
      </c>
      <c r="B61" s="23" t="s">
        <v>1817</v>
      </c>
      <c r="C61" s="23" t="s">
        <v>1818</v>
      </c>
      <c r="D61" s="23" t="s">
        <v>641</v>
      </c>
      <c r="E61" s="23" t="s">
        <v>1111</v>
      </c>
      <c r="F61" s="23" t="s">
        <v>1828</v>
      </c>
      <c r="G61" s="23" t="s">
        <v>1915</v>
      </c>
      <c r="H61" s="37">
        <v>94.43218750000004</v>
      </c>
      <c r="I61" s="20">
        <v>2580000000</v>
      </c>
      <c r="J61" s="37">
        <v>17.777777777778041</v>
      </c>
      <c r="K61" s="20">
        <v>123840000000.00186</v>
      </c>
      <c r="L61" s="23" t="s">
        <v>1855</v>
      </c>
      <c r="M61" s="23">
        <v>18.45</v>
      </c>
      <c r="N61" s="23"/>
    </row>
    <row r="62" spans="1:14" ht="15.6">
      <c r="A62" s="23" t="s">
        <v>1816</v>
      </c>
      <c r="B62" s="23" t="s">
        <v>1817</v>
      </c>
      <c r="C62" s="23" t="s">
        <v>1818</v>
      </c>
      <c r="D62" s="23" t="s">
        <v>641</v>
      </c>
      <c r="E62" s="23" t="s">
        <v>1111</v>
      </c>
      <c r="F62" s="23" t="s">
        <v>1828</v>
      </c>
      <c r="G62" s="23" t="s">
        <v>1915</v>
      </c>
      <c r="H62" s="37">
        <v>94.457500000000039</v>
      </c>
      <c r="I62" s="20">
        <v>3130000000</v>
      </c>
      <c r="J62" s="37">
        <v>17.777777777778041</v>
      </c>
      <c r="K62" s="20">
        <v>150240000000.00223</v>
      </c>
      <c r="L62" s="23" t="s">
        <v>1854</v>
      </c>
      <c r="M62" s="23">
        <v>18</v>
      </c>
      <c r="N62" s="23"/>
    </row>
    <row r="63" spans="1:14" ht="15.6">
      <c r="A63" s="23" t="s">
        <v>1816</v>
      </c>
      <c r="B63" s="23" t="s">
        <v>1817</v>
      </c>
      <c r="C63" s="23" t="s">
        <v>1818</v>
      </c>
      <c r="D63" s="23" t="s">
        <v>641</v>
      </c>
      <c r="E63" s="23" t="s">
        <v>1111</v>
      </c>
      <c r="F63" s="23" t="s">
        <v>1828</v>
      </c>
      <c r="G63" s="23" t="s">
        <v>1915</v>
      </c>
      <c r="H63" s="37">
        <v>94.471562500000033</v>
      </c>
      <c r="I63" s="20">
        <v>3970000000</v>
      </c>
      <c r="J63" s="37">
        <v>17.777777777778041</v>
      </c>
      <c r="K63" s="20">
        <v>190560000000.00284</v>
      </c>
      <c r="L63" s="23" t="s">
        <v>1853</v>
      </c>
      <c r="M63" s="23">
        <v>17.75</v>
      </c>
      <c r="N63" s="23"/>
    </row>
    <row r="64" spans="1:14" ht="15.6">
      <c r="A64" s="23" t="s">
        <v>1816</v>
      </c>
      <c r="B64" s="23" t="s">
        <v>1817</v>
      </c>
      <c r="C64" s="23" t="s">
        <v>1818</v>
      </c>
      <c r="D64" s="23" t="s">
        <v>641</v>
      </c>
      <c r="E64" s="23" t="s">
        <v>1111</v>
      </c>
      <c r="F64" s="23" t="s">
        <v>1828</v>
      </c>
      <c r="G64" s="23" t="s">
        <v>1915</v>
      </c>
      <c r="H64" s="37">
        <v>94.485625000000027</v>
      </c>
      <c r="I64" s="20">
        <v>2150000000</v>
      </c>
      <c r="J64" s="37">
        <v>17.777777777778041</v>
      </c>
      <c r="K64" s="20">
        <v>103200000000.00153</v>
      </c>
      <c r="L64" s="23" t="s">
        <v>1852</v>
      </c>
      <c r="M64" s="23">
        <v>17.5</v>
      </c>
      <c r="N64" s="23"/>
    </row>
    <row r="65" spans="1:14" ht="15.6">
      <c r="A65" s="23" t="s">
        <v>1816</v>
      </c>
      <c r="B65" s="23" t="s">
        <v>1817</v>
      </c>
      <c r="C65" s="23" t="s">
        <v>1818</v>
      </c>
      <c r="D65" s="23" t="s">
        <v>641</v>
      </c>
      <c r="E65" s="23" t="s">
        <v>1111</v>
      </c>
      <c r="F65" s="23" t="s">
        <v>1828</v>
      </c>
      <c r="G65" s="23" t="s">
        <v>1915</v>
      </c>
      <c r="H65" s="37">
        <v>94.499687500000022</v>
      </c>
      <c r="I65" s="20">
        <v>4280000000</v>
      </c>
      <c r="J65" s="37">
        <v>17.777777777778041</v>
      </c>
      <c r="K65" s="20">
        <v>205440000000.00305</v>
      </c>
      <c r="L65" s="23" t="s">
        <v>1851</v>
      </c>
      <c r="M65" s="23">
        <v>17.25</v>
      </c>
      <c r="N65" s="23"/>
    </row>
    <row r="66" spans="1:14" ht="15.6">
      <c r="A66" s="23" t="s">
        <v>1816</v>
      </c>
      <c r="B66" s="23" t="s">
        <v>1817</v>
      </c>
      <c r="C66" s="23" t="s">
        <v>1818</v>
      </c>
      <c r="D66" s="23" t="s">
        <v>641</v>
      </c>
      <c r="E66" s="23" t="s">
        <v>1111</v>
      </c>
      <c r="F66" s="23" t="s">
        <v>1828</v>
      </c>
      <c r="G66" s="23" t="s">
        <v>1915</v>
      </c>
      <c r="H66" s="37">
        <v>94.513750000000016</v>
      </c>
      <c r="I66" s="20">
        <v>5600000000</v>
      </c>
      <c r="J66" s="37">
        <v>17.777777777778041</v>
      </c>
      <c r="K66" s="20">
        <v>268800000000.00403</v>
      </c>
      <c r="L66" s="23" t="s">
        <v>1850</v>
      </c>
      <c r="M66" s="23">
        <v>17</v>
      </c>
      <c r="N66" s="23"/>
    </row>
    <row r="67" spans="1:14" ht="15.6">
      <c r="A67" s="23" t="s">
        <v>1816</v>
      </c>
      <c r="B67" s="23" t="s">
        <v>1817</v>
      </c>
      <c r="C67" s="23" t="s">
        <v>1818</v>
      </c>
      <c r="D67" s="23" t="s">
        <v>641</v>
      </c>
      <c r="E67" s="23" t="s">
        <v>1111</v>
      </c>
      <c r="F67" s="23" t="s">
        <v>1828</v>
      </c>
      <c r="G67" s="23" t="s">
        <v>1915</v>
      </c>
      <c r="H67" s="37">
        <v>94.52781250000001</v>
      </c>
      <c r="I67" s="20">
        <v>4320000000</v>
      </c>
      <c r="J67" s="37">
        <v>17.777777777778041</v>
      </c>
      <c r="K67" s="20">
        <v>207360000000.00311</v>
      </c>
      <c r="L67" s="23" t="s">
        <v>1849</v>
      </c>
      <c r="M67" s="23">
        <v>16.75</v>
      </c>
      <c r="N67" s="23"/>
    </row>
    <row r="68" spans="1:14" ht="15.6">
      <c r="A68" s="23" t="s">
        <v>1816</v>
      </c>
      <c r="B68" s="23" t="s">
        <v>1817</v>
      </c>
      <c r="C68" s="23" t="s">
        <v>1818</v>
      </c>
      <c r="D68" s="23" t="s">
        <v>641</v>
      </c>
      <c r="E68" s="23" t="s">
        <v>1823</v>
      </c>
      <c r="F68" s="23" t="s">
        <v>1828</v>
      </c>
      <c r="G68" s="23" t="s">
        <v>1915</v>
      </c>
      <c r="H68" s="37">
        <v>94.541875000000005</v>
      </c>
      <c r="I68" s="20">
        <v>5190000000</v>
      </c>
      <c r="J68" s="37">
        <v>17.777777777778041</v>
      </c>
      <c r="K68" s="20">
        <v>249120000000.00369</v>
      </c>
      <c r="L68" s="23" t="s">
        <v>1848</v>
      </c>
      <c r="M68" s="23">
        <v>16.5</v>
      </c>
      <c r="N68" s="23"/>
    </row>
    <row r="69" spans="1:14" ht="15.6">
      <c r="A69" s="23" t="s">
        <v>1816</v>
      </c>
      <c r="B69" s="23" t="s">
        <v>1817</v>
      </c>
      <c r="C69" s="23" t="s">
        <v>1818</v>
      </c>
      <c r="D69" s="23" t="s">
        <v>641</v>
      </c>
      <c r="E69" s="23" t="s">
        <v>1823</v>
      </c>
      <c r="F69" s="23" t="s">
        <v>1828</v>
      </c>
      <c r="G69" s="23" t="s">
        <v>1915</v>
      </c>
      <c r="H69" s="37">
        <v>94.555937499999999</v>
      </c>
      <c r="I69" s="20">
        <v>6890000000</v>
      </c>
      <c r="J69" s="37">
        <v>17.777777777778041</v>
      </c>
      <c r="K69" s="20">
        <v>330720000000.00494</v>
      </c>
      <c r="L69" s="23" t="s">
        <v>1847</v>
      </c>
      <c r="M69" s="23">
        <v>16.25</v>
      </c>
      <c r="N69" s="23"/>
    </row>
    <row r="70" spans="1:14" ht="15.6">
      <c r="A70" s="23" t="s">
        <v>1816</v>
      </c>
      <c r="B70" s="23" t="s">
        <v>1817</v>
      </c>
      <c r="C70" s="23" t="s">
        <v>1818</v>
      </c>
      <c r="D70" s="23" t="s">
        <v>641</v>
      </c>
      <c r="E70" s="23" t="s">
        <v>1823</v>
      </c>
      <c r="F70" s="23" t="s">
        <v>1828</v>
      </c>
      <c r="G70" s="23" t="s">
        <v>1915</v>
      </c>
      <c r="H70" s="37">
        <v>94.57</v>
      </c>
      <c r="I70" s="20">
        <v>6140000000</v>
      </c>
      <c r="J70" s="37">
        <v>17.777777777778041</v>
      </c>
      <c r="K70" s="20">
        <v>294720000000.00439</v>
      </c>
      <c r="L70" s="23" t="s">
        <v>1846</v>
      </c>
      <c r="M70" s="23">
        <v>16</v>
      </c>
      <c r="N70" s="23"/>
    </row>
    <row r="71" spans="1:14" ht="15.6">
      <c r="A71" s="23" t="s">
        <v>1816</v>
      </c>
      <c r="B71" s="23" t="s">
        <v>1817</v>
      </c>
      <c r="C71" s="23" t="s">
        <v>1818</v>
      </c>
      <c r="D71" s="23" t="s">
        <v>1820</v>
      </c>
      <c r="E71" s="23" t="s">
        <v>1823</v>
      </c>
      <c r="F71" s="23" t="s">
        <v>1828</v>
      </c>
      <c r="G71" s="23"/>
      <c r="H71" s="37">
        <v>94.626249999999999</v>
      </c>
      <c r="I71" s="20">
        <v>3570000000</v>
      </c>
      <c r="J71" s="37">
        <v>17.777777777778041</v>
      </c>
      <c r="K71" s="20">
        <v>171360000000.00256</v>
      </c>
      <c r="L71" s="23" t="s">
        <v>1845</v>
      </c>
      <c r="M71" s="23">
        <v>15</v>
      </c>
      <c r="N71" s="23"/>
    </row>
    <row r="72" spans="1:14" ht="15.6">
      <c r="A72" s="23" t="s">
        <v>1816</v>
      </c>
      <c r="B72" s="23" t="s">
        <v>1817</v>
      </c>
      <c r="C72" s="23" t="s">
        <v>1818</v>
      </c>
      <c r="D72" s="23" t="s">
        <v>1820</v>
      </c>
      <c r="E72" s="23" t="s">
        <v>1823</v>
      </c>
      <c r="F72" s="23" t="s">
        <v>1828</v>
      </c>
      <c r="G72" s="23"/>
      <c r="H72" s="37">
        <v>94.682500000000005</v>
      </c>
      <c r="I72" s="20">
        <v>2440000000</v>
      </c>
      <c r="J72" s="37">
        <v>17.777777777778041</v>
      </c>
      <c r="K72" s="20">
        <v>117120000000.00174</v>
      </c>
      <c r="L72" s="23" t="s">
        <v>1844</v>
      </c>
      <c r="M72" s="23">
        <v>14</v>
      </c>
      <c r="N72" s="23"/>
    </row>
    <row r="73" spans="1:14" ht="15.6">
      <c r="A73" s="23" t="s">
        <v>1816</v>
      </c>
      <c r="B73" s="23" t="s">
        <v>1817</v>
      </c>
      <c r="C73" s="23" t="s">
        <v>1818</v>
      </c>
      <c r="D73" s="23" t="s">
        <v>1820</v>
      </c>
      <c r="E73" s="23" t="s">
        <v>1823</v>
      </c>
      <c r="F73" s="23" t="s">
        <v>1828</v>
      </c>
      <c r="G73" s="23"/>
      <c r="H73" s="37">
        <v>94.73875000000001</v>
      </c>
      <c r="I73" s="20">
        <v>1820000000</v>
      </c>
      <c r="J73" s="37">
        <v>17.777777777778041</v>
      </c>
      <c r="K73" s="20">
        <v>87360000000.001297</v>
      </c>
      <c r="L73" s="23" t="s">
        <v>1843</v>
      </c>
      <c r="M73" s="23">
        <v>13</v>
      </c>
      <c r="N73" s="23"/>
    </row>
    <row r="74" spans="1:14" ht="15.6">
      <c r="A74" s="23" t="s">
        <v>1816</v>
      </c>
      <c r="B74" s="23" t="s">
        <v>1817</v>
      </c>
      <c r="C74" s="23" t="s">
        <v>1818</v>
      </c>
      <c r="D74" s="23" t="s">
        <v>1820</v>
      </c>
      <c r="E74" s="23" t="s">
        <v>1823</v>
      </c>
      <c r="F74" s="23" t="s">
        <v>1828</v>
      </c>
      <c r="G74" s="23"/>
      <c r="H74" s="37">
        <v>94.795000000000016</v>
      </c>
      <c r="I74" s="20">
        <v>3280000000</v>
      </c>
      <c r="J74" s="37">
        <v>17.777777777778041</v>
      </c>
      <c r="K74" s="20">
        <v>157440000000.00235</v>
      </c>
      <c r="L74" s="23" t="s">
        <v>1842</v>
      </c>
      <c r="M74" s="23">
        <v>12</v>
      </c>
      <c r="N74" s="23"/>
    </row>
    <row r="75" spans="1:14" ht="15.6">
      <c r="A75" s="23" t="s">
        <v>1816</v>
      </c>
      <c r="B75" s="23" t="s">
        <v>1817</v>
      </c>
      <c r="C75" s="23" t="s">
        <v>1818</v>
      </c>
      <c r="D75" s="23" t="s">
        <v>1820</v>
      </c>
      <c r="E75" s="23" t="s">
        <v>1823</v>
      </c>
      <c r="F75" s="23" t="s">
        <v>1828</v>
      </c>
      <c r="G75" s="23"/>
      <c r="H75" s="37">
        <v>94.851250000000022</v>
      </c>
      <c r="I75" s="20">
        <v>2520000000</v>
      </c>
      <c r="J75" s="37">
        <v>17.777777777778041</v>
      </c>
      <c r="K75" s="20">
        <v>120960000000.0018</v>
      </c>
      <c r="L75" s="23" t="s">
        <v>1841</v>
      </c>
      <c r="M75" s="23">
        <v>11</v>
      </c>
      <c r="N75" s="23"/>
    </row>
    <row r="76" spans="1:14" ht="15.6">
      <c r="A76" s="23" t="s">
        <v>1816</v>
      </c>
      <c r="B76" s="23" t="s">
        <v>1817</v>
      </c>
      <c r="C76" s="23" t="s">
        <v>1818</v>
      </c>
      <c r="D76" s="23" t="s">
        <v>1820</v>
      </c>
      <c r="E76" s="23" t="s">
        <v>1823</v>
      </c>
      <c r="F76" s="23" t="s">
        <v>1828</v>
      </c>
      <c r="G76" s="23"/>
      <c r="H76" s="37">
        <v>94.907500000000027</v>
      </c>
      <c r="I76" s="20">
        <v>2480000000</v>
      </c>
      <c r="J76" s="37">
        <v>17.777777777778041</v>
      </c>
      <c r="K76" s="20">
        <v>119040000000.00177</v>
      </c>
      <c r="L76" s="23" t="s">
        <v>1840</v>
      </c>
      <c r="M76" s="23">
        <v>10</v>
      </c>
      <c r="N76" s="23"/>
    </row>
    <row r="77" spans="1:14" ht="15.6">
      <c r="A77" s="23" t="s">
        <v>1816</v>
      </c>
      <c r="B77" s="23" t="s">
        <v>1817</v>
      </c>
      <c r="C77" s="23" t="s">
        <v>1818</v>
      </c>
      <c r="D77" s="23" t="s">
        <v>1820</v>
      </c>
      <c r="E77" s="23" t="s">
        <v>1823</v>
      </c>
      <c r="F77" s="23" t="s">
        <v>1828</v>
      </c>
      <c r="G77" s="23"/>
      <c r="H77" s="37">
        <v>94.963750000000033</v>
      </c>
      <c r="I77" s="20">
        <v>2320000000</v>
      </c>
      <c r="J77" s="37">
        <v>17.777777777778041</v>
      </c>
      <c r="K77" s="20">
        <v>111360000000.00165</v>
      </c>
      <c r="L77" s="23" t="s">
        <v>1839</v>
      </c>
      <c r="M77" s="23">
        <v>9</v>
      </c>
      <c r="N77" s="23"/>
    </row>
    <row r="78" spans="1:14" ht="15.6">
      <c r="A78" s="23" t="s">
        <v>1816</v>
      </c>
      <c r="B78" s="23" t="s">
        <v>1817</v>
      </c>
      <c r="C78" s="23" t="s">
        <v>1818</v>
      </c>
      <c r="D78" s="23" t="s">
        <v>1820</v>
      </c>
      <c r="E78" s="23" t="s">
        <v>1823</v>
      </c>
      <c r="F78" s="23" t="s">
        <v>1828</v>
      </c>
      <c r="G78" s="23"/>
      <c r="H78" s="37">
        <v>95.028437500000038</v>
      </c>
      <c r="I78" s="20">
        <v>2030000000</v>
      </c>
      <c r="J78" s="37">
        <v>17.777777777778041</v>
      </c>
      <c r="K78" s="20">
        <v>97440000000.001465</v>
      </c>
      <c r="L78" s="23" t="s">
        <v>1838</v>
      </c>
      <c r="M78" s="23">
        <v>7.85</v>
      </c>
      <c r="N78" s="23"/>
    </row>
    <row r="79" spans="1:14" ht="15.6">
      <c r="A79" s="23" t="s">
        <v>1816</v>
      </c>
      <c r="B79" s="23" t="s">
        <v>1817</v>
      </c>
      <c r="C79" s="23" t="s">
        <v>1818</v>
      </c>
      <c r="D79" s="23" t="s">
        <v>1820</v>
      </c>
      <c r="E79" s="23" t="s">
        <v>1823</v>
      </c>
      <c r="F79" s="23" t="s">
        <v>1828</v>
      </c>
      <c r="G79" s="23"/>
      <c r="H79" s="37">
        <v>95.084687500000044</v>
      </c>
      <c r="I79" s="20">
        <v>2000000000</v>
      </c>
      <c r="J79" s="37">
        <v>17.777777777778041</v>
      </c>
      <c r="K79" s="20">
        <v>96000000000.001434</v>
      </c>
      <c r="L79" s="23" t="s">
        <v>1837</v>
      </c>
      <c r="M79" s="23">
        <v>6.85</v>
      </c>
      <c r="N79" s="23"/>
    </row>
    <row r="80" spans="1:14" ht="15.6">
      <c r="A80" s="23" t="s">
        <v>1816</v>
      </c>
      <c r="B80" s="23" t="s">
        <v>1817</v>
      </c>
      <c r="C80" s="23" t="s">
        <v>1818</v>
      </c>
      <c r="D80" s="23" t="s">
        <v>1820</v>
      </c>
      <c r="E80" s="23" t="s">
        <v>1823</v>
      </c>
      <c r="F80" s="23" t="s">
        <v>1828</v>
      </c>
      <c r="G80" s="23"/>
      <c r="H80" s="37">
        <v>95.140937500000049</v>
      </c>
      <c r="I80" s="20">
        <v>1700000000</v>
      </c>
      <c r="J80" s="37">
        <v>17.777777777778041</v>
      </c>
      <c r="K80" s="20">
        <v>81600000000.001221</v>
      </c>
      <c r="L80" s="23" t="s">
        <v>1836</v>
      </c>
      <c r="M80" s="23">
        <v>5.85</v>
      </c>
      <c r="N80" s="23"/>
    </row>
    <row r="81" spans="1:14" ht="15.6">
      <c r="A81" s="23" t="s">
        <v>1816</v>
      </c>
      <c r="B81" s="23" t="s">
        <v>1817</v>
      </c>
      <c r="C81" s="23" t="s">
        <v>1818</v>
      </c>
      <c r="D81" s="23" t="s">
        <v>1820</v>
      </c>
      <c r="E81" s="23" t="s">
        <v>1823</v>
      </c>
      <c r="F81" s="23" t="s">
        <v>1828</v>
      </c>
      <c r="G81" s="23"/>
      <c r="H81" s="37">
        <v>95.197187500000055</v>
      </c>
      <c r="I81" s="20">
        <v>3500000000</v>
      </c>
      <c r="J81" s="37">
        <v>17.777777777778041</v>
      </c>
      <c r="K81" s="20">
        <v>168000000000.0025</v>
      </c>
      <c r="L81" s="23" t="s">
        <v>1835</v>
      </c>
      <c r="M81" s="23">
        <v>4.8499999999999996</v>
      </c>
      <c r="N81" s="23"/>
    </row>
    <row r="82" spans="1:14" ht="15.6">
      <c r="A82" s="23" t="s">
        <v>1816</v>
      </c>
      <c r="B82" s="23" t="s">
        <v>1817</v>
      </c>
      <c r="C82" s="23" t="s">
        <v>1818</v>
      </c>
      <c r="D82" s="23" t="s">
        <v>1820</v>
      </c>
      <c r="E82" s="23" t="s">
        <v>1823</v>
      </c>
      <c r="F82" s="23" t="s">
        <v>1828</v>
      </c>
      <c r="G82" s="23"/>
      <c r="H82" s="37">
        <v>95.250625000000056</v>
      </c>
      <c r="I82" s="20">
        <v>2610000000</v>
      </c>
      <c r="J82" s="37">
        <v>17.777777777778041</v>
      </c>
      <c r="K82" s="20">
        <v>125280000000.00186</v>
      </c>
      <c r="L82" s="23" t="s">
        <v>1834</v>
      </c>
      <c r="M82" s="23">
        <v>3.9</v>
      </c>
      <c r="N82" s="23"/>
    </row>
    <row r="83" spans="1:14" ht="15.6">
      <c r="A83" s="23" t="s">
        <v>1816</v>
      </c>
      <c r="B83" s="23" t="s">
        <v>1817</v>
      </c>
      <c r="C83" s="23" t="s">
        <v>1818</v>
      </c>
      <c r="D83" s="23" t="s">
        <v>1820</v>
      </c>
      <c r="E83" s="23" t="s">
        <v>1823</v>
      </c>
      <c r="F83" s="23" t="s">
        <v>1828</v>
      </c>
      <c r="G83" s="23"/>
      <c r="H83" s="37">
        <v>95.306875000000062</v>
      </c>
      <c r="I83" s="20">
        <v>2180000000</v>
      </c>
      <c r="J83" s="37">
        <v>17.777777777778041</v>
      </c>
      <c r="K83" s="20">
        <v>104640000000.00156</v>
      </c>
      <c r="L83" s="23" t="s">
        <v>1833</v>
      </c>
      <c r="M83" s="23">
        <v>2.9</v>
      </c>
      <c r="N83" s="23"/>
    </row>
    <row r="84" spans="1:14" ht="15.6">
      <c r="A84" s="23" t="s">
        <v>1816</v>
      </c>
      <c r="B84" s="23" t="s">
        <v>1817</v>
      </c>
      <c r="C84" s="23" t="s">
        <v>1818</v>
      </c>
      <c r="D84" s="23" t="s">
        <v>1820</v>
      </c>
      <c r="E84" s="23" t="s">
        <v>1823</v>
      </c>
      <c r="F84" s="23" t="s">
        <v>1828</v>
      </c>
      <c r="G84" s="23"/>
      <c r="H84" s="37">
        <v>95.368750000000063</v>
      </c>
      <c r="I84" s="20">
        <v>1360000000</v>
      </c>
      <c r="J84" s="37">
        <v>17.777777777778041</v>
      </c>
      <c r="K84" s="20">
        <v>65280000000.000977</v>
      </c>
      <c r="L84" s="23" t="s">
        <v>1832</v>
      </c>
      <c r="M84" s="23">
        <v>1.8</v>
      </c>
      <c r="N84" s="23"/>
    </row>
    <row r="85" spans="1:14" ht="15.6">
      <c r="A85" s="23" t="s">
        <v>1816</v>
      </c>
      <c r="B85" s="23" t="s">
        <v>1817</v>
      </c>
      <c r="C85" s="23" t="s">
        <v>1818</v>
      </c>
      <c r="D85" s="23" t="s">
        <v>1820</v>
      </c>
      <c r="E85" s="23" t="s">
        <v>1823</v>
      </c>
      <c r="F85" s="23" t="s">
        <v>1828</v>
      </c>
      <c r="G85" s="23"/>
      <c r="H85" s="37">
        <v>95.441875000000067</v>
      </c>
      <c r="I85" s="20">
        <v>1810000000</v>
      </c>
      <c r="J85" s="37">
        <v>17.777777777778041</v>
      </c>
      <c r="K85" s="20">
        <v>86880000000.001297</v>
      </c>
      <c r="L85" s="23" t="s">
        <v>1831</v>
      </c>
      <c r="M85" s="23">
        <v>0.5</v>
      </c>
      <c r="N85" s="23"/>
    </row>
    <row r="86" spans="1:14" ht="15.6">
      <c r="N86" s="23"/>
    </row>
    <row r="87" spans="1:14" ht="15.6">
      <c r="N87" s="23"/>
    </row>
    <row r="88" spans="1:14" ht="15.6">
      <c r="N88" s="23"/>
    </row>
    <row r="89" spans="1:14" ht="15.6">
      <c r="N89" s="23"/>
    </row>
    <row r="90" spans="1:14" ht="15.6">
      <c r="N90" s="23"/>
    </row>
    <row r="91" spans="1:14" ht="15.6">
      <c r="N91" s="23"/>
    </row>
    <row r="92" spans="1:14" ht="15.6">
      <c r="N92" s="23"/>
    </row>
    <row r="93" spans="1:14" ht="15.6">
      <c r="N93" s="23"/>
    </row>
    <row r="94" spans="1:14" ht="15.6">
      <c r="N94" s="23"/>
    </row>
    <row r="95" spans="1:14" ht="15.6">
      <c r="N95" s="23"/>
    </row>
    <row r="96" spans="1:14" ht="15.6">
      <c r="N96" s="23"/>
    </row>
    <row r="97" spans="14:14" ht="15.6">
      <c r="N97" s="23"/>
    </row>
    <row r="98" spans="14:14" ht="15.6">
      <c r="N98" s="23"/>
    </row>
    <row r="99" spans="14:14" ht="15.6">
      <c r="N99" s="23"/>
    </row>
    <row r="100" spans="14:14" ht="15.6">
      <c r="N100" s="23"/>
    </row>
    <row r="101" spans="14:14" ht="15.6">
      <c r="N101" s="23"/>
    </row>
    <row r="102" spans="14:14" ht="15.6">
      <c r="N102" s="23"/>
    </row>
    <row r="103" spans="14:14" ht="15.6">
      <c r="N103" s="23"/>
    </row>
    <row r="104" spans="14:14" ht="15.6">
      <c r="N104" s="23"/>
    </row>
    <row r="105" spans="14:14" ht="15.6">
      <c r="N105" s="23"/>
    </row>
    <row r="106" spans="14:14" ht="15.6">
      <c r="N106" s="23"/>
    </row>
    <row r="107" spans="14:14" ht="15.6">
      <c r="N107" s="23"/>
    </row>
  </sheetData>
  <pageMargins left="0.7" right="0.7" top="0.75" bottom="0.75" header="0.3" footer="0.3"/>
  <extLst>
    <ext xmlns:mx="http://schemas.microsoft.com/office/mac/excel/2008/main" uri="{64002731-A6B0-56B0-2670-7721B7C09600}">
      <mx:PLV Mode="0" OnePage="0" WScale="0"/>
    </ext>
  </extLs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98"/>
  <sheetViews>
    <sheetView zoomScale="80" zoomScaleNormal="80" zoomScalePageLayoutView="90" workbookViewId="0"/>
  </sheetViews>
  <sheetFormatPr baseColWidth="10" defaultColWidth="10.88671875" defaultRowHeight="15"/>
  <cols>
    <col min="1" max="1" width="15.33203125" style="2" bestFit="1" customWidth="1"/>
    <col min="2" max="2" width="12.33203125" style="2" bestFit="1" customWidth="1"/>
    <col min="3" max="3" width="28.109375" style="2" bestFit="1" customWidth="1"/>
    <col min="4" max="4" width="17.6640625" style="2" bestFit="1" customWidth="1"/>
    <col min="5" max="5" width="19.1093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55.6640625" style="2" bestFit="1" customWidth="1"/>
    <col min="13" max="16384" width="10.88671875" style="2"/>
  </cols>
  <sheetData>
    <row r="1" spans="1:12">
      <c r="A1" s="2" t="s">
        <v>1024</v>
      </c>
      <c r="B1" s="2" t="s">
        <v>723</v>
      </c>
      <c r="C1" s="2" t="s">
        <v>1018</v>
      </c>
      <c r="D1" s="2" t="s">
        <v>637</v>
      </c>
      <c r="E1" s="2" t="s">
        <v>1019</v>
      </c>
      <c r="F1" s="33" t="s">
        <v>2307</v>
      </c>
      <c r="G1" s="23" t="s">
        <v>2386</v>
      </c>
      <c r="H1" s="23" t="s">
        <v>2328</v>
      </c>
      <c r="I1" s="23" t="s">
        <v>2329</v>
      </c>
      <c r="J1" s="2" t="s">
        <v>1022</v>
      </c>
      <c r="K1" s="2" t="s">
        <v>1039</v>
      </c>
      <c r="L1" s="2" t="s">
        <v>919</v>
      </c>
    </row>
    <row r="2" spans="1:12">
      <c r="A2" s="2" t="s">
        <v>2267</v>
      </c>
      <c r="B2" s="2" t="s">
        <v>2367</v>
      </c>
      <c r="C2" s="2" t="s">
        <v>2403</v>
      </c>
      <c r="D2" s="2" t="s">
        <v>2333</v>
      </c>
      <c r="E2" s="2" t="s">
        <v>739</v>
      </c>
      <c r="F2" s="13">
        <v>67.000000000000014</v>
      </c>
      <c r="G2" s="5">
        <v>6580000000</v>
      </c>
      <c r="H2" s="7">
        <v>3.5</v>
      </c>
      <c r="I2" s="5">
        <v>62181000000.000008</v>
      </c>
      <c r="J2" s="2" t="s">
        <v>722</v>
      </c>
      <c r="K2" s="2">
        <v>388.89</v>
      </c>
      <c r="L2" s="16" t="s">
        <v>2401</v>
      </c>
    </row>
    <row r="3" spans="1:12">
      <c r="A3" s="2" t="s">
        <v>2267</v>
      </c>
      <c r="B3" s="2" t="s">
        <v>2367</v>
      </c>
      <c r="C3" s="2" t="s">
        <v>2403</v>
      </c>
      <c r="D3" s="2" t="s">
        <v>2333</v>
      </c>
      <c r="E3" s="2" t="s">
        <v>739</v>
      </c>
      <c r="F3" s="13">
        <v>68.467652173913109</v>
      </c>
      <c r="G3" s="5">
        <v>6470000000</v>
      </c>
      <c r="H3" s="7">
        <v>3.5</v>
      </c>
      <c r="I3" s="5">
        <v>61141500000.000008</v>
      </c>
      <c r="J3" s="2" t="s">
        <v>721</v>
      </c>
      <c r="K3" s="2">
        <v>389.47</v>
      </c>
      <c r="L3" s="16" t="s">
        <v>2402</v>
      </c>
    </row>
    <row r="4" spans="1:12">
      <c r="A4" s="2" t="s">
        <v>2267</v>
      </c>
      <c r="B4" s="2" t="s">
        <v>2367</v>
      </c>
      <c r="C4" s="2" t="s">
        <v>2403</v>
      </c>
      <c r="D4" s="2" t="s">
        <v>2333</v>
      </c>
      <c r="E4" s="2" t="s">
        <v>739</v>
      </c>
      <c r="F4" s="13">
        <v>69.91</v>
      </c>
      <c r="G4" s="5">
        <v>5130000000</v>
      </c>
      <c r="H4" s="7">
        <v>3.5</v>
      </c>
      <c r="I4" s="5">
        <v>48478500000</v>
      </c>
      <c r="J4" s="2" t="s">
        <v>720</v>
      </c>
      <c r="K4" s="2">
        <v>390.04</v>
      </c>
      <c r="L4" s="16"/>
    </row>
    <row r="5" spans="1:12">
      <c r="A5" s="2" t="s">
        <v>2267</v>
      </c>
      <c r="B5" s="2" t="s">
        <v>2367</v>
      </c>
      <c r="C5" s="2" t="s">
        <v>531</v>
      </c>
      <c r="D5" s="2" t="s">
        <v>2333</v>
      </c>
      <c r="E5" s="2" t="s">
        <v>530</v>
      </c>
      <c r="F5" s="13">
        <v>72.050000000000026</v>
      </c>
      <c r="G5" s="5">
        <v>8870000000</v>
      </c>
      <c r="H5" s="7">
        <v>3.5</v>
      </c>
      <c r="I5" s="5">
        <v>83821500000</v>
      </c>
      <c r="J5" s="2" t="s">
        <v>719</v>
      </c>
      <c r="K5" s="2">
        <v>390.62</v>
      </c>
    </row>
    <row r="6" spans="1:12">
      <c r="A6" s="2" t="s">
        <v>2267</v>
      </c>
      <c r="B6" s="2" t="s">
        <v>2367</v>
      </c>
      <c r="C6" s="2" t="s">
        <v>531</v>
      </c>
      <c r="D6" s="2" t="s">
        <v>2333</v>
      </c>
      <c r="E6" s="2" t="s">
        <v>530</v>
      </c>
      <c r="F6" s="13">
        <v>72.281746478873259</v>
      </c>
      <c r="G6" s="5">
        <v>6630000000</v>
      </c>
      <c r="H6" s="7">
        <v>3.5</v>
      </c>
      <c r="I6" s="5">
        <v>62653500000.000008</v>
      </c>
      <c r="J6" s="2" t="s">
        <v>718</v>
      </c>
      <c r="K6" s="2">
        <v>391.19</v>
      </c>
    </row>
    <row r="7" spans="1:12">
      <c r="A7" s="2" t="s">
        <v>2267</v>
      </c>
      <c r="B7" s="2" t="s">
        <v>2367</v>
      </c>
      <c r="C7" s="2" t="s">
        <v>531</v>
      </c>
      <c r="D7" s="2" t="s">
        <v>2333</v>
      </c>
      <c r="E7" s="2" t="s">
        <v>530</v>
      </c>
      <c r="F7" s="13">
        <v>72.497230046948388</v>
      </c>
      <c r="G7" s="5">
        <v>10010000000</v>
      </c>
      <c r="H7" s="7">
        <v>3.5</v>
      </c>
      <c r="I7" s="5">
        <v>94594500000</v>
      </c>
      <c r="J7" s="2" t="s">
        <v>717</v>
      </c>
      <c r="K7" s="2">
        <v>391.72</v>
      </c>
    </row>
    <row r="8" spans="1:12">
      <c r="A8" s="2" t="s">
        <v>2267</v>
      </c>
      <c r="B8" s="2" t="s">
        <v>2367</v>
      </c>
      <c r="C8" s="2" t="s">
        <v>531</v>
      </c>
      <c r="D8" s="2" t="s">
        <v>2333</v>
      </c>
      <c r="E8" s="2" t="s">
        <v>530</v>
      </c>
      <c r="F8" s="13">
        <v>72.749305164319253</v>
      </c>
      <c r="G8" s="5">
        <v>8730000000</v>
      </c>
      <c r="H8" s="7">
        <v>3.5</v>
      </c>
      <c r="I8" s="5">
        <v>82498500000</v>
      </c>
      <c r="J8" s="2" t="s">
        <v>716</v>
      </c>
      <c r="K8" s="2">
        <v>392.34</v>
      </c>
    </row>
    <row r="9" spans="1:12">
      <c r="A9" s="2" t="s">
        <v>2267</v>
      </c>
      <c r="B9" s="2" t="s">
        <v>2367</v>
      </c>
      <c r="C9" s="2" t="s">
        <v>531</v>
      </c>
      <c r="D9" s="2" t="s">
        <v>2333</v>
      </c>
      <c r="E9" s="2" t="s">
        <v>530</v>
      </c>
      <c r="F9" s="13">
        <v>72.981051643192515</v>
      </c>
      <c r="G9" s="5">
        <v>7100000000</v>
      </c>
      <c r="H9" s="7">
        <v>3.5</v>
      </c>
      <c r="I9" s="5">
        <v>67095000000.000008</v>
      </c>
      <c r="J9" s="2" t="s">
        <v>715</v>
      </c>
      <c r="K9" s="2">
        <v>392.91</v>
      </c>
    </row>
    <row r="10" spans="1:12">
      <c r="A10" s="2" t="s">
        <v>2267</v>
      </c>
      <c r="B10" s="2" t="s">
        <v>2367</v>
      </c>
      <c r="C10" s="2" t="s">
        <v>531</v>
      </c>
      <c r="D10" s="2" t="s">
        <v>2333</v>
      </c>
      <c r="E10" s="2" t="s">
        <v>530</v>
      </c>
      <c r="F10" s="13">
        <v>73.216863849765275</v>
      </c>
      <c r="G10" s="5">
        <v>8270000000</v>
      </c>
      <c r="H10" s="7">
        <v>3.5</v>
      </c>
      <c r="I10" s="5">
        <v>78151500000</v>
      </c>
      <c r="J10" s="2" t="s">
        <v>714</v>
      </c>
      <c r="K10" s="2">
        <v>393.49</v>
      </c>
    </row>
    <row r="11" spans="1:12">
      <c r="A11" s="2" t="s">
        <v>2267</v>
      </c>
      <c r="B11" s="2" t="s">
        <v>2367</v>
      </c>
      <c r="C11" s="2" t="s">
        <v>531</v>
      </c>
      <c r="D11" s="2" t="s">
        <v>2333</v>
      </c>
      <c r="E11" s="2" t="s">
        <v>530</v>
      </c>
      <c r="F11" s="13">
        <v>73.456741784037561</v>
      </c>
      <c r="G11" s="5">
        <v>9470000000</v>
      </c>
      <c r="H11" s="7">
        <v>3.5</v>
      </c>
      <c r="I11" s="5">
        <v>89491500000</v>
      </c>
      <c r="J11" s="2" t="s">
        <v>713</v>
      </c>
      <c r="K11" s="2">
        <v>394.08</v>
      </c>
    </row>
    <row r="12" spans="1:12">
      <c r="A12" s="2" t="s">
        <v>2267</v>
      </c>
      <c r="B12" s="2" t="s">
        <v>2367</v>
      </c>
      <c r="C12" s="2" t="s">
        <v>531</v>
      </c>
      <c r="D12" s="2" t="s">
        <v>2333</v>
      </c>
      <c r="E12" s="2" t="s">
        <v>530</v>
      </c>
      <c r="F12" s="13">
        <v>73.704751173708928</v>
      </c>
      <c r="G12" s="5">
        <v>10180000000</v>
      </c>
      <c r="H12" s="7">
        <v>3.5</v>
      </c>
      <c r="I12" s="5">
        <v>96201000000</v>
      </c>
      <c r="J12" s="2" t="s">
        <v>712</v>
      </c>
      <c r="K12" s="2">
        <v>394.69</v>
      </c>
    </row>
    <row r="13" spans="1:12">
      <c r="A13" s="2" t="s">
        <v>2267</v>
      </c>
      <c r="B13" s="2" t="s">
        <v>2367</v>
      </c>
      <c r="C13" s="2" t="s">
        <v>531</v>
      </c>
      <c r="D13" s="2" t="s">
        <v>2333</v>
      </c>
      <c r="E13" s="2" t="s">
        <v>530</v>
      </c>
      <c r="F13" s="13">
        <v>73.903971830985924</v>
      </c>
      <c r="G13" s="5">
        <v>8670000000</v>
      </c>
      <c r="H13" s="7">
        <v>3.5</v>
      </c>
      <c r="I13" s="5">
        <v>81931500000</v>
      </c>
      <c r="J13" s="2" t="s">
        <v>711</v>
      </c>
      <c r="K13" s="2">
        <v>395.18</v>
      </c>
    </row>
    <row r="14" spans="1:12">
      <c r="A14" s="2" t="s">
        <v>2267</v>
      </c>
      <c r="B14" s="2" t="s">
        <v>2367</v>
      </c>
      <c r="C14" s="2" t="s">
        <v>531</v>
      </c>
      <c r="D14" s="2" t="s">
        <v>2333</v>
      </c>
      <c r="E14" s="2" t="s">
        <v>741</v>
      </c>
      <c r="F14" s="13">
        <v>74.095061032863853</v>
      </c>
      <c r="G14" s="5">
        <v>3100000000</v>
      </c>
      <c r="H14" s="7">
        <v>3.5</v>
      </c>
      <c r="I14" s="5">
        <v>29295000000.000004</v>
      </c>
      <c r="J14" s="2" t="s">
        <v>710</v>
      </c>
      <c r="K14" s="2">
        <v>395.65</v>
      </c>
    </row>
    <row r="15" spans="1:12">
      <c r="A15" s="2" t="s">
        <v>2267</v>
      </c>
      <c r="B15" s="2" t="s">
        <v>2367</v>
      </c>
      <c r="C15" s="2" t="s">
        <v>531</v>
      </c>
      <c r="D15" s="2" t="s">
        <v>2333</v>
      </c>
      <c r="E15" s="2" t="s">
        <v>741</v>
      </c>
      <c r="F15" s="13">
        <v>75.20907042253522</v>
      </c>
      <c r="G15" s="5">
        <v>6150000000</v>
      </c>
      <c r="H15" s="7">
        <v>3.5</v>
      </c>
      <c r="I15" s="5">
        <v>58117500000.000008</v>
      </c>
      <c r="J15" s="2" t="s">
        <v>709</v>
      </c>
      <c r="K15" s="2">
        <v>398.39</v>
      </c>
    </row>
    <row r="16" spans="1:12">
      <c r="A16" s="2" t="s">
        <v>2267</v>
      </c>
      <c r="B16" s="2" t="s">
        <v>2367</v>
      </c>
      <c r="C16" s="2" t="s">
        <v>531</v>
      </c>
      <c r="D16" s="2" t="s">
        <v>2333</v>
      </c>
      <c r="E16" s="2" t="s">
        <v>741</v>
      </c>
      <c r="F16" s="13">
        <v>75.448948356807534</v>
      </c>
      <c r="G16" s="5">
        <v>7010000000</v>
      </c>
      <c r="H16" s="7">
        <v>3.5</v>
      </c>
      <c r="I16" s="5">
        <v>66244500000.000008</v>
      </c>
      <c r="J16" s="2" t="s">
        <v>708</v>
      </c>
      <c r="K16" s="2">
        <v>398.98</v>
      </c>
    </row>
    <row r="17" spans="1:11">
      <c r="A17" s="2" t="s">
        <v>2267</v>
      </c>
      <c r="B17" s="2" t="s">
        <v>2367</v>
      </c>
      <c r="C17" s="2" t="s">
        <v>531</v>
      </c>
      <c r="D17" s="2" t="s">
        <v>2333</v>
      </c>
      <c r="E17" s="2" t="s">
        <v>741</v>
      </c>
      <c r="F17" s="13">
        <v>75.676629107981242</v>
      </c>
      <c r="G17" s="5">
        <v>5860000000</v>
      </c>
      <c r="H17" s="7">
        <v>3.5</v>
      </c>
      <c r="I17" s="5">
        <v>55377000000</v>
      </c>
      <c r="J17" s="2" t="s">
        <v>707</v>
      </c>
      <c r="K17" s="2">
        <v>399.54</v>
      </c>
    </row>
    <row r="18" spans="1:11">
      <c r="A18" s="2" t="s">
        <v>2267</v>
      </c>
      <c r="B18" s="2" t="s">
        <v>2367</v>
      </c>
      <c r="C18" s="2" t="s">
        <v>531</v>
      </c>
      <c r="D18" s="2" t="s">
        <v>2333</v>
      </c>
      <c r="E18" s="2" t="s">
        <v>740</v>
      </c>
      <c r="F18" s="13">
        <v>75.912441314554002</v>
      </c>
      <c r="G18" s="5">
        <v>5350000000</v>
      </c>
      <c r="H18" s="7">
        <v>3.5</v>
      </c>
      <c r="I18" s="5">
        <v>50557500000</v>
      </c>
      <c r="J18" s="2" t="s">
        <v>706</v>
      </c>
      <c r="K18" s="2">
        <v>400.12</v>
      </c>
    </row>
    <row r="19" spans="1:11">
      <c r="A19" s="2" t="s">
        <v>2267</v>
      </c>
      <c r="B19" s="2" t="s">
        <v>2367</v>
      </c>
      <c r="C19" s="2" t="s">
        <v>531</v>
      </c>
      <c r="D19" s="2" t="s">
        <v>2333</v>
      </c>
      <c r="E19" s="2" t="s">
        <v>740</v>
      </c>
      <c r="F19" s="13">
        <v>76.144187793427236</v>
      </c>
      <c r="G19" s="5">
        <v>7100000000</v>
      </c>
      <c r="H19" s="7">
        <v>3.5</v>
      </c>
      <c r="I19" s="5">
        <v>67095000000.000008</v>
      </c>
      <c r="J19" s="2" t="s">
        <v>705</v>
      </c>
      <c r="K19" s="2">
        <v>400.69</v>
      </c>
    </row>
    <row r="20" spans="1:11">
      <c r="A20" s="2" t="s">
        <v>2267</v>
      </c>
      <c r="B20" s="2" t="s">
        <v>2367</v>
      </c>
      <c r="C20" s="2" t="s">
        <v>531</v>
      </c>
      <c r="D20" s="2" t="s">
        <v>2333</v>
      </c>
      <c r="E20" s="2" t="s">
        <v>740</v>
      </c>
      <c r="F20" s="13">
        <v>76.38</v>
      </c>
      <c r="G20" s="5">
        <v>6720000000</v>
      </c>
      <c r="H20" s="7">
        <v>3.5</v>
      </c>
      <c r="I20" s="5">
        <v>63504000000.000008</v>
      </c>
      <c r="J20" s="2" t="s">
        <v>704</v>
      </c>
      <c r="K20" s="2">
        <v>401.27</v>
      </c>
    </row>
    <row r="21" spans="1:11">
      <c r="A21" s="2" t="s">
        <v>2267</v>
      </c>
      <c r="B21" s="2" t="s">
        <v>2367</v>
      </c>
      <c r="C21" s="2" t="s">
        <v>2405</v>
      </c>
      <c r="D21" s="2" t="s">
        <v>2333</v>
      </c>
      <c r="E21" s="2" t="s">
        <v>737</v>
      </c>
      <c r="F21" s="13">
        <v>77.825357142857115</v>
      </c>
      <c r="G21" s="5">
        <v>6180000000</v>
      </c>
      <c r="H21" s="7">
        <v>3.5</v>
      </c>
      <c r="I21" s="5">
        <v>58401000000.000008</v>
      </c>
      <c r="J21" s="2" t="s">
        <v>703</v>
      </c>
      <c r="K21" s="2">
        <v>401.84</v>
      </c>
    </row>
    <row r="22" spans="1:11">
      <c r="A22" s="2" t="s">
        <v>2267</v>
      </c>
      <c r="B22" s="2" t="s">
        <v>2367</v>
      </c>
      <c r="C22" s="2" t="s">
        <v>2405</v>
      </c>
      <c r="D22" s="2" t="s">
        <v>2333</v>
      </c>
      <c r="E22" s="2" t="s">
        <v>737</v>
      </c>
      <c r="F22" s="13">
        <v>79.22</v>
      </c>
      <c r="G22" s="5">
        <v>9240000000</v>
      </c>
      <c r="H22" s="7">
        <v>3.5</v>
      </c>
      <c r="I22" s="5">
        <v>87318000000</v>
      </c>
      <c r="J22" s="2" t="s">
        <v>702</v>
      </c>
      <c r="K22" s="2">
        <v>402.39</v>
      </c>
    </row>
    <row r="23" spans="1:11">
      <c r="A23" s="2" t="s">
        <v>2267</v>
      </c>
      <c r="B23" s="2" t="s">
        <v>2367</v>
      </c>
      <c r="C23" s="2" t="s">
        <v>2405</v>
      </c>
      <c r="D23" s="2" t="s">
        <v>2333</v>
      </c>
      <c r="E23" s="2" t="s">
        <v>738</v>
      </c>
      <c r="F23" s="13">
        <v>80.64</v>
      </c>
      <c r="G23" s="5">
        <v>7500000000</v>
      </c>
      <c r="H23" s="7">
        <v>3.5</v>
      </c>
      <c r="I23" s="5">
        <v>70875000000</v>
      </c>
      <c r="J23" s="2" t="s">
        <v>701</v>
      </c>
      <c r="K23" s="2">
        <v>402.95</v>
      </c>
    </row>
    <row r="24" spans="1:11">
      <c r="A24" s="2" t="s">
        <v>2267</v>
      </c>
      <c r="B24" s="2" t="s">
        <v>2367</v>
      </c>
      <c r="C24" s="2" t="s">
        <v>2404</v>
      </c>
      <c r="D24" s="2" t="s">
        <v>2333</v>
      </c>
      <c r="E24" s="2" t="s">
        <v>736</v>
      </c>
      <c r="F24" s="13">
        <v>81.072314410480359</v>
      </c>
      <c r="G24" s="5">
        <v>9260000000</v>
      </c>
      <c r="H24" s="7">
        <v>3.5</v>
      </c>
      <c r="I24" s="5">
        <v>87507000000</v>
      </c>
      <c r="J24" s="2" t="s">
        <v>700</v>
      </c>
      <c r="K24" s="2">
        <v>403.61</v>
      </c>
    </row>
    <row r="25" spans="1:11">
      <c r="A25" s="2" t="s">
        <v>2267</v>
      </c>
      <c r="B25" s="2" t="s">
        <v>2367</v>
      </c>
      <c r="C25" s="2" t="s">
        <v>2404</v>
      </c>
      <c r="D25" s="2" t="s">
        <v>2333</v>
      </c>
      <c r="E25" s="2" t="s">
        <v>736</v>
      </c>
      <c r="F25" s="13">
        <v>81.249170305676856</v>
      </c>
      <c r="G25" s="5">
        <v>6390000000</v>
      </c>
      <c r="H25" s="7">
        <v>3.5</v>
      </c>
      <c r="I25" s="5">
        <v>60385500000.000008</v>
      </c>
      <c r="J25" s="2" t="s">
        <v>699</v>
      </c>
      <c r="K25" s="2">
        <v>403.88</v>
      </c>
    </row>
    <row r="26" spans="1:11">
      <c r="A26" s="2" t="s">
        <v>2267</v>
      </c>
      <c r="B26" s="2" t="s">
        <v>2367</v>
      </c>
      <c r="C26" s="2" t="s">
        <v>2404</v>
      </c>
      <c r="D26" s="2" t="s">
        <v>2333</v>
      </c>
      <c r="E26" s="2" t="s">
        <v>736</v>
      </c>
      <c r="F26" s="13">
        <v>81.64218340611356</v>
      </c>
      <c r="G26" s="5">
        <v>8890000000</v>
      </c>
      <c r="H26" s="7">
        <v>3.5</v>
      </c>
      <c r="I26" s="5">
        <v>84010500000</v>
      </c>
      <c r="J26" s="2" t="s">
        <v>698</v>
      </c>
      <c r="K26" s="2">
        <v>404.48</v>
      </c>
    </row>
    <row r="27" spans="1:11">
      <c r="A27" s="2" t="s">
        <v>2267</v>
      </c>
      <c r="B27" s="2" t="s">
        <v>2367</v>
      </c>
      <c r="C27" s="2" t="s">
        <v>2404</v>
      </c>
      <c r="D27" s="2" t="s">
        <v>2333</v>
      </c>
      <c r="E27" s="2" t="s">
        <v>735</v>
      </c>
      <c r="F27" s="13">
        <v>82.035196506550221</v>
      </c>
      <c r="G27" s="5">
        <v>7000000000</v>
      </c>
      <c r="H27" s="7">
        <v>3.5</v>
      </c>
      <c r="I27" s="5">
        <v>66150000000.000008</v>
      </c>
      <c r="J27" s="2" t="s">
        <v>697</v>
      </c>
      <c r="K27" s="2">
        <v>405.08</v>
      </c>
    </row>
    <row r="28" spans="1:11">
      <c r="A28" s="2" t="s">
        <v>2267</v>
      </c>
      <c r="B28" s="2" t="s">
        <v>2367</v>
      </c>
      <c r="C28" s="2" t="s">
        <v>2404</v>
      </c>
      <c r="D28" s="2" t="s">
        <v>2333</v>
      </c>
      <c r="E28" s="2" t="s">
        <v>734</v>
      </c>
      <c r="F28" s="13">
        <v>83.64</v>
      </c>
      <c r="G28" s="5">
        <v>6510000000</v>
      </c>
      <c r="H28" s="7">
        <v>3.5</v>
      </c>
      <c r="I28" s="5">
        <v>61519500000.000008</v>
      </c>
      <c r="J28" s="2" t="s">
        <v>696</v>
      </c>
      <c r="K28" s="2">
        <v>407.53</v>
      </c>
    </row>
    <row r="29" spans="1:11">
      <c r="A29" s="2" t="s">
        <v>2267</v>
      </c>
      <c r="B29" s="2" t="s">
        <v>2367</v>
      </c>
      <c r="C29" s="2" t="s">
        <v>733</v>
      </c>
      <c r="D29" s="2" t="s">
        <v>2333</v>
      </c>
      <c r="E29" s="2" t="s">
        <v>732</v>
      </c>
      <c r="F29" s="13">
        <v>83.919097682119215</v>
      </c>
      <c r="G29" s="5">
        <v>7450000000</v>
      </c>
      <c r="H29" s="7">
        <v>3.5</v>
      </c>
      <c r="I29" s="5">
        <v>70402500000</v>
      </c>
      <c r="J29" s="2" t="s">
        <v>695</v>
      </c>
      <c r="K29" s="2">
        <v>408.08</v>
      </c>
    </row>
    <row r="30" spans="1:11">
      <c r="A30" s="2" t="s">
        <v>2267</v>
      </c>
      <c r="B30" s="2" t="s">
        <v>2367</v>
      </c>
      <c r="C30" s="2" t="s">
        <v>733</v>
      </c>
      <c r="D30" s="2" t="s">
        <v>2333</v>
      </c>
      <c r="E30" s="2" t="s">
        <v>732</v>
      </c>
      <c r="F30" s="13">
        <v>84.127152317880814</v>
      </c>
      <c r="G30" s="5">
        <v>7000000000</v>
      </c>
      <c r="H30" s="7">
        <v>3.5</v>
      </c>
      <c r="I30" s="5">
        <v>66150000000.000008</v>
      </c>
      <c r="J30" s="2" t="s">
        <v>694</v>
      </c>
      <c r="K30" s="2">
        <v>408.49</v>
      </c>
    </row>
    <row r="31" spans="1:11">
      <c r="A31" s="2" t="s">
        <v>2267</v>
      </c>
      <c r="B31" s="2" t="s">
        <v>2367</v>
      </c>
      <c r="C31" s="2" t="s">
        <v>733</v>
      </c>
      <c r="D31" s="2" t="s">
        <v>2333</v>
      </c>
      <c r="E31" s="2" t="s">
        <v>732</v>
      </c>
      <c r="F31" s="13">
        <v>84.396100993377487</v>
      </c>
      <c r="G31" s="5">
        <v>7670000000</v>
      </c>
      <c r="H31" s="7">
        <v>3.5</v>
      </c>
      <c r="I31" s="5">
        <v>72481500000</v>
      </c>
      <c r="J31" s="2" t="s">
        <v>693</v>
      </c>
      <c r="K31" s="2">
        <v>409.02</v>
      </c>
    </row>
    <row r="32" spans="1:11">
      <c r="A32" s="2" t="s">
        <v>2267</v>
      </c>
      <c r="B32" s="2" t="s">
        <v>2367</v>
      </c>
      <c r="C32" s="2" t="s">
        <v>733</v>
      </c>
      <c r="D32" s="2" t="s">
        <v>2333</v>
      </c>
      <c r="E32" s="2" t="s">
        <v>732</v>
      </c>
      <c r="F32" s="13">
        <v>84.634602649006638</v>
      </c>
      <c r="G32" s="5">
        <v>6670000000</v>
      </c>
      <c r="H32" s="7">
        <v>3.5</v>
      </c>
      <c r="I32" s="5">
        <v>63031500000.000008</v>
      </c>
      <c r="J32" s="2" t="s">
        <v>692</v>
      </c>
      <c r="K32" s="2">
        <v>409.49</v>
      </c>
    </row>
    <row r="33" spans="1:11">
      <c r="A33" s="2" t="s">
        <v>2267</v>
      </c>
      <c r="B33" s="2" t="s">
        <v>2367</v>
      </c>
      <c r="C33" s="2" t="s">
        <v>733</v>
      </c>
      <c r="D33" s="2" t="s">
        <v>2333</v>
      </c>
      <c r="E33" s="2" t="s">
        <v>732</v>
      </c>
      <c r="F33" s="13">
        <v>84.88832781456955</v>
      </c>
      <c r="G33" s="5">
        <v>6380000000</v>
      </c>
      <c r="H33" s="7">
        <v>3.5</v>
      </c>
      <c r="I33" s="5">
        <v>60291000000.000008</v>
      </c>
      <c r="J33" s="2" t="s">
        <v>691</v>
      </c>
      <c r="K33" s="2">
        <v>409.99</v>
      </c>
    </row>
    <row r="34" spans="1:11">
      <c r="A34" s="2" t="s">
        <v>2267</v>
      </c>
      <c r="B34" s="2" t="s">
        <v>2367</v>
      </c>
      <c r="C34" s="2" t="s">
        <v>733</v>
      </c>
      <c r="D34" s="2" t="s">
        <v>2333</v>
      </c>
      <c r="E34" s="2" t="s">
        <v>732</v>
      </c>
      <c r="F34" s="13">
        <v>85.116680463576159</v>
      </c>
      <c r="G34" s="5">
        <v>5260000000</v>
      </c>
      <c r="H34" s="7">
        <v>3.5</v>
      </c>
      <c r="I34" s="5">
        <v>49707000000</v>
      </c>
      <c r="J34" s="2" t="s">
        <v>690</v>
      </c>
      <c r="K34" s="2">
        <v>410.44</v>
      </c>
    </row>
    <row r="35" spans="1:11">
      <c r="A35" s="2" t="s">
        <v>2267</v>
      </c>
      <c r="B35" s="2" t="s">
        <v>2367</v>
      </c>
      <c r="C35" s="2" t="s">
        <v>733</v>
      </c>
      <c r="D35" s="2" t="s">
        <v>2333</v>
      </c>
      <c r="E35" s="2" t="s">
        <v>732</v>
      </c>
      <c r="F35" s="13">
        <v>85.370405629139071</v>
      </c>
      <c r="G35" s="5">
        <v>6310000000</v>
      </c>
      <c r="H35" s="7">
        <v>3.5</v>
      </c>
      <c r="I35" s="5">
        <v>59629500000.000008</v>
      </c>
      <c r="J35" s="2" t="s">
        <v>689</v>
      </c>
      <c r="K35" s="2">
        <v>410.94</v>
      </c>
    </row>
    <row r="36" spans="1:11">
      <c r="A36" s="2" t="s">
        <v>2267</v>
      </c>
      <c r="B36" s="2" t="s">
        <v>2367</v>
      </c>
      <c r="C36" s="2" t="s">
        <v>733</v>
      </c>
      <c r="D36" s="2" t="s">
        <v>2333</v>
      </c>
      <c r="E36" s="2" t="s">
        <v>732</v>
      </c>
      <c r="F36" s="13">
        <v>85.608907284768222</v>
      </c>
      <c r="G36" s="5">
        <v>7070000000</v>
      </c>
      <c r="H36" s="7">
        <v>3.5</v>
      </c>
      <c r="I36" s="5">
        <v>66811500000.000008</v>
      </c>
      <c r="J36" s="2" t="s">
        <v>688</v>
      </c>
      <c r="K36" s="2">
        <v>411.41</v>
      </c>
    </row>
    <row r="37" spans="1:11">
      <c r="A37" s="2" t="s">
        <v>2267</v>
      </c>
      <c r="B37" s="2" t="s">
        <v>2367</v>
      </c>
      <c r="C37" s="2" t="s">
        <v>730</v>
      </c>
      <c r="D37" s="2" t="s">
        <v>2333</v>
      </c>
      <c r="E37" s="2" t="s">
        <v>732</v>
      </c>
      <c r="F37" s="13">
        <v>88.552119205297984</v>
      </c>
      <c r="G37" s="5">
        <v>5530000000</v>
      </c>
      <c r="H37" s="7">
        <v>3.5</v>
      </c>
      <c r="I37" s="5">
        <v>52258500000</v>
      </c>
      <c r="J37" s="2" t="s">
        <v>687</v>
      </c>
      <c r="K37" s="2">
        <v>417.21</v>
      </c>
    </row>
    <row r="38" spans="1:11">
      <c r="A38" s="2" t="s">
        <v>2267</v>
      </c>
      <c r="B38" s="2" t="s">
        <v>2367</v>
      </c>
      <c r="C38" s="2" t="s">
        <v>730</v>
      </c>
      <c r="D38" s="2" t="s">
        <v>2333</v>
      </c>
      <c r="E38" s="2" t="s">
        <v>732</v>
      </c>
      <c r="F38" s="13">
        <v>88.734801324503294</v>
      </c>
      <c r="G38" s="5">
        <v>5270000000</v>
      </c>
      <c r="H38" s="7">
        <v>3.5</v>
      </c>
      <c r="I38" s="5">
        <v>49801500000</v>
      </c>
      <c r="J38" s="2" t="s">
        <v>686</v>
      </c>
      <c r="K38" s="2">
        <v>417.57</v>
      </c>
    </row>
    <row r="39" spans="1:11">
      <c r="A39" s="2" t="s">
        <v>2267</v>
      </c>
      <c r="B39" s="2" t="s">
        <v>2367</v>
      </c>
      <c r="C39" s="2" t="s">
        <v>730</v>
      </c>
      <c r="D39" s="2" t="s">
        <v>2333</v>
      </c>
      <c r="E39" s="2" t="s">
        <v>732</v>
      </c>
      <c r="F39" s="13">
        <v>88.947930463576142</v>
      </c>
      <c r="G39" s="5">
        <v>7670000000</v>
      </c>
      <c r="H39" s="7">
        <v>3.5</v>
      </c>
      <c r="I39" s="5">
        <v>72481500000</v>
      </c>
      <c r="J39" s="2" t="s">
        <v>685</v>
      </c>
      <c r="K39" s="2">
        <v>417.99</v>
      </c>
    </row>
    <row r="40" spans="1:11">
      <c r="A40" s="2" t="s">
        <v>2267</v>
      </c>
      <c r="B40" s="2" t="s">
        <v>2367</v>
      </c>
      <c r="C40" s="2" t="s">
        <v>730</v>
      </c>
      <c r="D40" s="2" t="s">
        <v>2333</v>
      </c>
      <c r="E40" s="2" t="s">
        <v>732</v>
      </c>
      <c r="F40" s="13">
        <v>89.115389072847663</v>
      </c>
      <c r="G40" s="5">
        <v>5170000000</v>
      </c>
      <c r="H40" s="7">
        <v>3.5</v>
      </c>
      <c r="I40" s="5">
        <v>48856500000</v>
      </c>
      <c r="J40" s="2" t="s">
        <v>684</v>
      </c>
      <c r="K40" s="2">
        <v>418.32</v>
      </c>
    </row>
    <row r="41" spans="1:11">
      <c r="A41" s="2" t="s">
        <v>2267</v>
      </c>
      <c r="B41" s="2" t="s">
        <v>2367</v>
      </c>
      <c r="C41" s="2" t="s">
        <v>730</v>
      </c>
      <c r="D41" s="2" t="s">
        <v>2333</v>
      </c>
      <c r="E41" s="2" t="s">
        <v>731</v>
      </c>
      <c r="F41" s="13">
        <v>89.364039735099325</v>
      </c>
      <c r="G41" s="5">
        <v>4050000000</v>
      </c>
      <c r="H41" s="7">
        <v>3.5</v>
      </c>
      <c r="I41" s="5">
        <v>38272500000</v>
      </c>
      <c r="J41" s="2" t="s">
        <v>683</v>
      </c>
      <c r="K41" s="2">
        <v>418.81</v>
      </c>
    </row>
    <row r="42" spans="1:11">
      <c r="A42" s="2" t="s">
        <v>2267</v>
      </c>
      <c r="B42" s="2" t="s">
        <v>2367</v>
      </c>
      <c r="C42" s="2" t="s">
        <v>730</v>
      </c>
      <c r="D42" s="2" t="s">
        <v>2333</v>
      </c>
      <c r="E42" s="2" t="s">
        <v>731</v>
      </c>
      <c r="F42" s="13">
        <v>89.567019867549647</v>
      </c>
      <c r="G42" s="5">
        <v>3820000000</v>
      </c>
      <c r="H42" s="7">
        <v>3.5</v>
      </c>
      <c r="I42" s="5">
        <v>36099000000</v>
      </c>
      <c r="J42" s="2" t="s">
        <v>682</v>
      </c>
      <c r="K42" s="2">
        <v>419.21</v>
      </c>
    </row>
    <row r="43" spans="1:11">
      <c r="A43" s="2" t="s">
        <v>2267</v>
      </c>
      <c r="B43" s="2" t="s">
        <v>2367</v>
      </c>
      <c r="C43" s="2" t="s">
        <v>730</v>
      </c>
      <c r="D43" s="2" t="s">
        <v>2333</v>
      </c>
      <c r="E43" s="2" t="s">
        <v>731</v>
      </c>
      <c r="F43" s="13">
        <v>89.77</v>
      </c>
      <c r="G43" s="5">
        <v>2830000000</v>
      </c>
      <c r="H43" s="7">
        <v>3.5</v>
      </c>
      <c r="I43" s="5">
        <v>26743500000</v>
      </c>
      <c r="J43" s="2" t="s">
        <v>681</v>
      </c>
      <c r="K43" s="2">
        <v>419.61</v>
      </c>
    </row>
    <row r="44" spans="1:11">
      <c r="A44" s="2" t="s">
        <v>2267</v>
      </c>
      <c r="B44" s="2" t="s">
        <v>2367</v>
      </c>
      <c r="C44" s="2" t="s">
        <v>643</v>
      </c>
      <c r="D44" s="2" t="s">
        <v>2333</v>
      </c>
      <c r="E44" s="2" t="s">
        <v>729</v>
      </c>
      <c r="F44" s="13">
        <v>92.826910299003373</v>
      </c>
      <c r="G44" s="5">
        <v>6930000000</v>
      </c>
      <c r="H44" s="7">
        <v>3.5</v>
      </c>
      <c r="I44" s="5">
        <v>65488500000.000008</v>
      </c>
      <c r="J44" s="2" t="s">
        <v>680</v>
      </c>
      <c r="K44" s="2">
        <v>426.55</v>
      </c>
    </row>
    <row r="45" spans="1:11">
      <c r="A45" s="2" t="s">
        <v>2267</v>
      </c>
      <c r="B45" s="2" t="s">
        <v>2367</v>
      </c>
      <c r="C45" s="2" t="s">
        <v>643</v>
      </c>
      <c r="D45" s="2" t="s">
        <v>2333</v>
      </c>
      <c r="E45" s="2" t="s">
        <v>728</v>
      </c>
      <c r="F45" s="13">
        <v>92.862347729789647</v>
      </c>
      <c r="G45" s="5">
        <v>6190000000</v>
      </c>
      <c r="H45" s="7">
        <v>3.5</v>
      </c>
      <c r="I45" s="5">
        <v>58495500000.000008</v>
      </c>
      <c r="J45" s="2" t="s">
        <v>679</v>
      </c>
      <c r="K45" s="2">
        <v>426.87</v>
      </c>
    </row>
    <row r="46" spans="1:11">
      <c r="A46" s="2" t="s">
        <v>2267</v>
      </c>
      <c r="B46" s="2" t="s">
        <v>2367</v>
      </c>
      <c r="C46" s="2" t="s">
        <v>643</v>
      </c>
      <c r="D46" s="2" t="s">
        <v>2333</v>
      </c>
      <c r="E46" s="2" t="s">
        <v>728</v>
      </c>
      <c r="F46" s="13">
        <v>92.897785160575921</v>
      </c>
      <c r="G46" s="5">
        <v>3630000000</v>
      </c>
      <c r="H46" s="7">
        <v>3.5</v>
      </c>
      <c r="I46" s="5">
        <v>34303500000.000004</v>
      </c>
      <c r="J46" s="2" t="s">
        <v>678</v>
      </c>
      <c r="K46" s="2">
        <v>427.19</v>
      </c>
    </row>
    <row r="47" spans="1:11">
      <c r="A47" s="2" t="s">
        <v>2267</v>
      </c>
      <c r="B47" s="2" t="s">
        <v>2368</v>
      </c>
      <c r="C47" s="2" t="s">
        <v>1819</v>
      </c>
      <c r="D47" s="2" t="s">
        <v>2333</v>
      </c>
      <c r="E47" s="2" t="s">
        <v>728</v>
      </c>
      <c r="F47" s="13">
        <v>93.495791805094186</v>
      </c>
      <c r="G47" s="5">
        <v>8359999999.999999</v>
      </c>
      <c r="H47" s="7">
        <v>3.5</v>
      </c>
      <c r="I47" s="5">
        <v>79002000000</v>
      </c>
      <c r="J47" s="2" t="s">
        <v>677</v>
      </c>
      <c r="K47" s="2">
        <v>132.52000000000001</v>
      </c>
    </row>
    <row r="48" spans="1:11">
      <c r="A48" s="2" t="s">
        <v>2267</v>
      </c>
      <c r="B48" s="2" t="s">
        <v>2368</v>
      </c>
      <c r="C48" s="2" t="s">
        <v>1819</v>
      </c>
      <c r="D48" s="2" t="s">
        <v>2333</v>
      </c>
      <c r="E48" s="2" t="s">
        <v>728</v>
      </c>
      <c r="F48" s="13">
        <v>93.523477297895951</v>
      </c>
      <c r="G48" s="5">
        <v>5770000000</v>
      </c>
      <c r="H48" s="7">
        <v>3.5</v>
      </c>
      <c r="I48" s="5">
        <v>54526500000</v>
      </c>
      <c r="J48" s="2" t="s">
        <v>676</v>
      </c>
      <c r="K48" s="2">
        <v>132.77000000000001</v>
      </c>
    </row>
    <row r="49" spans="1:11">
      <c r="A49" s="2" t="s">
        <v>2267</v>
      </c>
      <c r="B49" s="2" t="s">
        <v>2368</v>
      </c>
      <c r="C49" s="2" t="s">
        <v>1819</v>
      </c>
      <c r="D49" s="2" t="s">
        <v>2333</v>
      </c>
      <c r="E49" s="2" t="s">
        <v>728</v>
      </c>
      <c r="F49" s="13">
        <v>93.545625692137364</v>
      </c>
      <c r="G49" s="5">
        <v>4820000000</v>
      </c>
      <c r="H49" s="7">
        <v>3.5</v>
      </c>
      <c r="I49" s="5">
        <v>45549000000</v>
      </c>
      <c r="J49" s="2" t="s">
        <v>675</v>
      </c>
      <c r="K49" s="2">
        <v>132.97</v>
      </c>
    </row>
    <row r="50" spans="1:11">
      <c r="A50" s="2" t="s">
        <v>2267</v>
      </c>
      <c r="B50" s="2" t="s">
        <v>2368</v>
      </c>
      <c r="C50" s="2" t="s">
        <v>1819</v>
      </c>
      <c r="D50" s="2" t="s">
        <v>2333</v>
      </c>
      <c r="E50" s="2" t="s">
        <v>728</v>
      </c>
      <c r="F50" s="13">
        <v>93.573311184939129</v>
      </c>
      <c r="G50" s="5">
        <v>10360000000</v>
      </c>
      <c r="H50" s="7">
        <v>3.5</v>
      </c>
      <c r="I50" s="5">
        <v>97902000000</v>
      </c>
      <c r="J50" s="2" t="s">
        <v>674</v>
      </c>
      <c r="K50" s="2">
        <v>133.22</v>
      </c>
    </row>
    <row r="51" spans="1:11">
      <c r="A51" s="2" t="s">
        <v>2267</v>
      </c>
      <c r="B51" s="2" t="s">
        <v>2368</v>
      </c>
      <c r="C51" s="2" t="s">
        <v>1819</v>
      </c>
      <c r="D51" s="2" t="s">
        <v>2333</v>
      </c>
      <c r="E51" s="2" t="s">
        <v>728</v>
      </c>
      <c r="F51" s="13">
        <v>93.600996677740895</v>
      </c>
      <c r="G51" s="5">
        <v>7770000000</v>
      </c>
      <c r="H51" s="7">
        <v>3.5</v>
      </c>
      <c r="I51" s="5">
        <v>73426500000</v>
      </c>
      <c r="J51" s="2" t="s">
        <v>673</v>
      </c>
      <c r="K51" s="2">
        <v>133.47</v>
      </c>
    </row>
    <row r="52" spans="1:11">
      <c r="A52" s="2" t="s">
        <v>2267</v>
      </c>
      <c r="B52" s="2" t="s">
        <v>2368</v>
      </c>
      <c r="C52" s="2" t="s">
        <v>1819</v>
      </c>
      <c r="D52" s="2" t="s">
        <v>2333</v>
      </c>
      <c r="E52" s="2" t="s">
        <v>728</v>
      </c>
      <c r="F52" s="13">
        <v>93.629789590254731</v>
      </c>
      <c r="G52" s="5">
        <v>9210000000</v>
      </c>
      <c r="H52" s="7">
        <v>3.5</v>
      </c>
      <c r="I52" s="5">
        <v>87034500000</v>
      </c>
      <c r="J52" s="2" t="s">
        <v>672</v>
      </c>
      <c r="K52" s="2">
        <v>133.72999999999999</v>
      </c>
    </row>
    <row r="53" spans="1:11">
      <c r="A53" s="2" t="s">
        <v>2267</v>
      </c>
      <c r="B53" s="2" t="s">
        <v>2368</v>
      </c>
      <c r="C53" s="2" t="s">
        <v>1819</v>
      </c>
      <c r="D53" s="2" t="s">
        <v>2333</v>
      </c>
      <c r="E53" s="2" t="s">
        <v>728</v>
      </c>
      <c r="F53" s="13">
        <v>93.656367663344426</v>
      </c>
      <c r="G53" s="5">
        <v>9110000000</v>
      </c>
      <c r="H53" s="7">
        <v>3.5</v>
      </c>
      <c r="I53" s="5">
        <v>86089500000</v>
      </c>
      <c r="J53" s="2" t="s">
        <v>671</v>
      </c>
      <c r="K53" s="2">
        <v>133.97</v>
      </c>
    </row>
    <row r="54" spans="1:11">
      <c r="A54" s="2" t="s">
        <v>2267</v>
      </c>
      <c r="B54" s="2" t="s">
        <v>2368</v>
      </c>
      <c r="C54" s="2" t="s">
        <v>1819</v>
      </c>
      <c r="D54" s="2" t="s">
        <v>2333</v>
      </c>
      <c r="E54" s="2" t="s">
        <v>725</v>
      </c>
      <c r="F54" s="13">
        <v>93.684053156146192</v>
      </c>
      <c r="G54" s="5">
        <v>5410000000</v>
      </c>
      <c r="H54" s="7">
        <v>3.5</v>
      </c>
      <c r="I54" s="5">
        <v>51124500000</v>
      </c>
      <c r="J54" s="2" t="s">
        <v>529</v>
      </c>
      <c r="K54" s="2">
        <v>134.22</v>
      </c>
    </row>
    <row r="55" spans="1:11">
      <c r="A55" s="2" t="s">
        <v>2267</v>
      </c>
      <c r="B55" s="2" t="s">
        <v>2368</v>
      </c>
      <c r="C55" s="2" t="s">
        <v>1819</v>
      </c>
      <c r="D55" s="2" t="s">
        <v>2333</v>
      </c>
      <c r="E55" s="2" t="s">
        <v>725</v>
      </c>
      <c r="F55" s="13">
        <v>93.711738648947957</v>
      </c>
      <c r="G55" s="5">
        <v>3180000000</v>
      </c>
      <c r="H55" s="7">
        <v>3.5</v>
      </c>
      <c r="I55" s="5">
        <v>30051000000.000004</v>
      </c>
      <c r="J55" s="2" t="s">
        <v>670</v>
      </c>
      <c r="K55" s="2">
        <v>134.47</v>
      </c>
    </row>
    <row r="56" spans="1:11">
      <c r="A56" s="2" t="s">
        <v>2267</v>
      </c>
      <c r="B56" s="2" t="s">
        <v>2368</v>
      </c>
      <c r="C56" s="2" t="s">
        <v>1819</v>
      </c>
      <c r="D56" s="2" t="s">
        <v>2333</v>
      </c>
      <c r="E56" s="2" t="s">
        <v>725</v>
      </c>
      <c r="F56" s="13">
        <v>93.71727574750831</v>
      </c>
      <c r="G56" s="5">
        <v>1980000000</v>
      </c>
      <c r="H56" s="7">
        <v>3.5</v>
      </c>
      <c r="I56" s="5">
        <v>18711000000</v>
      </c>
      <c r="J56" s="2" t="s">
        <v>669</v>
      </c>
      <c r="K56" s="2">
        <v>134.52000000000001</v>
      </c>
    </row>
    <row r="57" spans="1:11">
      <c r="A57" s="2" t="s">
        <v>2267</v>
      </c>
      <c r="B57" s="2" t="s">
        <v>2368</v>
      </c>
      <c r="C57" s="2" t="s">
        <v>1819</v>
      </c>
      <c r="D57" s="2" t="s">
        <v>2333</v>
      </c>
      <c r="E57" s="2" t="s">
        <v>725</v>
      </c>
      <c r="F57" s="13">
        <v>93.722812846068663</v>
      </c>
      <c r="G57" s="5">
        <v>60000000</v>
      </c>
      <c r="H57" s="7">
        <v>3.5</v>
      </c>
      <c r="I57" s="5">
        <v>567000000</v>
      </c>
      <c r="J57" s="2" t="s">
        <v>668</v>
      </c>
      <c r="K57" s="2">
        <v>134.57</v>
      </c>
    </row>
    <row r="58" spans="1:11">
      <c r="A58" s="2" t="s">
        <v>2267</v>
      </c>
      <c r="B58" s="2" t="s">
        <v>2367</v>
      </c>
      <c r="C58" s="2" t="s">
        <v>1819</v>
      </c>
      <c r="D58" s="2" t="s">
        <v>2333</v>
      </c>
      <c r="E58" s="2" t="s">
        <v>725</v>
      </c>
      <c r="F58" s="13">
        <v>93.888925802879299</v>
      </c>
      <c r="G58" s="5">
        <v>3600000000</v>
      </c>
      <c r="H58" s="7">
        <v>3.5</v>
      </c>
      <c r="I58" s="5">
        <v>34020000000.000004</v>
      </c>
      <c r="J58" s="2" t="s">
        <v>667</v>
      </c>
      <c r="K58" s="2">
        <v>436.12</v>
      </c>
    </row>
    <row r="59" spans="1:11">
      <c r="A59" s="2" t="s">
        <v>2267</v>
      </c>
      <c r="B59" s="2" t="s">
        <v>2367</v>
      </c>
      <c r="C59" s="2" t="s">
        <v>1819</v>
      </c>
      <c r="D59" s="2" t="s">
        <v>2333</v>
      </c>
      <c r="E59" s="2" t="s">
        <v>725</v>
      </c>
      <c r="F59" s="13">
        <v>93.9</v>
      </c>
      <c r="G59" s="5">
        <v>2270000000</v>
      </c>
      <c r="H59" s="7">
        <v>3.5</v>
      </c>
      <c r="I59" s="5">
        <v>21451500000</v>
      </c>
      <c r="J59" s="2" t="s">
        <v>666</v>
      </c>
      <c r="K59" s="2">
        <v>436.22</v>
      </c>
    </row>
    <row r="60" spans="1:11">
      <c r="A60" s="2" t="s">
        <v>2267</v>
      </c>
      <c r="B60" s="2" t="s">
        <v>2368</v>
      </c>
      <c r="C60" s="2" t="s">
        <v>1818</v>
      </c>
      <c r="D60" s="2" t="s">
        <v>2333</v>
      </c>
      <c r="E60" s="2" t="s">
        <v>727</v>
      </c>
      <c r="F60" s="13">
        <v>94.916085997794937</v>
      </c>
      <c r="G60" s="5">
        <v>6350000000</v>
      </c>
      <c r="H60" s="7">
        <v>3.5</v>
      </c>
      <c r="I60" s="5">
        <v>60007500000.000008</v>
      </c>
      <c r="J60" s="2" t="s">
        <v>665</v>
      </c>
      <c r="K60" s="2">
        <v>142.09</v>
      </c>
    </row>
    <row r="61" spans="1:11">
      <c r="A61" s="2" t="s">
        <v>2267</v>
      </c>
      <c r="B61" s="2" t="s">
        <v>2368</v>
      </c>
      <c r="C61" s="2" t="s">
        <v>1818</v>
      </c>
      <c r="D61" s="2" t="s">
        <v>2333</v>
      </c>
      <c r="E61" s="2" t="s">
        <v>727</v>
      </c>
      <c r="F61" s="13">
        <v>94.983594266813682</v>
      </c>
      <c r="G61" s="5">
        <v>11410000000</v>
      </c>
      <c r="H61" s="7">
        <v>3.5</v>
      </c>
      <c r="I61" s="5">
        <v>107824500000</v>
      </c>
      <c r="J61" s="2" t="s">
        <v>664</v>
      </c>
      <c r="K61" s="2">
        <v>142.47999999999999</v>
      </c>
    </row>
    <row r="62" spans="1:11">
      <c r="A62" s="2" t="s">
        <v>2267</v>
      </c>
      <c r="B62" s="2" t="s">
        <v>2368</v>
      </c>
      <c r="C62" s="2" t="s">
        <v>1818</v>
      </c>
      <c r="D62" s="2" t="s">
        <v>2333</v>
      </c>
      <c r="E62" s="2" t="s">
        <v>727</v>
      </c>
      <c r="F62" s="13">
        <v>95.05456449834621</v>
      </c>
      <c r="G62" s="5">
        <v>10360000000</v>
      </c>
      <c r="H62" s="7">
        <v>3.5</v>
      </c>
      <c r="I62" s="5">
        <v>97902000000</v>
      </c>
      <c r="J62" s="2" t="s">
        <v>663</v>
      </c>
      <c r="K62" s="2">
        <v>142.88999999999999</v>
      </c>
    </row>
    <row r="63" spans="1:11">
      <c r="A63" s="2" t="s">
        <v>2267</v>
      </c>
      <c r="B63" s="2" t="s">
        <v>2368</v>
      </c>
      <c r="C63" s="2" t="s">
        <v>1818</v>
      </c>
      <c r="D63" s="2" t="s">
        <v>2333</v>
      </c>
      <c r="E63" s="2" t="s">
        <v>727</v>
      </c>
      <c r="F63" s="13">
        <v>95.123803748621839</v>
      </c>
      <c r="G63" s="5">
        <v>9850000000</v>
      </c>
      <c r="H63" s="7">
        <v>3.5</v>
      </c>
      <c r="I63" s="5">
        <v>93082500000</v>
      </c>
      <c r="J63" s="2" t="s">
        <v>662</v>
      </c>
      <c r="K63" s="2">
        <v>143.29</v>
      </c>
    </row>
    <row r="64" spans="1:11">
      <c r="A64" s="2" t="s">
        <v>2267</v>
      </c>
      <c r="B64" s="2" t="s">
        <v>2368</v>
      </c>
      <c r="C64" s="2" t="s">
        <v>1818</v>
      </c>
      <c r="D64" s="2" t="s">
        <v>2333</v>
      </c>
      <c r="E64" s="2" t="s">
        <v>727</v>
      </c>
      <c r="F64" s="13">
        <v>95.194773980154366</v>
      </c>
      <c r="G64" s="5">
        <v>9770000000</v>
      </c>
      <c r="H64" s="7">
        <v>3.5</v>
      </c>
      <c r="I64" s="5">
        <v>92326500000</v>
      </c>
      <c r="J64" s="2" t="s">
        <v>661</v>
      </c>
      <c r="K64" s="2">
        <v>143.69999999999999</v>
      </c>
    </row>
    <row r="65" spans="1:11">
      <c r="A65" s="2" t="s">
        <v>2267</v>
      </c>
      <c r="B65" s="2" t="s">
        <v>2368</v>
      </c>
      <c r="C65" s="2" t="s">
        <v>1818</v>
      </c>
      <c r="D65" s="2" t="s">
        <v>2333</v>
      </c>
      <c r="E65" s="2" t="s">
        <v>727</v>
      </c>
      <c r="F65" s="13">
        <v>95.264013230429995</v>
      </c>
      <c r="G65" s="5">
        <v>5100000000</v>
      </c>
      <c r="H65" s="7">
        <v>3.5</v>
      </c>
      <c r="I65" s="5">
        <v>48195000000</v>
      </c>
      <c r="J65" s="2" t="s">
        <v>660</v>
      </c>
      <c r="K65" s="2">
        <v>144.1</v>
      </c>
    </row>
    <row r="66" spans="1:11">
      <c r="A66" s="2" t="s">
        <v>2267</v>
      </c>
      <c r="B66" s="2" t="s">
        <v>2368</v>
      </c>
      <c r="C66" s="2" t="s">
        <v>1818</v>
      </c>
      <c r="D66" s="2" t="s">
        <v>2333</v>
      </c>
      <c r="E66" s="2" t="s">
        <v>727</v>
      </c>
      <c r="F66" s="13">
        <v>95.333252480705625</v>
      </c>
      <c r="G66" s="5">
        <v>5470000000</v>
      </c>
      <c r="H66" s="7">
        <v>3.5</v>
      </c>
      <c r="I66" s="5">
        <v>51691500000</v>
      </c>
      <c r="J66" s="2" t="s">
        <v>659</v>
      </c>
      <c r="K66" s="2">
        <v>144.5</v>
      </c>
    </row>
    <row r="67" spans="1:11">
      <c r="A67" s="2" t="s">
        <v>2267</v>
      </c>
      <c r="B67" s="2" t="s">
        <v>2368</v>
      </c>
      <c r="C67" s="2" t="s">
        <v>1818</v>
      </c>
      <c r="D67" s="2" t="s">
        <v>2333</v>
      </c>
      <c r="E67" s="2" t="s">
        <v>726</v>
      </c>
      <c r="F67" s="13">
        <v>95.402491730981254</v>
      </c>
      <c r="G67" s="5">
        <v>6910000000</v>
      </c>
      <c r="H67" s="7">
        <v>3.5</v>
      </c>
      <c r="I67" s="5">
        <v>65299500000.000008</v>
      </c>
      <c r="J67" s="2" t="s">
        <v>658</v>
      </c>
      <c r="K67" s="2">
        <v>144.9</v>
      </c>
    </row>
    <row r="68" spans="1:11">
      <c r="A68" s="2" t="s">
        <v>2267</v>
      </c>
      <c r="B68" s="2" t="s">
        <v>2368</v>
      </c>
      <c r="C68" s="2" t="s">
        <v>1818</v>
      </c>
      <c r="D68" s="2" t="s">
        <v>2333</v>
      </c>
      <c r="E68" s="2" t="s">
        <v>726</v>
      </c>
      <c r="F68" s="13">
        <v>95.47</v>
      </c>
      <c r="G68" s="5">
        <v>5690000000</v>
      </c>
      <c r="H68" s="7">
        <v>3.5</v>
      </c>
      <c r="I68" s="5">
        <v>53770500000</v>
      </c>
      <c r="J68" s="2" t="s">
        <v>657</v>
      </c>
      <c r="K68" s="2">
        <v>145.29</v>
      </c>
    </row>
    <row r="69" spans="1:11">
      <c r="A69" s="2" t="s">
        <v>2267</v>
      </c>
      <c r="B69" s="2" t="s">
        <v>2367</v>
      </c>
      <c r="C69" s="2" t="s">
        <v>153</v>
      </c>
      <c r="D69" s="2" t="s">
        <v>2333</v>
      </c>
      <c r="E69" s="2" t="s">
        <v>724</v>
      </c>
      <c r="F69" s="13">
        <v>95.53058434399118</v>
      </c>
      <c r="G69" s="5">
        <v>3320000000</v>
      </c>
      <c r="H69" s="7">
        <v>3.5</v>
      </c>
      <c r="I69" s="5">
        <v>31374000000.000004</v>
      </c>
      <c r="J69" s="2" t="s">
        <v>656</v>
      </c>
      <c r="K69" s="2">
        <v>445.64</v>
      </c>
    </row>
    <row r="70" spans="1:11">
      <c r="A70" s="2" t="s">
        <v>2267</v>
      </c>
      <c r="B70" s="2" t="s">
        <v>2367</v>
      </c>
      <c r="C70" s="2" t="s">
        <v>153</v>
      </c>
      <c r="D70" s="2" t="s">
        <v>2333</v>
      </c>
      <c r="E70" s="2" t="s">
        <v>724</v>
      </c>
      <c r="F70" s="13">
        <v>95.5669349503859</v>
      </c>
      <c r="G70" s="5">
        <v>2880000000</v>
      </c>
      <c r="H70" s="7">
        <v>3.5</v>
      </c>
      <c r="I70" s="5">
        <v>27216000000</v>
      </c>
      <c r="J70" s="2" t="s">
        <v>655</v>
      </c>
      <c r="K70" s="2">
        <v>445.85</v>
      </c>
    </row>
    <row r="71" spans="1:11">
      <c r="A71" s="2" t="s">
        <v>2267</v>
      </c>
      <c r="B71" s="2" t="s">
        <v>2367</v>
      </c>
      <c r="C71" s="2" t="s">
        <v>153</v>
      </c>
      <c r="D71" s="2" t="s">
        <v>2333</v>
      </c>
      <c r="E71" s="2" t="s">
        <v>724</v>
      </c>
      <c r="F71" s="13">
        <v>95.599823594266823</v>
      </c>
      <c r="G71" s="5">
        <v>3580000000</v>
      </c>
      <c r="H71" s="7">
        <v>3.5</v>
      </c>
      <c r="I71" s="5">
        <v>33831000000.000004</v>
      </c>
      <c r="J71" s="2" t="s">
        <v>654</v>
      </c>
      <c r="K71" s="2">
        <v>446.04</v>
      </c>
    </row>
    <row r="72" spans="1:11">
      <c r="A72" s="2" t="s">
        <v>2267</v>
      </c>
      <c r="B72" s="2" t="s">
        <v>2367</v>
      </c>
      <c r="C72" s="2" t="s">
        <v>153</v>
      </c>
      <c r="D72" s="2" t="s">
        <v>2333</v>
      </c>
      <c r="E72" s="2" t="s">
        <v>724</v>
      </c>
      <c r="F72" s="13">
        <v>95.672524807056234</v>
      </c>
      <c r="G72" s="5">
        <v>3130000000</v>
      </c>
      <c r="H72" s="7">
        <v>3.5</v>
      </c>
      <c r="I72" s="5">
        <v>29578500000.000004</v>
      </c>
      <c r="J72" s="2" t="s">
        <v>653</v>
      </c>
      <c r="K72" s="2">
        <v>446.46</v>
      </c>
    </row>
    <row r="73" spans="1:11">
      <c r="A73" s="2" t="s">
        <v>2267</v>
      </c>
      <c r="B73" s="2" t="s">
        <v>2367</v>
      </c>
      <c r="C73" s="2" t="s">
        <v>153</v>
      </c>
      <c r="D73" s="2" t="s">
        <v>2333</v>
      </c>
      <c r="E73" s="2" t="s">
        <v>724</v>
      </c>
      <c r="F73" s="13">
        <v>95.707144432194056</v>
      </c>
      <c r="G73" s="5">
        <v>2230000000</v>
      </c>
      <c r="H73" s="7">
        <v>3.5</v>
      </c>
      <c r="I73" s="5">
        <v>21073500000</v>
      </c>
      <c r="J73" s="2" t="s">
        <v>652</v>
      </c>
      <c r="K73" s="2">
        <v>446.66</v>
      </c>
    </row>
    <row r="74" spans="1:11">
      <c r="A74" s="2" t="s">
        <v>2267</v>
      </c>
      <c r="B74" s="2" t="s">
        <v>2367</v>
      </c>
      <c r="C74" s="2" t="s">
        <v>153</v>
      </c>
      <c r="D74" s="2" t="s">
        <v>2333</v>
      </c>
      <c r="E74" s="2" t="s">
        <v>724</v>
      </c>
      <c r="F74" s="13">
        <v>95.722723263506069</v>
      </c>
      <c r="G74" s="5">
        <v>3080000000</v>
      </c>
      <c r="H74" s="7">
        <v>3.5</v>
      </c>
      <c r="I74" s="5">
        <v>29106000000.000004</v>
      </c>
      <c r="J74" s="2" t="s">
        <v>651</v>
      </c>
      <c r="K74" s="2">
        <v>446.75</v>
      </c>
    </row>
    <row r="75" spans="1:11">
      <c r="A75" s="2" t="s">
        <v>2267</v>
      </c>
      <c r="B75" s="2" t="s">
        <v>2367</v>
      </c>
      <c r="C75" s="2" t="s">
        <v>153</v>
      </c>
      <c r="D75" s="2" t="s">
        <v>2333</v>
      </c>
      <c r="E75" s="2" t="s">
        <v>724</v>
      </c>
      <c r="F75" s="13">
        <v>95.791962513781698</v>
      </c>
      <c r="G75" s="5">
        <v>3750000000</v>
      </c>
      <c r="H75" s="7">
        <v>3.5</v>
      </c>
      <c r="I75" s="5">
        <v>35437500000</v>
      </c>
      <c r="J75" s="2" t="s">
        <v>650</v>
      </c>
      <c r="K75" s="2">
        <v>447.15</v>
      </c>
    </row>
    <row r="76" spans="1:11">
      <c r="A76" s="2" t="s">
        <v>2267</v>
      </c>
      <c r="B76" s="2" t="s">
        <v>2367</v>
      </c>
      <c r="C76" s="2" t="s">
        <v>153</v>
      </c>
      <c r="D76" s="2" t="s">
        <v>2333</v>
      </c>
      <c r="E76" s="2" t="s">
        <v>724</v>
      </c>
      <c r="F76" s="13">
        <v>95.811003307607493</v>
      </c>
      <c r="G76" s="5">
        <v>2680000000</v>
      </c>
      <c r="H76" s="7">
        <v>3.5</v>
      </c>
      <c r="I76" s="5">
        <v>25326000000</v>
      </c>
      <c r="J76" s="2" t="s">
        <v>649</v>
      </c>
      <c r="K76" s="2">
        <v>447.26</v>
      </c>
    </row>
    <row r="77" spans="1:11">
      <c r="A77" s="2" t="s">
        <v>2267</v>
      </c>
      <c r="B77" s="2" t="s">
        <v>2367</v>
      </c>
      <c r="C77" s="2" t="s">
        <v>153</v>
      </c>
      <c r="D77" s="2" t="s">
        <v>2333</v>
      </c>
      <c r="E77" s="2" t="s">
        <v>724</v>
      </c>
      <c r="F77" s="13">
        <v>95.878511576626238</v>
      </c>
      <c r="G77" s="5">
        <v>1280000000</v>
      </c>
      <c r="H77" s="7">
        <v>3.5</v>
      </c>
      <c r="I77" s="5">
        <v>12096000000</v>
      </c>
      <c r="J77" s="2" t="s">
        <v>648</v>
      </c>
      <c r="K77" s="2">
        <v>447.65</v>
      </c>
    </row>
    <row r="78" spans="1:11">
      <c r="A78" s="2" t="s">
        <v>2267</v>
      </c>
      <c r="B78" s="2" t="s">
        <v>2367</v>
      </c>
      <c r="C78" s="2" t="s">
        <v>153</v>
      </c>
      <c r="D78" s="2" t="s">
        <v>2333</v>
      </c>
      <c r="E78" s="2" t="s">
        <v>724</v>
      </c>
      <c r="F78" s="13">
        <v>95.916593164277842</v>
      </c>
      <c r="G78" s="5">
        <v>1470000000</v>
      </c>
      <c r="H78" s="7">
        <v>3.5</v>
      </c>
      <c r="I78" s="5">
        <v>13891500000</v>
      </c>
      <c r="J78" s="2" t="s">
        <v>647</v>
      </c>
      <c r="K78" s="2">
        <v>447.87</v>
      </c>
    </row>
    <row r="79" spans="1:11">
      <c r="H79" s="5"/>
      <c r="I79" s="5"/>
    </row>
    <row r="83" spans="8:9">
      <c r="H83" s="5"/>
      <c r="I83" s="5"/>
    </row>
    <row r="84" spans="8:9">
      <c r="H84" s="5"/>
      <c r="I84" s="5"/>
    </row>
    <row r="85" spans="8:9">
      <c r="H85" s="5"/>
      <c r="I85" s="5"/>
    </row>
    <row r="86" spans="8:9">
      <c r="H86" s="5"/>
      <c r="I86" s="5"/>
    </row>
    <row r="87" spans="8:9">
      <c r="H87" s="5"/>
      <c r="I87" s="5"/>
    </row>
    <row r="88" spans="8:9">
      <c r="H88" s="5"/>
      <c r="I88" s="5"/>
    </row>
    <row r="89" spans="8:9">
      <c r="H89" s="5"/>
      <c r="I89" s="5"/>
    </row>
    <row r="90" spans="8:9">
      <c r="H90" s="5"/>
      <c r="I90" s="5"/>
    </row>
    <row r="91" spans="8:9">
      <c r="H91" s="5"/>
      <c r="I91" s="5"/>
    </row>
    <row r="92" spans="8:9">
      <c r="H92" s="5"/>
      <c r="I92" s="5"/>
    </row>
    <row r="93" spans="8:9">
      <c r="H93" s="5"/>
    </row>
    <row r="94" spans="8:9">
      <c r="H94" s="5"/>
    </row>
    <row r="95" spans="8:9">
      <c r="H95" s="5"/>
      <c r="I95" s="5"/>
    </row>
    <row r="96" spans="8:9">
      <c r="H96" s="5"/>
    </row>
    <row r="97" spans="8:8">
      <c r="H97" s="5"/>
    </row>
    <row r="98" spans="8:8">
      <c r="H98" s="5"/>
    </row>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78"/>
  <sheetViews>
    <sheetView zoomScale="80" zoomScaleNormal="80" zoomScalePageLayoutView="70" workbookViewId="0"/>
  </sheetViews>
  <sheetFormatPr baseColWidth="10" defaultRowHeight="14.4"/>
  <cols>
    <col min="1" max="1" width="9.5546875" bestFit="1" customWidth="1"/>
    <col min="2" max="2" width="9.44140625" bestFit="1" customWidth="1"/>
    <col min="3" max="3" width="18.44140625" bestFit="1" customWidth="1"/>
    <col min="4" max="4" width="16.88671875" bestFit="1" customWidth="1"/>
    <col min="5" max="5" width="18.5546875" bestFit="1" customWidth="1"/>
    <col min="6" max="6" width="23" bestFit="1" customWidth="1"/>
    <col min="7" max="7" width="15.44140625" bestFit="1" customWidth="1"/>
    <col min="8" max="8" width="46.6640625" bestFit="1" customWidth="1"/>
    <col min="9" max="9" width="28.5546875" style="27" bestFit="1" customWidth="1"/>
    <col min="10" max="10" width="31.109375" bestFit="1" customWidth="1"/>
    <col min="11" max="11" width="20.109375" bestFit="1" customWidth="1"/>
    <col min="12" max="12" width="15.44140625" bestFit="1" customWidth="1"/>
    <col min="13" max="13" width="235.88671875" bestFit="1" customWidth="1"/>
    <col min="14" max="14" width="19.109375" bestFit="1" customWidth="1"/>
  </cols>
  <sheetData>
    <row r="1" spans="1:13" ht="15.6">
      <c r="A1" s="2" t="s">
        <v>1024</v>
      </c>
      <c r="B1" s="2" t="s">
        <v>723</v>
      </c>
      <c r="C1" s="3" t="s">
        <v>1018</v>
      </c>
      <c r="D1" s="3" t="s">
        <v>637</v>
      </c>
      <c r="E1" s="4" t="s">
        <v>1019</v>
      </c>
      <c r="F1" s="2" t="s">
        <v>2336</v>
      </c>
      <c r="G1" s="33" t="s">
        <v>2307</v>
      </c>
      <c r="H1" s="23" t="s">
        <v>2386</v>
      </c>
      <c r="I1" s="8" t="s">
        <v>2328</v>
      </c>
      <c r="J1" s="8" t="s">
        <v>2329</v>
      </c>
      <c r="K1" s="29" t="s">
        <v>1022</v>
      </c>
      <c r="L1" s="4" t="s">
        <v>1039</v>
      </c>
      <c r="M1" s="2" t="s">
        <v>919</v>
      </c>
    </row>
    <row r="2" spans="1:13" ht="15.6">
      <c r="A2" s="2" t="s">
        <v>1025</v>
      </c>
      <c r="B2" s="2" t="s">
        <v>1026</v>
      </c>
      <c r="C2" s="2" t="s">
        <v>800</v>
      </c>
      <c r="D2" s="2" t="s">
        <v>802</v>
      </c>
      <c r="E2" s="2" t="s">
        <v>2333</v>
      </c>
      <c r="F2" s="2" t="s">
        <v>2335</v>
      </c>
      <c r="G2" s="7">
        <v>180.42460714285707</v>
      </c>
      <c r="H2" s="5">
        <v>12423782.872608377</v>
      </c>
      <c r="I2" s="16">
        <v>24</v>
      </c>
      <c r="J2" s="5">
        <v>805061130.14502287</v>
      </c>
      <c r="K2" s="6" t="s">
        <v>977</v>
      </c>
      <c r="L2" s="2">
        <v>39.82</v>
      </c>
      <c r="M2" s="13" t="s">
        <v>2323</v>
      </c>
    </row>
    <row r="3" spans="1:13" ht="15.6">
      <c r="A3" s="2" t="s">
        <v>1025</v>
      </c>
      <c r="B3" s="2" t="s">
        <v>1026</v>
      </c>
      <c r="C3" s="2" t="s">
        <v>800</v>
      </c>
      <c r="D3" s="2" t="s">
        <v>802</v>
      </c>
      <c r="E3" s="2" t="s">
        <v>2333</v>
      </c>
      <c r="F3" s="2" t="s">
        <v>2335</v>
      </c>
      <c r="G3" s="7">
        <v>180.43034999999992</v>
      </c>
      <c r="H3" s="5">
        <v>1888472.7622591699</v>
      </c>
      <c r="I3" s="16">
        <v>24</v>
      </c>
      <c r="J3" s="5">
        <v>122373034.99439421</v>
      </c>
      <c r="K3" s="6" t="s">
        <v>978</v>
      </c>
      <c r="L3" s="2">
        <v>39.700000000000003</v>
      </c>
      <c r="M3" s="13" t="s">
        <v>2324</v>
      </c>
    </row>
    <row r="4" spans="1:13" ht="15.6">
      <c r="A4" s="2" t="s">
        <v>1025</v>
      </c>
      <c r="B4" s="2" t="s">
        <v>1026</v>
      </c>
      <c r="C4" s="2" t="s">
        <v>800</v>
      </c>
      <c r="D4" s="2" t="s">
        <v>802</v>
      </c>
      <c r="E4" s="2" t="s">
        <v>2333</v>
      </c>
      <c r="F4" s="2" t="s">
        <v>2335</v>
      </c>
      <c r="G4" s="7">
        <v>180.59545714285707</v>
      </c>
      <c r="H4" s="5">
        <v>15927046.016994616</v>
      </c>
      <c r="I4" s="16">
        <v>24</v>
      </c>
      <c r="J4" s="5">
        <v>1032072581.9012512</v>
      </c>
      <c r="K4" s="6" t="s">
        <v>979</v>
      </c>
      <c r="L4" s="2">
        <v>36.25</v>
      </c>
      <c r="M4" s="17"/>
    </row>
    <row r="5" spans="1:13" ht="15.6">
      <c r="A5" s="2" t="s">
        <v>1025</v>
      </c>
      <c r="B5" s="2" t="s">
        <v>1026</v>
      </c>
      <c r="C5" s="2" t="s">
        <v>800</v>
      </c>
      <c r="D5" s="2" t="s">
        <v>802</v>
      </c>
      <c r="E5" s="2" t="s">
        <v>2333</v>
      </c>
      <c r="F5" s="2" t="s">
        <v>2335</v>
      </c>
      <c r="G5" s="7">
        <v>180.63900714285708</v>
      </c>
      <c r="H5" s="5">
        <v>20125754.186156865</v>
      </c>
      <c r="I5" s="16">
        <v>24</v>
      </c>
      <c r="J5" s="5">
        <v>1304148871.262965</v>
      </c>
      <c r="K5" s="6" t="s">
        <v>980</v>
      </c>
      <c r="L5" s="2">
        <v>35.340000000000003</v>
      </c>
      <c r="M5" s="17"/>
    </row>
    <row r="6" spans="1:13" ht="15.6">
      <c r="A6" s="2" t="s">
        <v>1025</v>
      </c>
      <c r="B6" s="2" t="s">
        <v>1026</v>
      </c>
      <c r="C6" s="2" t="s">
        <v>800</v>
      </c>
      <c r="D6" s="2" t="s">
        <v>802</v>
      </c>
      <c r="E6" s="2" t="s">
        <v>2333</v>
      </c>
      <c r="F6" s="2" t="s">
        <v>2335</v>
      </c>
      <c r="G6" s="7">
        <v>180.83345071428565</v>
      </c>
      <c r="H6" s="5">
        <v>182156195.81165799</v>
      </c>
      <c r="I6" s="16">
        <v>23.999999999999996</v>
      </c>
      <c r="J6" s="5">
        <v>11803721488.595438</v>
      </c>
      <c r="K6" s="6" t="s">
        <v>981</v>
      </c>
      <c r="L6" s="2">
        <v>31.276999999999997</v>
      </c>
      <c r="M6" s="17"/>
    </row>
    <row r="7" spans="1:13" ht="15.6">
      <c r="A7" s="2" t="s">
        <v>1025</v>
      </c>
      <c r="B7" s="2" t="s">
        <v>1026</v>
      </c>
      <c r="C7" s="2" t="s">
        <v>800</v>
      </c>
      <c r="D7" s="2" t="s">
        <v>802</v>
      </c>
      <c r="E7" s="2" t="s">
        <v>2333</v>
      </c>
      <c r="F7" s="2" t="s">
        <v>2335</v>
      </c>
      <c r="G7" s="7">
        <v>180.8514928571428</v>
      </c>
      <c r="H7" s="5">
        <v>78667866.786678657</v>
      </c>
      <c r="I7" s="16">
        <v>24</v>
      </c>
      <c r="J7" s="5">
        <v>5097677767.7767773</v>
      </c>
      <c r="K7" s="6" t="s">
        <v>982</v>
      </c>
      <c r="L7" s="2">
        <v>30.9</v>
      </c>
      <c r="M7" s="17"/>
    </row>
    <row r="8" spans="1:13" ht="15.6">
      <c r="A8" s="2" t="s">
        <v>1025</v>
      </c>
      <c r="B8" s="2" t="s">
        <v>1026</v>
      </c>
      <c r="C8" s="2" t="s">
        <v>800</v>
      </c>
      <c r="D8" s="2" t="s">
        <v>802</v>
      </c>
      <c r="E8" s="2" t="s">
        <v>2333</v>
      </c>
      <c r="F8" s="2" t="s">
        <v>2335</v>
      </c>
      <c r="G8" s="7">
        <v>181.03334999999993</v>
      </c>
      <c r="H8" s="5">
        <v>57273872.548545174</v>
      </c>
      <c r="I8" s="16">
        <v>23.999999999999996</v>
      </c>
      <c r="J8" s="5">
        <v>3711346941.1457272</v>
      </c>
      <c r="K8" s="6" t="s">
        <v>983</v>
      </c>
      <c r="L8" s="2">
        <v>27.1</v>
      </c>
      <c r="M8" s="17"/>
    </row>
    <row r="9" spans="1:13" ht="15.6">
      <c r="A9" s="2" t="s">
        <v>1025</v>
      </c>
      <c r="B9" s="2" t="s">
        <v>1026</v>
      </c>
      <c r="C9" s="2" t="s">
        <v>800</v>
      </c>
      <c r="D9" s="2" t="s">
        <v>802</v>
      </c>
      <c r="E9" s="2" t="s">
        <v>2333</v>
      </c>
      <c r="F9" s="2" t="s">
        <v>2335</v>
      </c>
      <c r="G9" s="7">
        <v>181.13959285714279</v>
      </c>
      <c r="H9" s="5">
        <v>23103332.099573877</v>
      </c>
      <c r="I9" s="16">
        <v>24</v>
      </c>
      <c r="J9" s="5">
        <v>1497095920.0523872</v>
      </c>
      <c r="K9" s="6" t="s">
        <v>984</v>
      </c>
      <c r="L9" s="2">
        <v>24.88</v>
      </c>
      <c r="M9" s="17"/>
    </row>
    <row r="10" spans="1:13" ht="15.6">
      <c r="A10" s="2" t="s">
        <v>1025</v>
      </c>
      <c r="B10" s="2" t="s">
        <v>1026</v>
      </c>
      <c r="C10" s="2" t="s">
        <v>800</v>
      </c>
      <c r="D10" s="2" t="s">
        <v>802</v>
      </c>
      <c r="E10" s="2" t="s">
        <v>2333</v>
      </c>
      <c r="F10" s="2" t="s">
        <v>2335</v>
      </c>
      <c r="G10" s="7">
        <v>181.22094999999993</v>
      </c>
      <c r="H10" s="5">
        <v>39386850.077412799</v>
      </c>
      <c r="I10" s="16">
        <v>23.999999999999996</v>
      </c>
      <c r="J10" s="5">
        <v>2552267885.0163493</v>
      </c>
      <c r="K10" s="6" t="s">
        <v>985</v>
      </c>
      <c r="L10" s="2">
        <v>23.18</v>
      </c>
      <c r="M10" s="17"/>
    </row>
    <row r="11" spans="1:13" ht="15.6">
      <c r="A11" s="2" t="s">
        <v>1025</v>
      </c>
      <c r="B11" s="2" t="s">
        <v>1026</v>
      </c>
      <c r="C11" s="2" t="s">
        <v>800</v>
      </c>
      <c r="D11" s="2" t="s">
        <v>802</v>
      </c>
      <c r="E11" s="2" t="s">
        <v>2333</v>
      </c>
      <c r="F11" s="2" t="s">
        <v>2335</v>
      </c>
      <c r="G11" s="7">
        <v>181.28794999999994</v>
      </c>
      <c r="H11" s="5">
        <v>81934731.934731916</v>
      </c>
      <c r="I11" s="16">
        <v>21</v>
      </c>
      <c r="J11" s="5">
        <v>4645699300.6992998</v>
      </c>
      <c r="K11" s="6" t="s">
        <v>986</v>
      </c>
      <c r="L11" s="2">
        <v>21.78</v>
      </c>
      <c r="M11" s="17"/>
    </row>
    <row r="12" spans="1:13" ht="15.6">
      <c r="A12" s="2" t="s">
        <v>1025</v>
      </c>
      <c r="B12" s="2" t="s">
        <v>1026</v>
      </c>
      <c r="C12" s="2" t="s">
        <v>800</v>
      </c>
      <c r="D12" s="2" t="s">
        <v>802</v>
      </c>
      <c r="E12" s="2" t="s">
        <v>2333</v>
      </c>
      <c r="F12" s="2"/>
      <c r="G12" s="7">
        <v>181.31905714285708</v>
      </c>
      <c r="H12" s="5">
        <v>7794552.0183787309</v>
      </c>
      <c r="I12" s="16">
        <v>21</v>
      </c>
      <c r="J12" s="5">
        <v>441951099.44207406</v>
      </c>
      <c r="K12" s="6" t="s">
        <v>987</v>
      </c>
      <c r="L12" s="2">
        <v>21.13</v>
      </c>
      <c r="M12" s="17"/>
    </row>
    <row r="13" spans="1:13" ht="15.6">
      <c r="A13" s="2" t="s">
        <v>1025</v>
      </c>
      <c r="B13" s="2" t="s">
        <v>1026</v>
      </c>
      <c r="C13" s="2" t="s">
        <v>800</v>
      </c>
      <c r="D13" s="2" t="s">
        <v>802</v>
      </c>
      <c r="E13" s="2" t="s">
        <v>2333</v>
      </c>
      <c r="F13" s="2"/>
      <c r="G13" s="7">
        <v>181.36174571428566</v>
      </c>
      <c r="H13" s="5">
        <v>3186055.4621133483</v>
      </c>
      <c r="I13" s="16">
        <v>21</v>
      </c>
      <c r="J13" s="5">
        <v>180649344.70182684</v>
      </c>
      <c r="K13" s="6" t="s">
        <v>988</v>
      </c>
      <c r="L13" s="2">
        <v>20.238</v>
      </c>
      <c r="M13" s="17"/>
    </row>
    <row r="14" spans="1:13" ht="15.6">
      <c r="A14" s="2" t="s">
        <v>1025</v>
      </c>
      <c r="B14" s="2" t="s">
        <v>1026</v>
      </c>
      <c r="C14" s="2" t="s">
        <v>800</v>
      </c>
      <c r="D14" s="2" t="s">
        <v>802</v>
      </c>
      <c r="E14" s="2" t="s">
        <v>2333</v>
      </c>
      <c r="F14" s="2"/>
      <c r="G14" s="7">
        <v>181.36404285714281</v>
      </c>
      <c r="H14" s="5">
        <v>16452730.236348817</v>
      </c>
      <c r="I14" s="16">
        <v>21</v>
      </c>
      <c r="J14" s="5">
        <v>932869804.40097797</v>
      </c>
      <c r="K14" s="6" t="s">
        <v>989</v>
      </c>
      <c r="L14" s="2">
        <v>20.190000000000001</v>
      </c>
      <c r="M14" s="17"/>
    </row>
    <row r="15" spans="1:13" ht="15.6">
      <c r="A15" s="2" t="s">
        <v>1025</v>
      </c>
      <c r="B15" s="2" t="s">
        <v>1026</v>
      </c>
      <c r="C15" s="2" t="s">
        <v>800</v>
      </c>
      <c r="D15" s="2" t="s">
        <v>802</v>
      </c>
      <c r="E15" s="2" t="s">
        <v>2333</v>
      </c>
      <c r="F15" s="2"/>
      <c r="G15" s="7">
        <v>181.43247857142853</v>
      </c>
      <c r="H15" s="5">
        <v>6208280.3560076291</v>
      </c>
      <c r="I15" s="16">
        <v>21</v>
      </c>
      <c r="J15" s="5">
        <v>352009496.18563259</v>
      </c>
      <c r="K15" s="6" t="s">
        <v>990</v>
      </c>
      <c r="L15" s="2">
        <v>18.760000000000002</v>
      </c>
      <c r="M15" s="17"/>
    </row>
    <row r="16" spans="1:13" ht="15.6">
      <c r="A16" s="2" t="s">
        <v>1025</v>
      </c>
      <c r="B16" s="2" t="s">
        <v>1026</v>
      </c>
      <c r="C16" s="2" t="s">
        <v>800</v>
      </c>
      <c r="D16" s="2" t="s">
        <v>802</v>
      </c>
      <c r="E16" s="2" t="s">
        <v>2333</v>
      </c>
      <c r="F16" s="2"/>
      <c r="G16" s="7">
        <v>181.49804285714282</v>
      </c>
      <c r="H16" s="5">
        <v>5580357.1428571427</v>
      </c>
      <c r="I16" s="16">
        <v>21</v>
      </c>
      <c r="J16" s="5">
        <v>316406250</v>
      </c>
      <c r="K16" s="6" t="s">
        <v>991</v>
      </c>
      <c r="L16" s="2">
        <v>17.39</v>
      </c>
      <c r="M16" s="17"/>
    </row>
    <row r="17" spans="1:13" ht="15.6">
      <c r="A17" s="2" t="s">
        <v>1025</v>
      </c>
      <c r="B17" s="2" t="s">
        <v>1026</v>
      </c>
      <c r="C17" s="2" t="s">
        <v>800</v>
      </c>
      <c r="D17" s="2" t="s">
        <v>802</v>
      </c>
      <c r="E17" s="2" t="s">
        <v>2333</v>
      </c>
      <c r="F17" s="2"/>
      <c r="G17" s="13">
        <v>181.51718571428569</v>
      </c>
      <c r="H17" s="5">
        <v>93944997.676097423</v>
      </c>
      <c r="I17" s="16">
        <v>14.200000000000001</v>
      </c>
      <c r="J17" s="5">
        <v>3601851210.9015756</v>
      </c>
      <c r="K17" s="6" t="s">
        <v>992</v>
      </c>
      <c r="L17" s="2">
        <v>16.989999999999998</v>
      </c>
      <c r="M17" s="17"/>
    </row>
    <row r="18" spans="1:13" ht="15.6">
      <c r="A18" s="2" t="s">
        <v>1025</v>
      </c>
      <c r="B18" s="2" t="s">
        <v>1026</v>
      </c>
      <c r="C18" s="2" t="s">
        <v>800</v>
      </c>
      <c r="D18" s="2" t="s">
        <v>802</v>
      </c>
      <c r="E18" s="2" t="s">
        <v>2333</v>
      </c>
      <c r="F18" s="2"/>
      <c r="G18" s="13">
        <v>181.62070071428568</v>
      </c>
      <c r="H18" s="5">
        <v>13536707.614166666</v>
      </c>
      <c r="I18" s="16">
        <v>14.199999999999998</v>
      </c>
      <c r="J18" s="5">
        <v>518997369.92714995</v>
      </c>
      <c r="K18" s="6" t="s">
        <v>993</v>
      </c>
      <c r="L18" s="2">
        <v>14.827</v>
      </c>
      <c r="M18" s="17"/>
    </row>
    <row r="19" spans="1:13" ht="15.6">
      <c r="A19" s="2" t="s">
        <v>1025</v>
      </c>
      <c r="B19" s="2" t="s">
        <v>1026</v>
      </c>
      <c r="C19" s="2" t="s">
        <v>800</v>
      </c>
      <c r="D19" s="2" t="s">
        <v>802</v>
      </c>
      <c r="E19" s="2" t="s">
        <v>2333</v>
      </c>
      <c r="F19" s="2"/>
      <c r="G19" s="13">
        <v>181.66314999999997</v>
      </c>
      <c r="H19" s="5">
        <v>15977588.129012417</v>
      </c>
      <c r="I19" s="16">
        <v>14.2</v>
      </c>
      <c r="J19" s="5">
        <v>612580728.86633611</v>
      </c>
      <c r="K19" s="6" t="s">
        <v>994</v>
      </c>
      <c r="L19" s="2">
        <v>13.94</v>
      </c>
      <c r="M19" s="17"/>
    </row>
    <row r="20" spans="1:13" ht="15.6">
      <c r="A20" s="2" t="s">
        <v>1025</v>
      </c>
      <c r="B20" s="2" t="s">
        <v>1026</v>
      </c>
      <c r="C20" s="2" t="s">
        <v>800</v>
      </c>
      <c r="D20" s="2" t="s">
        <v>802</v>
      </c>
      <c r="E20" s="2" t="s">
        <v>2333</v>
      </c>
      <c r="F20" s="2"/>
      <c r="G20" s="13">
        <v>181.6948314285714</v>
      </c>
      <c r="H20" s="5">
        <v>81268302.775655717</v>
      </c>
      <c r="I20" s="16">
        <v>14.2</v>
      </c>
      <c r="J20" s="5">
        <v>3115826728.4186401</v>
      </c>
      <c r="K20" s="6" t="s">
        <v>995</v>
      </c>
      <c r="L20" s="2">
        <v>13.277999999999999</v>
      </c>
      <c r="M20" s="17"/>
    </row>
    <row r="21" spans="1:13" ht="15.6">
      <c r="A21" s="2" t="s">
        <v>1025</v>
      </c>
      <c r="B21" s="2" t="s">
        <v>1026</v>
      </c>
      <c r="C21" s="2" t="s">
        <v>800</v>
      </c>
      <c r="D21" s="2" t="s">
        <v>802</v>
      </c>
      <c r="E21" s="2" t="s">
        <v>2333</v>
      </c>
      <c r="F21" s="2"/>
      <c r="G21" s="13">
        <v>181.7</v>
      </c>
      <c r="H21" s="5">
        <v>5428261.2422147309</v>
      </c>
      <c r="I21" s="16">
        <v>14.200000000000001</v>
      </c>
      <c r="J21" s="5">
        <v>208119536.0265128</v>
      </c>
      <c r="K21" s="6" t="s">
        <v>996</v>
      </c>
      <c r="L21" s="2">
        <v>13.17</v>
      </c>
      <c r="M21" s="17"/>
    </row>
    <row r="22" spans="1:13" ht="15.6">
      <c r="A22" s="2" t="s">
        <v>1025</v>
      </c>
      <c r="B22" s="2" t="s">
        <v>1026</v>
      </c>
      <c r="C22" s="2" t="s">
        <v>800</v>
      </c>
      <c r="D22" s="2" t="s">
        <v>801</v>
      </c>
      <c r="E22" s="2" t="s">
        <v>2333</v>
      </c>
      <c r="F22" s="2"/>
      <c r="G22" s="13">
        <v>181.73208065994498</v>
      </c>
      <c r="H22" s="5">
        <v>34491481.062999912</v>
      </c>
      <c r="I22" s="16">
        <v>14.2</v>
      </c>
      <c r="J22" s="5">
        <v>1322403383.9554167</v>
      </c>
      <c r="K22" s="6" t="s">
        <v>997</v>
      </c>
      <c r="L22" s="2">
        <v>12.82</v>
      </c>
      <c r="M22" s="17"/>
    </row>
    <row r="23" spans="1:13" ht="15.6">
      <c r="A23" s="2" t="s">
        <v>1025</v>
      </c>
      <c r="B23" s="2" t="s">
        <v>1026</v>
      </c>
      <c r="C23" s="2" t="s">
        <v>800</v>
      </c>
      <c r="D23" s="2" t="s">
        <v>801</v>
      </c>
      <c r="E23" s="2" t="s">
        <v>2333</v>
      </c>
      <c r="F23" s="2"/>
      <c r="G23" s="13">
        <v>181.809074243813</v>
      </c>
      <c r="H23" s="5">
        <v>207580354.55226046</v>
      </c>
      <c r="I23" s="16">
        <v>14.200000000000001</v>
      </c>
      <c r="J23" s="5">
        <v>7958630793.5336666</v>
      </c>
      <c r="K23" s="6" t="s">
        <v>998</v>
      </c>
      <c r="L23" s="2">
        <v>11.98</v>
      </c>
      <c r="M23" s="17"/>
    </row>
    <row r="24" spans="1:13" ht="15.6">
      <c r="A24" s="2" t="s">
        <v>1025</v>
      </c>
      <c r="B24" s="2" t="s">
        <v>1026</v>
      </c>
      <c r="C24" s="2" t="s">
        <v>800</v>
      </c>
      <c r="D24" s="2" t="s">
        <v>801</v>
      </c>
      <c r="E24" s="2" t="s">
        <v>2333</v>
      </c>
      <c r="F24" s="2"/>
      <c r="G24" s="13">
        <v>181.87598533455545</v>
      </c>
      <c r="H24" s="5">
        <v>251235841.06581423</v>
      </c>
      <c r="I24" s="16">
        <v>14.200000000000001</v>
      </c>
      <c r="J24" s="5">
        <v>9632382146.4633179</v>
      </c>
      <c r="K24" s="6" t="s">
        <v>999</v>
      </c>
      <c r="L24" s="2">
        <v>11.25</v>
      </c>
      <c r="M24" s="17"/>
    </row>
    <row r="25" spans="1:13" ht="15.6">
      <c r="A25" s="2" t="s">
        <v>1025</v>
      </c>
      <c r="B25" s="2" t="s">
        <v>1026</v>
      </c>
      <c r="C25" s="2" t="s">
        <v>800</v>
      </c>
      <c r="D25" s="2" t="s">
        <v>801</v>
      </c>
      <c r="E25" s="2" t="s">
        <v>2333</v>
      </c>
      <c r="F25" s="2"/>
      <c r="G25" s="13">
        <v>181.94106324472961</v>
      </c>
      <c r="H25" s="5">
        <v>453899793.38842964</v>
      </c>
      <c r="I25" s="16">
        <v>14.200000000000001</v>
      </c>
      <c r="J25" s="5">
        <v>17402518078.512394</v>
      </c>
      <c r="K25" s="6" t="s">
        <v>1000</v>
      </c>
      <c r="L25" s="2">
        <v>10.54</v>
      </c>
      <c r="M25" s="17"/>
    </row>
    <row r="26" spans="1:13" ht="15.6">
      <c r="A26" s="2" t="s">
        <v>1025</v>
      </c>
      <c r="B26" s="2" t="s">
        <v>1026</v>
      </c>
      <c r="C26" s="2" t="s">
        <v>800</v>
      </c>
      <c r="D26" s="2" t="s">
        <v>801</v>
      </c>
      <c r="E26" s="2" t="s">
        <v>2333</v>
      </c>
      <c r="F26" s="2"/>
      <c r="G26" s="13">
        <v>181.9859761686526</v>
      </c>
      <c r="H26" s="5">
        <v>352719446.30413669</v>
      </c>
      <c r="I26" s="16">
        <v>14.199999999999998</v>
      </c>
      <c r="J26" s="5">
        <v>13523263571.3006</v>
      </c>
      <c r="K26" s="6" t="s">
        <v>1001</v>
      </c>
      <c r="L26" s="2">
        <v>10.050000000000001</v>
      </c>
      <c r="M26" s="17"/>
    </row>
    <row r="27" spans="1:13" ht="15.6">
      <c r="A27" s="2" t="s">
        <v>1025</v>
      </c>
      <c r="B27" s="2" t="s">
        <v>1026</v>
      </c>
      <c r="C27" s="2" t="s">
        <v>800</v>
      </c>
      <c r="D27" s="2" t="s">
        <v>801</v>
      </c>
      <c r="E27" s="2" t="s">
        <v>2333</v>
      </c>
      <c r="F27" s="2"/>
      <c r="G27" s="13">
        <v>182.03638863428046</v>
      </c>
      <c r="H27" s="5">
        <v>390624999.99999994</v>
      </c>
      <c r="I27" s="16">
        <v>14.2</v>
      </c>
      <c r="J27" s="5">
        <v>14976562499.999998</v>
      </c>
      <c r="K27" s="6" t="s">
        <v>1002</v>
      </c>
      <c r="L27" s="2">
        <v>9.5</v>
      </c>
      <c r="M27" s="17"/>
    </row>
    <row r="28" spans="1:13" ht="15.6">
      <c r="A28" s="2" t="s">
        <v>1025</v>
      </c>
      <c r="B28" s="2" t="s">
        <v>1026</v>
      </c>
      <c r="C28" s="2" t="s">
        <v>800</v>
      </c>
      <c r="D28" s="2" t="s">
        <v>801</v>
      </c>
      <c r="E28" s="2" t="s">
        <v>2333</v>
      </c>
      <c r="F28" s="2"/>
      <c r="G28" s="13">
        <v>182.15554537121903</v>
      </c>
      <c r="H28" s="5">
        <v>532096912.58434534</v>
      </c>
      <c r="I28" s="16">
        <v>14.2</v>
      </c>
      <c r="J28" s="5">
        <v>20400595628.483799</v>
      </c>
      <c r="K28" s="6" t="s">
        <v>1003</v>
      </c>
      <c r="L28" s="2">
        <v>8.1999999999999993</v>
      </c>
      <c r="M28" s="17"/>
    </row>
    <row r="29" spans="1:13" ht="15.6">
      <c r="A29" s="2" t="s">
        <v>1025</v>
      </c>
      <c r="B29" s="2" t="s">
        <v>1026</v>
      </c>
      <c r="C29" s="2" t="s">
        <v>800</v>
      </c>
      <c r="D29" s="2" t="s">
        <v>801</v>
      </c>
      <c r="E29" s="2" t="s">
        <v>2333</v>
      </c>
      <c r="F29" s="2"/>
      <c r="G29" s="13">
        <v>182.19679193400546</v>
      </c>
      <c r="H29" s="5">
        <v>752585934.62125599</v>
      </c>
      <c r="I29" s="16">
        <v>14.199999999999998</v>
      </c>
      <c r="J29" s="5">
        <v>28854144733.378952</v>
      </c>
      <c r="K29" s="6" t="s">
        <v>1004</v>
      </c>
      <c r="L29" s="2">
        <v>7.75</v>
      </c>
      <c r="M29" s="17"/>
    </row>
    <row r="30" spans="1:13" ht="15.6">
      <c r="A30" s="2" t="s">
        <v>1025</v>
      </c>
      <c r="B30" s="2" t="s">
        <v>1026</v>
      </c>
      <c r="C30" s="2" t="s">
        <v>800</v>
      </c>
      <c r="D30" s="2" t="s">
        <v>801</v>
      </c>
      <c r="E30" s="2" t="s">
        <v>2333</v>
      </c>
      <c r="F30" s="2"/>
      <c r="G30" s="13">
        <v>182.24720439963332</v>
      </c>
      <c r="H30" s="5">
        <v>54730468.218469761</v>
      </c>
      <c r="I30" s="16">
        <v>14.200000000000001</v>
      </c>
      <c r="J30" s="5">
        <v>2098366151.4961309</v>
      </c>
      <c r="K30" s="6" t="s">
        <v>1005</v>
      </c>
      <c r="L30" s="2">
        <v>7.2</v>
      </c>
      <c r="M30" s="17"/>
    </row>
    <row r="31" spans="1:13" ht="15.6">
      <c r="A31" s="2" t="s">
        <v>1025</v>
      </c>
      <c r="B31" s="2" t="s">
        <v>1026</v>
      </c>
      <c r="C31" s="2" t="s">
        <v>800</v>
      </c>
      <c r="D31" s="2" t="s">
        <v>801</v>
      </c>
      <c r="E31" s="2" t="s">
        <v>2333</v>
      </c>
      <c r="F31" s="2"/>
      <c r="G31" s="13">
        <v>182.28020164986248</v>
      </c>
      <c r="H31" s="5">
        <v>40105872.160467528</v>
      </c>
      <c r="I31" s="16">
        <v>14.199999999999998</v>
      </c>
      <c r="J31" s="5">
        <v>1537659138.6323249</v>
      </c>
      <c r="K31" s="6" t="s">
        <v>1006</v>
      </c>
      <c r="L31" s="2">
        <v>6.84</v>
      </c>
      <c r="M31" s="17"/>
    </row>
    <row r="32" spans="1:13" ht="15.6">
      <c r="A32" s="2" t="s">
        <v>1025</v>
      </c>
      <c r="B32" s="2" t="s">
        <v>1026</v>
      </c>
      <c r="C32" s="2" t="s">
        <v>800</v>
      </c>
      <c r="D32" s="2" t="s">
        <v>801</v>
      </c>
      <c r="E32" s="2" t="s">
        <v>2333</v>
      </c>
      <c r="F32" s="2"/>
      <c r="G32" s="13">
        <v>182.36636113657192</v>
      </c>
      <c r="H32" s="5">
        <v>539211992.11286211</v>
      </c>
      <c r="I32" s="16">
        <v>14.2</v>
      </c>
      <c r="J32" s="5">
        <v>20673387777.607136</v>
      </c>
      <c r="K32" s="6" t="s">
        <v>1007</v>
      </c>
      <c r="L32" s="2">
        <v>5.9</v>
      </c>
      <c r="M32" s="17"/>
    </row>
    <row r="33" spans="1:14" ht="15.6">
      <c r="A33" s="2" t="s">
        <v>1025</v>
      </c>
      <c r="B33" s="2" t="s">
        <v>1026</v>
      </c>
      <c r="C33" s="2" t="s">
        <v>800</v>
      </c>
      <c r="D33" s="2" t="s">
        <v>801</v>
      </c>
      <c r="E33" s="2" t="s">
        <v>2333</v>
      </c>
      <c r="F33" s="2"/>
      <c r="G33" s="13">
        <v>182.4873510540788</v>
      </c>
      <c r="H33" s="5">
        <v>314592156.10583162</v>
      </c>
      <c r="I33" s="16">
        <v>14.2</v>
      </c>
      <c r="J33" s="5">
        <v>12061463265.097584</v>
      </c>
      <c r="K33" s="6" t="s">
        <v>1008</v>
      </c>
      <c r="L33" s="2">
        <v>4.58</v>
      </c>
      <c r="M33" s="17"/>
    </row>
    <row r="34" spans="1:14" ht="15.6">
      <c r="A34" s="2" t="s">
        <v>1025</v>
      </c>
      <c r="B34" s="2" t="s">
        <v>1026</v>
      </c>
      <c r="C34" s="2" t="s">
        <v>800</v>
      </c>
      <c r="D34" s="2" t="s">
        <v>801</v>
      </c>
      <c r="E34" s="2" t="s">
        <v>2333</v>
      </c>
      <c r="F34" s="2"/>
      <c r="G34" s="13">
        <v>182.59367552703938</v>
      </c>
      <c r="H34" s="5">
        <v>56093460.111317255</v>
      </c>
      <c r="I34" s="16">
        <v>17</v>
      </c>
      <c r="J34" s="5">
        <v>2574689819.1094623</v>
      </c>
      <c r="K34" s="6" t="s">
        <v>1009</v>
      </c>
      <c r="L34" s="2">
        <v>3.42</v>
      </c>
      <c r="M34" s="17"/>
    </row>
    <row r="35" spans="1:14" ht="15.6">
      <c r="A35" s="2" t="s">
        <v>1025</v>
      </c>
      <c r="B35" s="2" t="s">
        <v>1026</v>
      </c>
      <c r="C35" s="2" t="s">
        <v>800</v>
      </c>
      <c r="D35" s="2" t="s">
        <v>801</v>
      </c>
      <c r="E35" s="2" t="s">
        <v>2333</v>
      </c>
      <c r="F35" s="2"/>
      <c r="G35" s="13">
        <v>182.63583868010997</v>
      </c>
      <c r="H35" s="5">
        <v>1084941421.4827628</v>
      </c>
      <c r="I35" s="16">
        <v>17</v>
      </c>
      <c r="J35" s="5">
        <v>49798811246.058815</v>
      </c>
      <c r="K35" s="6" t="s">
        <v>1010</v>
      </c>
      <c r="L35" s="2">
        <v>2.96</v>
      </c>
      <c r="M35" s="17"/>
    </row>
    <row r="36" spans="1:14" ht="15.6">
      <c r="A36" s="2" t="s">
        <v>1025</v>
      </c>
      <c r="B36" s="2" t="s">
        <v>1026</v>
      </c>
      <c r="C36" s="2" t="s">
        <v>800</v>
      </c>
      <c r="D36" s="2" t="s">
        <v>801</v>
      </c>
      <c r="E36" s="2" t="s">
        <v>2333</v>
      </c>
      <c r="F36" s="2"/>
      <c r="G36" s="13">
        <v>182.6540059695692</v>
      </c>
      <c r="H36" s="5">
        <v>558802773.28951609</v>
      </c>
      <c r="I36" s="16">
        <v>17</v>
      </c>
      <c r="J36" s="5">
        <v>25649047293.988792</v>
      </c>
      <c r="K36" s="6" t="s">
        <v>1011</v>
      </c>
      <c r="L36" s="2">
        <v>2.7617948719999998</v>
      </c>
      <c r="M36" s="17"/>
      <c r="N36" s="18"/>
    </row>
    <row r="37" spans="1:14" ht="15.6">
      <c r="A37" s="2" t="s">
        <v>1025</v>
      </c>
      <c r="B37" s="2" t="s">
        <v>1026</v>
      </c>
      <c r="C37" s="2" t="s">
        <v>800</v>
      </c>
      <c r="D37" s="2" t="s">
        <v>801</v>
      </c>
      <c r="E37" s="2" t="s">
        <v>2333</v>
      </c>
      <c r="F37" s="2"/>
      <c r="G37" s="13">
        <v>182.7</v>
      </c>
      <c r="H37" s="5">
        <v>14658652.367690435</v>
      </c>
      <c r="I37" s="16">
        <v>17</v>
      </c>
      <c r="J37" s="5">
        <v>672832143.67699099</v>
      </c>
      <c r="K37" s="6" t="s">
        <v>1012</v>
      </c>
      <c r="L37" s="2">
        <v>2.2599999999999998</v>
      </c>
      <c r="M37" s="17"/>
    </row>
    <row r="40" spans="1:14" ht="15.6">
      <c r="H40" s="5"/>
    </row>
    <row r="41" spans="1:14" ht="15.6">
      <c r="G41" s="2"/>
      <c r="H41" s="5"/>
      <c r="I41" s="16"/>
    </row>
    <row r="42" spans="1:14" ht="15.6">
      <c r="G42" s="2"/>
      <c r="H42" s="5"/>
      <c r="I42" s="16"/>
    </row>
    <row r="43" spans="1:14" ht="15.6">
      <c r="G43" s="2"/>
      <c r="H43" s="5"/>
      <c r="I43" s="16"/>
      <c r="J43" s="2"/>
    </row>
    <row r="44" spans="1:14" ht="15.6">
      <c r="G44" s="2"/>
      <c r="H44" s="5"/>
      <c r="I44" s="16"/>
      <c r="J44" s="2"/>
    </row>
    <row r="45" spans="1:14" ht="15.6">
      <c r="G45" s="2"/>
      <c r="H45" s="5"/>
      <c r="I45" s="16"/>
      <c r="J45" s="2"/>
    </row>
    <row r="46" spans="1:14" ht="15.6">
      <c r="G46" s="2"/>
      <c r="H46" s="5"/>
      <c r="I46" s="16"/>
      <c r="J46" s="2"/>
    </row>
    <row r="47" spans="1:14" ht="15.6">
      <c r="G47" s="2"/>
      <c r="H47" s="5"/>
      <c r="I47" s="16"/>
      <c r="J47" s="2"/>
    </row>
    <row r="48" spans="1:14" ht="15.6">
      <c r="G48" s="2"/>
      <c r="H48" s="2"/>
      <c r="I48" s="16"/>
      <c r="J48" s="2"/>
    </row>
    <row r="49" spans="8:10" ht="15.6">
      <c r="H49" s="2"/>
      <c r="J49" s="2"/>
    </row>
    <row r="50" spans="8:10" ht="15.6">
      <c r="H50" s="2"/>
      <c r="J50" s="2"/>
    </row>
    <row r="51" spans="8:10" ht="15.6">
      <c r="H51" s="2"/>
      <c r="J51" s="2"/>
    </row>
    <row r="52" spans="8:10" ht="15.6">
      <c r="H52" s="2"/>
      <c r="J52" s="2"/>
    </row>
    <row r="53" spans="8:10" ht="15.6">
      <c r="H53" s="2"/>
      <c r="J53" s="2"/>
    </row>
    <row r="54" spans="8:10" ht="15.6">
      <c r="H54" s="2"/>
      <c r="J54" s="2"/>
    </row>
    <row r="55" spans="8:10" ht="15.6">
      <c r="H55" s="2"/>
      <c r="J55" s="2"/>
    </row>
    <row r="56" spans="8:10" ht="15.6">
      <c r="H56" s="2"/>
      <c r="J56" s="2"/>
    </row>
    <row r="57" spans="8:10" ht="15.6">
      <c r="H57" s="2"/>
      <c r="J57" s="2"/>
    </row>
    <row r="58" spans="8:10" ht="15.6">
      <c r="H58" s="2"/>
      <c r="J58" s="2"/>
    </row>
    <row r="59" spans="8:10" ht="15.6">
      <c r="H59" s="2"/>
      <c r="J59" s="2"/>
    </row>
    <row r="60" spans="8:10" ht="15.6">
      <c r="H60" s="2"/>
      <c r="J60" s="2"/>
    </row>
    <row r="61" spans="8:10" ht="15.6">
      <c r="H61" s="2"/>
      <c r="J61" s="2"/>
    </row>
    <row r="62" spans="8:10" ht="15.6">
      <c r="H62" s="2"/>
      <c r="J62" s="2"/>
    </row>
    <row r="63" spans="8:10" ht="15.6">
      <c r="H63" s="2"/>
      <c r="J63" s="2"/>
    </row>
    <row r="64" spans="8:10" ht="15.6">
      <c r="H64" s="2"/>
      <c r="J64" s="2"/>
    </row>
    <row r="65" spans="8:10" ht="15.6">
      <c r="H65" s="2"/>
      <c r="J65" s="2"/>
    </row>
    <row r="66" spans="8:10" ht="15.6">
      <c r="H66" s="2"/>
      <c r="J66" s="2"/>
    </row>
    <row r="67" spans="8:10" ht="15.6">
      <c r="H67" s="2"/>
      <c r="J67" s="2"/>
    </row>
    <row r="68" spans="8:10" ht="15.6">
      <c r="H68" s="2"/>
      <c r="J68" s="2"/>
    </row>
    <row r="69" spans="8:10" ht="15.6">
      <c r="H69" s="2"/>
      <c r="J69" s="2"/>
    </row>
    <row r="70" spans="8:10" ht="15.6">
      <c r="H70" s="2"/>
      <c r="J70" s="2"/>
    </row>
    <row r="71" spans="8:10" ht="15.6">
      <c r="H71" s="2"/>
      <c r="J71" s="2"/>
    </row>
    <row r="72" spans="8:10" ht="15.6">
      <c r="H72" s="2"/>
      <c r="J72" s="2"/>
    </row>
    <row r="73" spans="8:10" ht="15.6">
      <c r="H73" s="2"/>
      <c r="J73" s="2"/>
    </row>
    <row r="74" spans="8:10" ht="15.6">
      <c r="H74" s="2"/>
      <c r="J74" s="2"/>
    </row>
    <row r="75" spans="8:10" ht="15.6">
      <c r="H75" s="2"/>
      <c r="J75" s="2"/>
    </row>
    <row r="76" spans="8:10" ht="15.6">
      <c r="H76" s="2"/>
      <c r="J76" s="2"/>
    </row>
    <row r="77" spans="8:10" ht="15.6">
      <c r="H77" s="2"/>
      <c r="J77" s="2"/>
    </row>
    <row r="78" spans="8:10" ht="15.6">
      <c r="H78" s="2"/>
      <c r="J78" s="2"/>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149"/>
  <sheetViews>
    <sheetView zoomScale="80" zoomScaleNormal="80" workbookViewId="0"/>
  </sheetViews>
  <sheetFormatPr baseColWidth="10" defaultRowHeight="14.4"/>
  <cols>
    <col min="1" max="1" width="10.6640625" bestFit="1" customWidth="1"/>
    <col min="2" max="2" width="12.44140625" bestFit="1" customWidth="1"/>
    <col min="3" max="3" width="21.44140625" bestFit="1" customWidth="1"/>
    <col min="4" max="4" width="26.6640625" bestFit="1" customWidth="1"/>
    <col min="5" max="5" width="19.109375" bestFit="1" customWidth="1"/>
    <col min="6" max="6" width="10.6640625" bestFit="1" customWidth="1"/>
    <col min="7" max="7" width="46.6640625" bestFit="1" customWidth="1"/>
    <col min="8" max="8" width="30" bestFit="1" customWidth="1"/>
    <col min="9" max="9" width="32.109375" bestFit="1" customWidth="1"/>
    <col min="10" max="10" width="9.109375" bestFit="1" customWidth="1"/>
    <col min="11" max="11" width="12" bestFit="1" customWidth="1"/>
    <col min="12" max="12" width="237.6640625" bestFit="1" customWidth="1"/>
  </cols>
  <sheetData>
    <row r="1" spans="1:12" ht="15.6">
      <c r="A1" s="2" t="s">
        <v>1024</v>
      </c>
      <c r="B1" s="2" t="s">
        <v>723</v>
      </c>
      <c r="C1" s="2" t="s">
        <v>1018</v>
      </c>
      <c r="D1" s="2" t="s">
        <v>637</v>
      </c>
      <c r="E1" s="2" t="s">
        <v>1019</v>
      </c>
      <c r="F1" s="33" t="s">
        <v>2307</v>
      </c>
      <c r="G1" s="23" t="s">
        <v>2386</v>
      </c>
      <c r="H1" s="23" t="s">
        <v>2328</v>
      </c>
      <c r="I1" s="23" t="s">
        <v>2329</v>
      </c>
      <c r="J1" s="2" t="s">
        <v>1022</v>
      </c>
      <c r="K1" s="2" t="s">
        <v>1039</v>
      </c>
      <c r="L1" s="2" t="s">
        <v>919</v>
      </c>
    </row>
    <row r="2" spans="1:12" ht="15.6">
      <c r="A2" s="2" t="s">
        <v>1037</v>
      </c>
      <c r="B2" s="2" t="s">
        <v>2262</v>
      </c>
      <c r="C2" s="2" t="s">
        <v>2407</v>
      </c>
      <c r="D2" s="2" t="s">
        <v>2318</v>
      </c>
      <c r="E2" s="2" t="s">
        <v>2316</v>
      </c>
      <c r="F2" s="7">
        <f t="shared" ref="F2:F33" si="0">F3-((K2-K3)/H3)</f>
        <v>71.090511111110544</v>
      </c>
      <c r="G2" s="5">
        <v>690000000</v>
      </c>
      <c r="H2" s="7">
        <v>22.5</v>
      </c>
      <c r="I2" s="5">
        <v>41917500000</v>
      </c>
      <c r="J2" s="2" t="s">
        <v>2333</v>
      </c>
      <c r="K2" s="2">
        <v>37</v>
      </c>
      <c r="L2" s="2" t="s">
        <v>2406</v>
      </c>
    </row>
    <row r="3" spans="1:12" ht="15.6">
      <c r="A3" s="2" t="s">
        <v>1037</v>
      </c>
      <c r="B3" s="2" t="s">
        <v>2262</v>
      </c>
      <c r="C3" s="2" t="s">
        <v>2407</v>
      </c>
      <c r="D3" s="2" t="s">
        <v>2318</v>
      </c>
      <c r="E3" s="2" t="s">
        <v>2316</v>
      </c>
      <c r="F3" s="7">
        <f t="shared" si="0"/>
        <v>71.10162222222165</v>
      </c>
      <c r="G3" s="5">
        <v>2109999999.9999998</v>
      </c>
      <c r="H3" s="7">
        <v>22.5</v>
      </c>
      <c r="I3" s="5">
        <v>128182499999.99998</v>
      </c>
      <c r="J3" s="2" t="s">
        <v>2333</v>
      </c>
      <c r="K3" s="2">
        <v>36.75</v>
      </c>
      <c r="L3" s="2"/>
    </row>
    <row r="4" spans="1:12" ht="15.6">
      <c r="A4" s="2" t="s">
        <v>1037</v>
      </c>
      <c r="B4" s="2" t="s">
        <v>2262</v>
      </c>
      <c r="C4" s="2" t="s">
        <v>2407</v>
      </c>
      <c r="D4" s="2" t="s">
        <v>2318</v>
      </c>
      <c r="E4" s="2" t="s">
        <v>2316</v>
      </c>
      <c r="F4" s="7">
        <f t="shared" si="0"/>
        <v>71.112733333332756</v>
      </c>
      <c r="G4" s="5">
        <v>1020000000</v>
      </c>
      <c r="H4" s="7">
        <v>22.5</v>
      </c>
      <c r="I4" s="5">
        <v>61965000000.000008</v>
      </c>
      <c r="J4" s="2" t="s">
        <v>2333</v>
      </c>
      <c r="K4" s="2">
        <v>36.5</v>
      </c>
      <c r="L4" s="2"/>
    </row>
    <row r="5" spans="1:12" ht="15.6">
      <c r="A5" s="2" t="s">
        <v>1037</v>
      </c>
      <c r="B5" s="2" t="s">
        <v>2262</v>
      </c>
      <c r="C5" s="2" t="s">
        <v>2407</v>
      </c>
      <c r="D5" s="2" t="s">
        <v>2318</v>
      </c>
      <c r="E5" s="2" t="s">
        <v>2316</v>
      </c>
      <c r="F5" s="7">
        <f t="shared" si="0"/>
        <v>71.123844444443861</v>
      </c>
      <c r="G5" s="5">
        <v>1140000000</v>
      </c>
      <c r="H5" s="7">
        <v>22.5</v>
      </c>
      <c r="I5" s="5">
        <v>69255000000</v>
      </c>
      <c r="J5" s="2" t="s">
        <v>2333</v>
      </c>
      <c r="K5" s="2">
        <v>36.25</v>
      </c>
      <c r="L5" s="2"/>
    </row>
    <row r="6" spans="1:12" ht="15.6">
      <c r="A6" s="2" t="s">
        <v>1037</v>
      </c>
      <c r="B6" s="2" t="s">
        <v>2262</v>
      </c>
      <c r="C6" s="2" t="s">
        <v>2407</v>
      </c>
      <c r="D6" s="2" t="s">
        <v>2318</v>
      </c>
      <c r="E6" s="2" t="s">
        <v>2316</v>
      </c>
      <c r="F6" s="7">
        <f t="shared" si="0"/>
        <v>71.134955555554967</v>
      </c>
      <c r="G6" s="5">
        <v>770000000</v>
      </c>
      <c r="H6" s="7">
        <v>22.5</v>
      </c>
      <c r="I6" s="5">
        <v>46777500000</v>
      </c>
      <c r="J6" s="2" t="s">
        <v>2333</v>
      </c>
      <c r="K6" s="2">
        <v>36</v>
      </c>
      <c r="L6" s="2"/>
    </row>
    <row r="7" spans="1:12" ht="15.6">
      <c r="A7" s="2" t="s">
        <v>1037</v>
      </c>
      <c r="B7" s="2" t="s">
        <v>2262</v>
      </c>
      <c r="C7" s="2" t="s">
        <v>2407</v>
      </c>
      <c r="D7" s="2" t="s">
        <v>2318</v>
      </c>
      <c r="E7" s="2" t="s">
        <v>2316</v>
      </c>
      <c r="F7" s="7">
        <f t="shared" si="0"/>
        <v>71.146066666666073</v>
      </c>
      <c r="G7" s="5">
        <v>960000000</v>
      </c>
      <c r="H7" s="7">
        <v>22.5</v>
      </c>
      <c r="I7" s="5">
        <v>58320000000.000008</v>
      </c>
      <c r="J7" s="2" t="s">
        <v>2333</v>
      </c>
      <c r="K7" s="2">
        <v>35.75</v>
      </c>
      <c r="L7" s="2"/>
    </row>
    <row r="8" spans="1:12" ht="15.6">
      <c r="A8" s="2" t="s">
        <v>1037</v>
      </c>
      <c r="B8" s="2" t="s">
        <v>2262</v>
      </c>
      <c r="C8" s="2" t="s">
        <v>2407</v>
      </c>
      <c r="D8" s="2" t="s">
        <v>2318</v>
      </c>
      <c r="E8" s="2" t="s">
        <v>2316</v>
      </c>
      <c r="F8" s="7">
        <f t="shared" si="0"/>
        <v>71.157177777777179</v>
      </c>
      <c r="G8" s="5">
        <v>1970000000</v>
      </c>
      <c r="H8" s="7">
        <v>22.5</v>
      </c>
      <c r="I8" s="5">
        <v>119677500000.00002</v>
      </c>
      <c r="J8" s="2" t="s">
        <v>2333</v>
      </c>
      <c r="K8" s="2">
        <v>35.5</v>
      </c>
      <c r="L8" s="2"/>
    </row>
    <row r="9" spans="1:12" ht="15.6">
      <c r="A9" s="2" t="s">
        <v>1037</v>
      </c>
      <c r="B9" s="2" t="s">
        <v>2262</v>
      </c>
      <c r="C9" s="2" t="s">
        <v>2407</v>
      </c>
      <c r="D9" s="2" t="s">
        <v>2318</v>
      </c>
      <c r="E9" s="2" t="s">
        <v>2316</v>
      </c>
      <c r="F9" s="7">
        <f t="shared" si="0"/>
        <v>71.168288888888284</v>
      </c>
      <c r="G9" s="5">
        <v>1210000000</v>
      </c>
      <c r="H9" s="7">
        <v>22.5</v>
      </c>
      <c r="I9" s="5">
        <v>73507500000</v>
      </c>
      <c r="J9" s="2" t="s">
        <v>2333</v>
      </c>
      <c r="K9" s="2">
        <v>35.25</v>
      </c>
      <c r="L9" s="2"/>
    </row>
    <row r="10" spans="1:12" ht="15.6">
      <c r="A10" s="2" t="s">
        <v>1037</v>
      </c>
      <c r="B10" s="2" t="s">
        <v>2262</v>
      </c>
      <c r="C10" s="2" t="s">
        <v>2407</v>
      </c>
      <c r="D10" s="2" t="s">
        <v>2318</v>
      </c>
      <c r="E10" s="2" t="s">
        <v>2316</v>
      </c>
      <c r="F10" s="7">
        <f t="shared" si="0"/>
        <v>71.17939999999939</v>
      </c>
      <c r="G10" s="5">
        <v>660000000</v>
      </c>
      <c r="H10" s="7">
        <v>22.5</v>
      </c>
      <c r="I10" s="5">
        <v>40095000000</v>
      </c>
      <c r="J10" s="2" t="s">
        <v>2333</v>
      </c>
      <c r="K10" s="2">
        <v>35</v>
      </c>
      <c r="L10" s="2"/>
    </row>
    <row r="11" spans="1:12" ht="15.6">
      <c r="A11" s="2" t="s">
        <v>1037</v>
      </c>
      <c r="B11" s="2" t="s">
        <v>2262</v>
      </c>
      <c r="C11" s="2" t="s">
        <v>2407</v>
      </c>
      <c r="D11" s="2" t="s">
        <v>2318</v>
      </c>
      <c r="E11" s="2" t="s">
        <v>2316</v>
      </c>
      <c r="F11" s="7">
        <f t="shared" si="0"/>
        <v>71.186706666666055</v>
      </c>
      <c r="G11" s="5">
        <v>1550000000</v>
      </c>
      <c r="H11" s="7">
        <v>22.5</v>
      </c>
      <c r="I11" s="5">
        <v>94162500000</v>
      </c>
      <c r="J11" s="2" t="s">
        <v>2333</v>
      </c>
      <c r="K11" s="2">
        <v>34.835599999999999</v>
      </c>
      <c r="L11" s="2"/>
    </row>
    <row r="12" spans="1:12" ht="15.6">
      <c r="A12" s="2" t="s">
        <v>1037</v>
      </c>
      <c r="B12" s="2" t="s">
        <v>2262</v>
      </c>
      <c r="C12" s="2" t="s">
        <v>2407</v>
      </c>
      <c r="D12" s="2" t="s">
        <v>2318</v>
      </c>
      <c r="E12" s="2" t="s">
        <v>2316</v>
      </c>
      <c r="F12" s="7">
        <f t="shared" si="0"/>
        <v>71.19406666666606</v>
      </c>
      <c r="G12" s="5">
        <v>1940000000</v>
      </c>
      <c r="H12" s="7">
        <v>22.5</v>
      </c>
      <c r="I12" s="5">
        <v>117855000000.00002</v>
      </c>
      <c r="J12" s="2" t="s">
        <v>2333</v>
      </c>
      <c r="K12" s="2">
        <v>34.67</v>
      </c>
      <c r="L12" s="2"/>
    </row>
    <row r="13" spans="1:12" ht="15.6">
      <c r="A13" s="2" t="s">
        <v>1037</v>
      </c>
      <c r="B13" s="2" t="s">
        <v>2262</v>
      </c>
      <c r="C13" s="2" t="s">
        <v>2407</v>
      </c>
      <c r="D13" s="2" t="s">
        <v>2318</v>
      </c>
      <c r="E13" s="2" t="s">
        <v>2316</v>
      </c>
      <c r="F13" s="7">
        <f t="shared" si="0"/>
        <v>71.201426666666066</v>
      </c>
      <c r="G13" s="5">
        <v>1750000000</v>
      </c>
      <c r="H13" s="7">
        <v>22.5</v>
      </c>
      <c r="I13" s="5">
        <v>106312500000</v>
      </c>
      <c r="J13" s="2" t="s">
        <v>2333</v>
      </c>
      <c r="K13" s="2">
        <v>34.504400000000004</v>
      </c>
      <c r="L13" s="2"/>
    </row>
    <row r="14" spans="1:12" ht="15.6">
      <c r="A14" s="2" t="s">
        <v>1037</v>
      </c>
      <c r="B14" s="2" t="s">
        <v>2262</v>
      </c>
      <c r="C14" s="2" t="s">
        <v>2407</v>
      </c>
      <c r="D14" s="2" t="s">
        <v>2318</v>
      </c>
      <c r="E14" s="2" t="s">
        <v>2316</v>
      </c>
      <c r="F14" s="7">
        <f t="shared" si="0"/>
        <v>71.208786666666072</v>
      </c>
      <c r="G14" s="5">
        <v>1390000000</v>
      </c>
      <c r="H14" s="7">
        <v>22.5</v>
      </c>
      <c r="I14" s="5">
        <v>84442500000</v>
      </c>
      <c r="J14" s="2" t="s">
        <v>2333</v>
      </c>
      <c r="K14" s="2">
        <v>34.338799999999999</v>
      </c>
      <c r="L14" s="2"/>
    </row>
    <row r="15" spans="1:12" ht="15.6">
      <c r="A15" s="2" t="s">
        <v>1037</v>
      </c>
      <c r="B15" s="2" t="s">
        <v>2262</v>
      </c>
      <c r="C15" s="2" t="s">
        <v>2407</v>
      </c>
      <c r="D15" s="2" t="s">
        <v>2318</v>
      </c>
      <c r="E15" s="2" t="s">
        <v>2316</v>
      </c>
      <c r="F15" s="7">
        <f t="shared" si="0"/>
        <v>71.216146666666077</v>
      </c>
      <c r="G15" s="5">
        <v>1960000000</v>
      </c>
      <c r="H15" s="7">
        <v>22.5</v>
      </c>
      <c r="I15" s="5">
        <v>119070000000.00002</v>
      </c>
      <c r="J15" s="2" t="s">
        <v>2333</v>
      </c>
      <c r="K15" s="2">
        <v>34.173200000000001</v>
      </c>
      <c r="L15" s="2"/>
    </row>
    <row r="16" spans="1:12" ht="15.6">
      <c r="A16" s="2" t="s">
        <v>1037</v>
      </c>
      <c r="B16" s="2" t="s">
        <v>2262</v>
      </c>
      <c r="C16" s="2" t="s">
        <v>2407</v>
      </c>
      <c r="D16" s="2" t="s">
        <v>2318</v>
      </c>
      <c r="E16" s="2" t="s">
        <v>2316</v>
      </c>
      <c r="F16" s="7">
        <f t="shared" si="0"/>
        <v>71.223506666666083</v>
      </c>
      <c r="G16" s="5">
        <v>2290000000</v>
      </c>
      <c r="H16" s="7">
        <v>22.5</v>
      </c>
      <c r="I16" s="5">
        <v>139117500000</v>
      </c>
      <c r="J16" s="2" t="s">
        <v>2333</v>
      </c>
      <c r="K16" s="2">
        <v>34.007599999999996</v>
      </c>
      <c r="L16" s="2"/>
    </row>
    <row r="17" spans="1:12" ht="15.6">
      <c r="A17" s="2" t="s">
        <v>1037</v>
      </c>
      <c r="B17" s="2" t="s">
        <v>2262</v>
      </c>
      <c r="C17" s="2" t="s">
        <v>2407</v>
      </c>
      <c r="D17" s="2" t="s">
        <v>2318</v>
      </c>
      <c r="E17" s="2" t="s">
        <v>2316</v>
      </c>
      <c r="F17" s="7">
        <f t="shared" si="0"/>
        <v>71.230866666666088</v>
      </c>
      <c r="G17" s="5">
        <v>2170000000</v>
      </c>
      <c r="H17" s="7">
        <v>22.5</v>
      </c>
      <c r="I17" s="5">
        <v>131827500000.00002</v>
      </c>
      <c r="J17" s="2" t="s">
        <v>2333</v>
      </c>
      <c r="K17" s="2">
        <v>33.841999999999999</v>
      </c>
      <c r="L17" s="2"/>
    </row>
    <row r="18" spans="1:12" ht="15.6">
      <c r="A18" s="2" t="s">
        <v>1037</v>
      </c>
      <c r="B18" s="2" t="s">
        <v>2262</v>
      </c>
      <c r="C18" s="2" t="s">
        <v>2407</v>
      </c>
      <c r="D18" s="2" t="s">
        <v>2318</v>
      </c>
      <c r="E18" s="2" t="s">
        <v>2316</v>
      </c>
      <c r="F18" s="7">
        <f t="shared" si="0"/>
        <v>71.238226666666094</v>
      </c>
      <c r="G18" s="5">
        <v>1340000000</v>
      </c>
      <c r="H18" s="7">
        <v>22.5</v>
      </c>
      <c r="I18" s="5">
        <v>81405000000</v>
      </c>
      <c r="J18" s="2" t="s">
        <v>2333</v>
      </c>
      <c r="K18" s="2">
        <v>33.676400000000001</v>
      </c>
      <c r="L18" s="2"/>
    </row>
    <row r="19" spans="1:12" ht="15.6">
      <c r="A19" s="2" t="s">
        <v>1037</v>
      </c>
      <c r="B19" s="2" t="s">
        <v>2262</v>
      </c>
      <c r="C19" s="2" t="s">
        <v>2407</v>
      </c>
      <c r="D19" s="2" t="s">
        <v>2318</v>
      </c>
      <c r="E19" s="2" t="s">
        <v>2316</v>
      </c>
      <c r="F19" s="7">
        <f t="shared" si="0"/>
        <v>71.2455866666661</v>
      </c>
      <c r="G19" s="5">
        <v>2150000000</v>
      </c>
      <c r="H19" s="7">
        <v>22.5</v>
      </c>
      <c r="I19" s="5">
        <v>130612500000.00002</v>
      </c>
      <c r="J19" s="2" t="s">
        <v>2333</v>
      </c>
      <c r="K19" s="2">
        <v>33.510800000000003</v>
      </c>
      <c r="L19" s="2"/>
    </row>
    <row r="20" spans="1:12" ht="15.6">
      <c r="A20" s="2" t="s">
        <v>1037</v>
      </c>
      <c r="B20" s="2" t="s">
        <v>2262</v>
      </c>
      <c r="C20" s="2" t="s">
        <v>2407</v>
      </c>
      <c r="D20" s="2" t="s">
        <v>2318</v>
      </c>
      <c r="E20" s="2" t="s">
        <v>2316</v>
      </c>
      <c r="F20" s="7">
        <f t="shared" si="0"/>
        <v>71.252946666666105</v>
      </c>
      <c r="G20" s="5">
        <v>1460000000</v>
      </c>
      <c r="H20" s="7">
        <v>22.5</v>
      </c>
      <c r="I20" s="5">
        <v>88695000000</v>
      </c>
      <c r="J20" s="2" t="s">
        <v>2333</v>
      </c>
      <c r="K20" s="2">
        <v>33.345199999999998</v>
      </c>
      <c r="L20" s="2"/>
    </row>
    <row r="21" spans="1:12" ht="15.6">
      <c r="A21" s="2" t="s">
        <v>1037</v>
      </c>
      <c r="B21" s="2" t="s">
        <v>2262</v>
      </c>
      <c r="C21" s="2" t="s">
        <v>2407</v>
      </c>
      <c r="D21" s="2" t="s">
        <v>2318</v>
      </c>
      <c r="E21" s="2" t="s">
        <v>2316</v>
      </c>
      <c r="F21" s="7">
        <f t="shared" si="0"/>
        <v>71.260306666666111</v>
      </c>
      <c r="G21" s="5">
        <v>2950000000</v>
      </c>
      <c r="H21" s="7">
        <v>22.5</v>
      </c>
      <c r="I21" s="5">
        <v>179212500000</v>
      </c>
      <c r="J21" s="2" t="s">
        <v>2333</v>
      </c>
      <c r="K21" s="2">
        <v>33.179600000000001</v>
      </c>
      <c r="L21" s="2"/>
    </row>
    <row r="22" spans="1:12" ht="15.6">
      <c r="A22" s="2" t="s">
        <v>1037</v>
      </c>
      <c r="B22" s="2" t="s">
        <v>2262</v>
      </c>
      <c r="C22" s="2" t="s">
        <v>2407</v>
      </c>
      <c r="D22" s="2" t="s">
        <v>2318</v>
      </c>
      <c r="E22" s="2" t="s">
        <v>2316</v>
      </c>
      <c r="F22" s="7">
        <f t="shared" si="0"/>
        <v>71.267666666666116</v>
      </c>
      <c r="G22" s="5">
        <v>1460000000</v>
      </c>
      <c r="H22" s="7">
        <v>22.5</v>
      </c>
      <c r="I22" s="5">
        <v>88695000000</v>
      </c>
      <c r="J22" s="2" t="s">
        <v>2333</v>
      </c>
      <c r="K22" s="2">
        <v>33.013999999999996</v>
      </c>
      <c r="L22" s="2"/>
    </row>
    <row r="23" spans="1:12" ht="15.6">
      <c r="A23" s="2" t="s">
        <v>1037</v>
      </c>
      <c r="B23" s="2" t="s">
        <v>2262</v>
      </c>
      <c r="C23" s="2" t="s">
        <v>2407</v>
      </c>
      <c r="D23" s="2" t="s">
        <v>2318</v>
      </c>
      <c r="E23" s="2" t="s">
        <v>2316</v>
      </c>
      <c r="F23" s="7">
        <f t="shared" si="0"/>
        <v>71.275026666666122</v>
      </c>
      <c r="G23" s="5">
        <v>2000000000</v>
      </c>
      <c r="H23" s="7">
        <v>22.5</v>
      </c>
      <c r="I23" s="5">
        <v>121500000000.00002</v>
      </c>
      <c r="J23" s="2" t="s">
        <v>2333</v>
      </c>
      <c r="K23" s="2">
        <v>32.848399999999998</v>
      </c>
      <c r="L23" s="2"/>
    </row>
    <row r="24" spans="1:12" ht="15.6">
      <c r="A24" s="2" t="s">
        <v>1037</v>
      </c>
      <c r="B24" s="2" t="s">
        <v>2262</v>
      </c>
      <c r="C24" s="2" t="s">
        <v>2407</v>
      </c>
      <c r="D24" s="2" t="s">
        <v>2318</v>
      </c>
      <c r="E24" s="2" t="s">
        <v>2316</v>
      </c>
      <c r="F24" s="7">
        <f t="shared" si="0"/>
        <v>71.282386666666127</v>
      </c>
      <c r="G24" s="5">
        <v>3260000000</v>
      </c>
      <c r="H24" s="7">
        <v>22.5</v>
      </c>
      <c r="I24" s="5">
        <v>198045000000</v>
      </c>
      <c r="J24" s="2" t="s">
        <v>2333</v>
      </c>
      <c r="K24" s="2">
        <v>32.6828</v>
      </c>
      <c r="L24" s="2"/>
    </row>
    <row r="25" spans="1:12" ht="15.6">
      <c r="A25" s="2" t="s">
        <v>1037</v>
      </c>
      <c r="B25" s="2" t="s">
        <v>2262</v>
      </c>
      <c r="C25" s="2" t="s">
        <v>2407</v>
      </c>
      <c r="D25" s="2" t="s">
        <v>2318</v>
      </c>
      <c r="E25" s="2" t="s">
        <v>2316</v>
      </c>
      <c r="F25" s="7">
        <f t="shared" si="0"/>
        <v>71.289746666666133</v>
      </c>
      <c r="G25" s="5">
        <v>1550000000</v>
      </c>
      <c r="H25" s="7">
        <v>22.5</v>
      </c>
      <c r="I25" s="5">
        <v>94162500000</v>
      </c>
      <c r="J25" s="2" t="s">
        <v>2333</v>
      </c>
      <c r="K25" s="2">
        <v>32.517200000000003</v>
      </c>
      <c r="L25" s="2"/>
    </row>
    <row r="26" spans="1:12" ht="15.6">
      <c r="A26" s="2" t="s">
        <v>1037</v>
      </c>
      <c r="B26" s="2" t="s">
        <v>2262</v>
      </c>
      <c r="C26" s="2" t="s">
        <v>2407</v>
      </c>
      <c r="D26" s="2" t="s">
        <v>2318</v>
      </c>
      <c r="E26" s="2" t="s">
        <v>2316</v>
      </c>
      <c r="F26" s="7">
        <f t="shared" si="0"/>
        <v>71.297106666666139</v>
      </c>
      <c r="G26" s="5">
        <v>1600000000</v>
      </c>
      <c r="H26" s="7">
        <v>22.5</v>
      </c>
      <c r="I26" s="5">
        <v>97200000000</v>
      </c>
      <c r="J26" s="2" t="s">
        <v>2333</v>
      </c>
      <c r="K26" s="2">
        <v>32.351599999999998</v>
      </c>
      <c r="L26" s="2"/>
    </row>
    <row r="27" spans="1:12" ht="15.6">
      <c r="A27" s="2" t="s">
        <v>1037</v>
      </c>
      <c r="B27" s="2" t="s">
        <v>2262</v>
      </c>
      <c r="C27" s="2" t="s">
        <v>2407</v>
      </c>
      <c r="D27" s="2" t="s">
        <v>2318</v>
      </c>
      <c r="E27" s="2" t="s">
        <v>2316</v>
      </c>
      <c r="F27" s="7">
        <f t="shared" si="0"/>
        <v>71.304466666666144</v>
      </c>
      <c r="G27" s="5">
        <v>1730000000</v>
      </c>
      <c r="H27" s="7">
        <v>22.5</v>
      </c>
      <c r="I27" s="5">
        <v>105097500000</v>
      </c>
      <c r="J27" s="2" t="s">
        <v>2333</v>
      </c>
      <c r="K27" s="2">
        <v>32.186</v>
      </c>
      <c r="L27" s="2"/>
    </row>
    <row r="28" spans="1:12" ht="15.6">
      <c r="A28" s="2" t="s">
        <v>1037</v>
      </c>
      <c r="B28" s="2" t="s">
        <v>2262</v>
      </c>
      <c r="C28" s="2" t="s">
        <v>2407</v>
      </c>
      <c r="D28" s="2" t="s">
        <v>2318</v>
      </c>
      <c r="E28" s="2" t="s">
        <v>530</v>
      </c>
      <c r="F28" s="7">
        <f t="shared" si="0"/>
        <v>71.31182666666615</v>
      </c>
      <c r="G28" s="5">
        <v>2830000000</v>
      </c>
      <c r="H28" s="7">
        <v>22.5</v>
      </c>
      <c r="I28" s="5">
        <v>171922500000</v>
      </c>
      <c r="J28" s="2" t="s">
        <v>2333</v>
      </c>
      <c r="K28" s="2">
        <v>32.020400000000002</v>
      </c>
      <c r="L28" s="2"/>
    </row>
    <row r="29" spans="1:12" ht="15.6">
      <c r="A29" s="2" t="s">
        <v>1037</v>
      </c>
      <c r="B29" s="2" t="s">
        <v>2262</v>
      </c>
      <c r="C29" s="2" t="s">
        <v>2407</v>
      </c>
      <c r="D29" s="2" t="s">
        <v>2318</v>
      </c>
      <c r="E29" s="2" t="s">
        <v>530</v>
      </c>
      <c r="F29" s="7">
        <f t="shared" si="0"/>
        <v>71.319186666666155</v>
      </c>
      <c r="G29" s="5">
        <v>1740000000</v>
      </c>
      <c r="H29" s="7">
        <v>22.5</v>
      </c>
      <c r="I29" s="5">
        <v>105705000000</v>
      </c>
      <c r="J29" s="2" t="s">
        <v>2333</v>
      </c>
      <c r="K29" s="2">
        <v>31.854799999999997</v>
      </c>
      <c r="L29" s="2"/>
    </row>
    <row r="30" spans="1:12" ht="15.6">
      <c r="A30" s="2" t="s">
        <v>1037</v>
      </c>
      <c r="B30" s="2" t="s">
        <v>2262</v>
      </c>
      <c r="C30" s="2" t="s">
        <v>2407</v>
      </c>
      <c r="D30" s="2" t="s">
        <v>2318</v>
      </c>
      <c r="E30" s="2" t="s">
        <v>530</v>
      </c>
      <c r="F30" s="7">
        <f t="shared" si="0"/>
        <v>71.326546666666161</v>
      </c>
      <c r="G30" s="5">
        <v>1080000000</v>
      </c>
      <c r="H30" s="7">
        <v>22.5</v>
      </c>
      <c r="I30" s="5">
        <v>65610000000.000008</v>
      </c>
      <c r="J30" s="2" t="s">
        <v>2333</v>
      </c>
      <c r="K30" s="2">
        <v>31.6892</v>
      </c>
      <c r="L30" s="2"/>
    </row>
    <row r="31" spans="1:12" ht="15.6">
      <c r="A31" s="2" t="s">
        <v>1037</v>
      </c>
      <c r="B31" s="2" t="s">
        <v>2262</v>
      </c>
      <c r="C31" s="2" t="s">
        <v>2407</v>
      </c>
      <c r="D31" s="2" t="s">
        <v>2318</v>
      </c>
      <c r="E31" s="2" t="s">
        <v>530</v>
      </c>
      <c r="F31" s="7">
        <f t="shared" si="0"/>
        <v>71.333906666666167</v>
      </c>
      <c r="G31" s="5">
        <v>1360000000</v>
      </c>
      <c r="H31" s="7">
        <v>22.5</v>
      </c>
      <c r="I31" s="5">
        <v>82620000000</v>
      </c>
      <c r="J31" s="2" t="s">
        <v>2333</v>
      </c>
      <c r="K31" s="2">
        <v>31.523600000000002</v>
      </c>
      <c r="L31" s="2"/>
    </row>
    <row r="32" spans="1:12" ht="15.6">
      <c r="A32" s="2" t="s">
        <v>1037</v>
      </c>
      <c r="B32" s="2" t="s">
        <v>2262</v>
      </c>
      <c r="C32" s="2" t="s">
        <v>2407</v>
      </c>
      <c r="D32" s="2" t="s">
        <v>2318</v>
      </c>
      <c r="E32" s="2" t="s">
        <v>530</v>
      </c>
      <c r="F32" s="7">
        <f t="shared" si="0"/>
        <v>71.341266666666172</v>
      </c>
      <c r="G32" s="5">
        <v>1540000000</v>
      </c>
      <c r="H32" s="7">
        <v>22.5</v>
      </c>
      <c r="I32" s="5">
        <v>93555000000</v>
      </c>
      <c r="J32" s="2" t="s">
        <v>2333</v>
      </c>
      <c r="K32" s="2">
        <v>31.358000000000001</v>
      </c>
      <c r="L32" s="2"/>
    </row>
    <row r="33" spans="1:12" ht="15.6">
      <c r="A33" s="2" t="s">
        <v>1037</v>
      </c>
      <c r="B33" s="2" t="s">
        <v>2262</v>
      </c>
      <c r="C33" s="2" t="s">
        <v>2407</v>
      </c>
      <c r="D33" s="2" t="s">
        <v>2318</v>
      </c>
      <c r="E33" s="2" t="s">
        <v>530</v>
      </c>
      <c r="F33" s="7">
        <f t="shared" si="0"/>
        <v>71.348626666666178</v>
      </c>
      <c r="G33" s="5">
        <v>1200000000</v>
      </c>
      <c r="H33" s="7">
        <v>22.5</v>
      </c>
      <c r="I33" s="5">
        <v>72900000000</v>
      </c>
      <c r="J33" s="2" t="s">
        <v>2333</v>
      </c>
      <c r="K33" s="2">
        <v>31.192399999999999</v>
      </c>
      <c r="L33" s="2"/>
    </row>
    <row r="34" spans="1:12" ht="15.6">
      <c r="A34" s="2" t="s">
        <v>1037</v>
      </c>
      <c r="B34" s="2" t="s">
        <v>2262</v>
      </c>
      <c r="C34" s="2" t="s">
        <v>2407</v>
      </c>
      <c r="D34" s="2" t="s">
        <v>2318</v>
      </c>
      <c r="E34" s="2" t="s">
        <v>530</v>
      </c>
      <c r="F34" s="7">
        <f t="shared" ref="F34:F65" si="1">F35-((K34-K35)/H35)</f>
        <v>71.355986666666183</v>
      </c>
      <c r="G34" s="5">
        <v>1610000000</v>
      </c>
      <c r="H34" s="7">
        <v>22.5</v>
      </c>
      <c r="I34" s="5">
        <v>97807500000</v>
      </c>
      <c r="J34" s="2" t="s">
        <v>2333</v>
      </c>
      <c r="K34" s="2">
        <v>31.026800000000001</v>
      </c>
      <c r="L34" s="2"/>
    </row>
    <row r="35" spans="1:12" ht="15.6">
      <c r="A35" s="2" t="s">
        <v>1037</v>
      </c>
      <c r="B35" s="2" t="s">
        <v>2262</v>
      </c>
      <c r="C35" s="2" t="s">
        <v>2407</v>
      </c>
      <c r="D35" s="2" t="s">
        <v>2318</v>
      </c>
      <c r="E35" s="2" t="s">
        <v>530</v>
      </c>
      <c r="F35" s="7">
        <f t="shared" si="1"/>
        <v>71.363346666666189</v>
      </c>
      <c r="G35" s="5">
        <v>1080000000</v>
      </c>
      <c r="H35" s="7">
        <v>22.5</v>
      </c>
      <c r="I35" s="5">
        <v>65610000000.000008</v>
      </c>
      <c r="J35" s="2" t="s">
        <v>2333</v>
      </c>
      <c r="K35" s="2">
        <v>30.8612</v>
      </c>
      <c r="L35" s="2"/>
    </row>
    <row r="36" spans="1:12" ht="15.6">
      <c r="A36" s="2" t="s">
        <v>1037</v>
      </c>
      <c r="B36" s="2" t="s">
        <v>2262</v>
      </c>
      <c r="C36" s="2" t="s">
        <v>2407</v>
      </c>
      <c r="D36" s="2" t="s">
        <v>2318</v>
      </c>
      <c r="E36" s="2" t="s">
        <v>530</v>
      </c>
      <c r="F36" s="7">
        <f t="shared" si="1"/>
        <v>71.370706666666194</v>
      </c>
      <c r="G36" s="5">
        <v>1750000000</v>
      </c>
      <c r="H36" s="7">
        <v>22.5</v>
      </c>
      <c r="I36" s="5">
        <v>106312500000</v>
      </c>
      <c r="J36" s="2" t="s">
        <v>2333</v>
      </c>
      <c r="K36" s="2">
        <v>30.695599999999999</v>
      </c>
      <c r="L36" s="2"/>
    </row>
    <row r="37" spans="1:12" ht="15.6">
      <c r="A37" s="2" t="s">
        <v>1037</v>
      </c>
      <c r="B37" s="2" t="s">
        <v>2262</v>
      </c>
      <c r="C37" s="2" t="s">
        <v>2407</v>
      </c>
      <c r="D37" s="2" t="s">
        <v>2318</v>
      </c>
      <c r="E37" s="2" t="s">
        <v>530</v>
      </c>
      <c r="F37" s="7">
        <f t="shared" si="1"/>
        <v>71.3780666666662</v>
      </c>
      <c r="G37" s="5">
        <v>1080000000</v>
      </c>
      <c r="H37" s="7">
        <v>22.5</v>
      </c>
      <c r="I37" s="5">
        <v>65610000000.000008</v>
      </c>
      <c r="J37" s="2" t="s">
        <v>2333</v>
      </c>
      <c r="K37" s="2">
        <v>30.53</v>
      </c>
      <c r="L37" s="2"/>
    </row>
    <row r="38" spans="1:12" ht="15.6">
      <c r="A38" s="2" t="s">
        <v>1037</v>
      </c>
      <c r="B38" s="2" t="s">
        <v>2262</v>
      </c>
      <c r="C38" s="2" t="s">
        <v>2407</v>
      </c>
      <c r="D38" s="2" t="s">
        <v>2318</v>
      </c>
      <c r="E38" s="2" t="s">
        <v>530</v>
      </c>
      <c r="F38" s="7">
        <f t="shared" si="1"/>
        <v>71.385426666666206</v>
      </c>
      <c r="G38" s="5">
        <v>1580000000</v>
      </c>
      <c r="H38" s="7">
        <v>22.5</v>
      </c>
      <c r="I38" s="5">
        <v>95985000000</v>
      </c>
      <c r="J38" s="2" t="s">
        <v>2333</v>
      </c>
      <c r="K38" s="2">
        <v>30.3644</v>
      </c>
      <c r="L38" s="2"/>
    </row>
    <row r="39" spans="1:12" ht="15.6">
      <c r="A39" s="2" t="s">
        <v>1037</v>
      </c>
      <c r="B39" s="2" t="s">
        <v>2262</v>
      </c>
      <c r="C39" s="2" t="s">
        <v>2407</v>
      </c>
      <c r="D39" s="2" t="s">
        <v>2318</v>
      </c>
      <c r="E39" s="2" t="s">
        <v>530</v>
      </c>
      <c r="F39" s="7">
        <f t="shared" si="1"/>
        <v>71.392786666666211</v>
      </c>
      <c r="G39" s="5">
        <v>1290000000</v>
      </c>
      <c r="H39" s="7">
        <v>22.5</v>
      </c>
      <c r="I39" s="5">
        <v>78367500000</v>
      </c>
      <c r="J39" s="2" t="s">
        <v>2333</v>
      </c>
      <c r="K39" s="2">
        <v>30.198799999999999</v>
      </c>
      <c r="L39" s="2"/>
    </row>
    <row r="40" spans="1:12" ht="15.6">
      <c r="A40" s="2" t="s">
        <v>1037</v>
      </c>
      <c r="B40" s="2" t="s">
        <v>2262</v>
      </c>
      <c r="C40" s="2" t="s">
        <v>2407</v>
      </c>
      <c r="D40" s="2" t="s">
        <v>2318</v>
      </c>
      <c r="E40" s="2" t="s">
        <v>530</v>
      </c>
      <c r="F40" s="7">
        <f t="shared" si="1"/>
        <v>71.400146666666217</v>
      </c>
      <c r="G40" s="5">
        <v>1490000000</v>
      </c>
      <c r="H40" s="7">
        <v>22.5</v>
      </c>
      <c r="I40" s="5">
        <v>90517500000</v>
      </c>
      <c r="J40" s="2" t="s">
        <v>2333</v>
      </c>
      <c r="K40" s="2">
        <v>30.033200000000001</v>
      </c>
      <c r="L40" s="2"/>
    </row>
    <row r="41" spans="1:12" ht="15.6">
      <c r="A41" s="2" t="s">
        <v>1037</v>
      </c>
      <c r="B41" s="2" t="s">
        <v>2262</v>
      </c>
      <c r="C41" s="2" t="s">
        <v>2407</v>
      </c>
      <c r="D41" s="2" t="s">
        <v>2318</v>
      </c>
      <c r="E41" s="2" t="s">
        <v>530</v>
      </c>
      <c r="F41" s="7">
        <f t="shared" si="1"/>
        <v>71.407506666666222</v>
      </c>
      <c r="G41" s="5">
        <v>1320000000</v>
      </c>
      <c r="H41" s="7">
        <v>22.5</v>
      </c>
      <c r="I41" s="5">
        <v>80190000000</v>
      </c>
      <c r="J41" s="2" t="s">
        <v>2333</v>
      </c>
      <c r="K41" s="2">
        <v>29.867599999999999</v>
      </c>
      <c r="L41" s="2"/>
    </row>
    <row r="42" spans="1:12" ht="15.6">
      <c r="A42" s="2" t="s">
        <v>1037</v>
      </c>
      <c r="B42" s="2" t="s">
        <v>2262</v>
      </c>
      <c r="C42" s="2" t="s">
        <v>2407</v>
      </c>
      <c r="D42" s="2" t="s">
        <v>2318</v>
      </c>
      <c r="E42" s="2" t="s">
        <v>530</v>
      </c>
      <c r="F42" s="7">
        <f t="shared" si="1"/>
        <v>71.414866666666228</v>
      </c>
      <c r="G42" s="5">
        <v>1500000000</v>
      </c>
      <c r="H42" s="7">
        <v>22.5</v>
      </c>
      <c r="I42" s="5">
        <v>91125000000</v>
      </c>
      <c r="J42" s="2" t="s">
        <v>2333</v>
      </c>
      <c r="K42" s="2">
        <v>29.701999999999998</v>
      </c>
      <c r="L42" s="2"/>
    </row>
    <row r="43" spans="1:12" ht="15.6">
      <c r="A43" s="2" t="s">
        <v>1037</v>
      </c>
      <c r="B43" s="2" t="s">
        <v>2262</v>
      </c>
      <c r="C43" s="2" t="s">
        <v>2407</v>
      </c>
      <c r="D43" s="2" t="s">
        <v>2318</v>
      </c>
      <c r="E43" s="2" t="s">
        <v>530</v>
      </c>
      <c r="F43" s="7">
        <f t="shared" si="1"/>
        <v>71.422226666666234</v>
      </c>
      <c r="G43" s="5">
        <v>1340000000</v>
      </c>
      <c r="H43" s="7">
        <v>22.5</v>
      </c>
      <c r="I43" s="5">
        <v>81405000000</v>
      </c>
      <c r="J43" s="2" t="s">
        <v>2333</v>
      </c>
      <c r="K43" s="2">
        <v>29.5364</v>
      </c>
      <c r="L43" s="2"/>
    </row>
    <row r="44" spans="1:12" ht="15.6">
      <c r="A44" s="2" t="s">
        <v>1037</v>
      </c>
      <c r="B44" s="2" t="s">
        <v>2262</v>
      </c>
      <c r="C44" s="2" t="s">
        <v>2407</v>
      </c>
      <c r="D44" s="2" t="s">
        <v>2318</v>
      </c>
      <c r="E44" s="2" t="s">
        <v>530</v>
      </c>
      <c r="F44" s="7">
        <f t="shared" si="1"/>
        <v>71.429586666666239</v>
      </c>
      <c r="G44" s="5">
        <v>2089999999.9999998</v>
      </c>
      <c r="H44" s="7">
        <v>22.5</v>
      </c>
      <c r="I44" s="5">
        <v>126967499999.99998</v>
      </c>
      <c r="J44" s="2" t="s">
        <v>2333</v>
      </c>
      <c r="K44" s="2">
        <v>29.370799999999999</v>
      </c>
      <c r="L44" s="2"/>
    </row>
    <row r="45" spans="1:12" ht="15.6">
      <c r="A45" s="2" t="s">
        <v>1037</v>
      </c>
      <c r="B45" s="2" t="s">
        <v>2262</v>
      </c>
      <c r="C45" s="2" t="s">
        <v>2407</v>
      </c>
      <c r="D45" s="2" t="s">
        <v>2318</v>
      </c>
      <c r="E45" s="2" t="s">
        <v>530</v>
      </c>
      <c r="F45" s="7">
        <f t="shared" si="1"/>
        <v>71.436946666666245</v>
      </c>
      <c r="G45" s="5">
        <v>1290000000</v>
      </c>
      <c r="H45" s="7">
        <v>22.5</v>
      </c>
      <c r="I45" s="5">
        <v>78367500000</v>
      </c>
      <c r="J45" s="2" t="s">
        <v>2333</v>
      </c>
      <c r="K45" s="2">
        <v>29.205199999999998</v>
      </c>
      <c r="L45" s="2"/>
    </row>
    <row r="46" spans="1:12" ht="15.6">
      <c r="A46" s="2" t="s">
        <v>1037</v>
      </c>
      <c r="B46" s="2" t="s">
        <v>2262</v>
      </c>
      <c r="C46" s="2" t="s">
        <v>2407</v>
      </c>
      <c r="D46" s="2" t="s">
        <v>2318</v>
      </c>
      <c r="E46" s="2" t="s">
        <v>530</v>
      </c>
      <c r="F46" s="7">
        <f t="shared" si="1"/>
        <v>71.44430666666625</v>
      </c>
      <c r="G46" s="5">
        <v>1570000000</v>
      </c>
      <c r="H46" s="7">
        <v>22.5</v>
      </c>
      <c r="I46" s="5">
        <v>95377500000</v>
      </c>
      <c r="J46" s="2" t="s">
        <v>2333</v>
      </c>
      <c r="K46" s="2">
        <v>29.0396</v>
      </c>
      <c r="L46" s="2"/>
    </row>
    <row r="47" spans="1:12" ht="15.6">
      <c r="A47" s="2" t="s">
        <v>1037</v>
      </c>
      <c r="B47" s="2" t="s">
        <v>2262</v>
      </c>
      <c r="C47" s="2" t="s">
        <v>2407</v>
      </c>
      <c r="D47" s="2" t="s">
        <v>2318</v>
      </c>
      <c r="E47" s="2" t="s">
        <v>530</v>
      </c>
      <c r="F47" s="7">
        <f t="shared" si="1"/>
        <v>71.451666666666256</v>
      </c>
      <c r="G47" s="5">
        <v>900000000</v>
      </c>
      <c r="H47" s="7">
        <v>22.5</v>
      </c>
      <c r="I47" s="5">
        <v>54675000000</v>
      </c>
      <c r="J47" s="2" t="s">
        <v>2333</v>
      </c>
      <c r="K47" s="2">
        <v>28.873999999999999</v>
      </c>
      <c r="L47" s="2"/>
    </row>
    <row r="48" spans="1:12" ht="15.6">
      <c r="A48" s="2" t="s">
        <v>1037</v>
      </c>
      <c r="B48" s="2" t="s">
        <v>2262</v>
      </c>
      <c r="C48" s="2" t="s">
        <v>2407</v>
      </c>
      <c r="D48" s="2" t="s">
        <v>2318</v>
      </c>
      <c r="E48" s="2" t="s">
        <v>530</v>
      </c>
      <c r="F48" s="7">
        <f t="shared" si="1"/>
        <v>71.459026666666261</v>
      </c>
      <c r="G48" s="5">
        <v>1000000000</v>
      </c>
      <c r="H48" s="7">
        <v>22.5</v>
      </c>
      <c r="I48" s="5">
        <v>60750000000.000008</v>
      </c>
      <c r="J48" s="2" t="s">
        <v>2333</v>
      </c>
      <c r="K48" s="2">
        <v>28.708400000000001</v>
      </c>
      <c r="L48" s="2"/>
    </row>
    <row r="49" spans="1:12" ht="15.6">
      <c r="A49" s="2" t="s">
        <v>1037</v>
      </c>
      <c r="B49" s="2" t="s">
        <v>2262</v>
      </c>
      <c r="C49" s="2" t="s">
        <v>2407</v>
      </c>
      <c r="D49" s="2" t="s">
        <v>2318</v>
      </c>
      <c r="E49" s="2" t="s">
        <v>530</v>
      </c>
      <c r="F49" s="7">
        <f t="shared" si="1"/>
        <v>71.466386666666267</v>
      </c>
      <c r="G49" s="5">
        <v>1520000000</v>
      </c>
      <c r="H49" s="7">
        <v>22.5</v>
      </c>
      <c r="I49" s="5">
        <v>92340000000</v>
      </c>
      <c r="J49" s="2" t="s">
        <v>2333</v>
      </c>
      <c r="K49" s="2">
        <v>28.5428</v>
      </c>
      <c r="L49" s="2"/>
    </row>
    <row r="50" spans="1:12" ht="15.6">
      <c r="A50" s="2" t="s">
        <v>1037</v>
      </c>
      <c r="B50" s="2" t="s">
        <v>2262</v>
      </c>
      <c r="C50" s="2" t="s">
        <v>2407</v>
      </c>
      <c r="D50" s="2" t="s">
        <v>2318</v>
      </c>
      <c r="E50" s="2" t="s">
        <v>530</v>
      </c>
      <c r="F50" s="7">
        <f t="shared" si="1"/>
        <v>71.473746666666273</v>
      </c>
      <c r="G50" s="5">
        <v>1240000000</v>
      </c>
      <c r="H50" s="7">
        <v>22.5</v>
      </c>
      <c r="I50" s="5">
        <v>75330000000</v>
      </c>
      <c r="J50" s="2" t="s">
        <v>2333</v>
      </c>
      <c r="K50" s="2">
        <v>28.377200000000002</v>
      </c>
      <c r="L50" s="2"/>
    </row>
    <row r="51" spans="1:12" ht="15.6">
      <c r="A51" s="2" t="s">
        <v>1037</v>
      </c>
      <c r="B51" s="2" t="s">
        <v>2262</v>
      </c>
      <c r="C51" s="2" t="s">
        <v>2407</v>
      </c>
      <c r="D51" s="2" t="s">
        <v>2318</v>
      </c>
      <c r="E51" s="2" t="s">
        <v>530</v>
      </c>
      <c r="F51" s="7">
        <f t="shared" si="1"/>
        <v>71.481106666666278</v>
      </c>
      <c r="G51" s="5">
        <v>1180000000</v>
      </c>
      <c r="H51" s="7">
        <v>22.5</v>
      </c>
      <c r="I51" s="5">
        <v>71685000000</v>
      </c>
      <c r="J51" s="2" t="s">
        <v>2333</v>
      </c>
      <c r="K51" s="2">
        <v>28.211600000000001</v>
      </c>
      <c r="L51" s="2"/>
    </row>
    <row r="52" spans="1:12" ht="15.6">
      <c r="A52" s="2" t="s">
        <v>1037</v>
      </c>
      <c r="B52" s="2" t="s">
        <v>2262</v>
      </c>
      <c r="C52" s="2" t="s">
        <v>2407</v>
      </c>
      <c r="D52" s="2" t="s">
        <v>2318</v>
      </c>
      <c r="E52" s="2" t="s">
        <v>530</v>
      </c>
      <c r="F52" s="7">
        <f t="shared" si="1"/>
        <v>71.488466666666284</v>
      </c>
      <c r="G52" s="5">
        <v>990000000</v>
      </c>
      <c r="H52" s="7">
        <v>22.5</v>
      </c>
      <c r="I52" s="5">
        <v>60142500000.000008</v>
      </c>
      <c r="J52" s="2" t="s">
        <v>2333</v>
      </c>
      <c r="K52" s="2">
        <v>28.045999999999999</v>
      </c>
      <c r="L52" s="2"/>
    </row>
    <row r="53" spans="1:12" ht="15.6">
      <c r="A53" s="2" t="s">
        <v>1037</v>
      </c>
      <c r="B53" s="2" t="s">
        <v>2262</v>
      </c>
      <c r="C53" s="2" t="s">
        <v>2407</v>
      </c>
      <c r="D53" s="2" t="s">
        <v>2317</v>
      </c>
      <c r="E53" s="2" t="s">
        <v>530</v>
      </c>
      <c r="F53" s="7">
        <f t="shared" si="1"/>
        <v>71.493986666666288</v>
      </c>
      <c r="G53" s="5">
        <v>1410000000</v>
      </c>
      <c r="H53" s="7">
        <f t="shared" ref="H53:H84" si="2">12/0.4</f>
        <v>30</v>
      </c>
      <c r="I53" s="5">
        <v>114210000000</v>
      </c>
      <c r="J53" s="2" t="s">
        <v>2333</v>
      </c>
      <c r="K53" s="2">
        <v>27.880400000000002</v>
      </c>
      <c r="L53" s="2"/>
    </row>
    <row r="54" spans="1:12" ht="15.6">
      <c r="A54" s="2" t="s">
        <v>1037</v>
      </c>
      <c r="B54" s="2" t="s">
        <v>2262</v>
      </c>
      <c r="C54" s="2" t="s">
        <v>2407</v>
      </c>
      <c r="D54" s="2" t="s">
        <v>2317</v>
      </c>
      <c r="E54" s="2" t="s">
        <v>530</v>
      </c>
      <c r="F54" s="7">
        <f t="shared" si="1"/>
        <v>71.499506666666292</v>
      </c>
      <c r="G54" s="5">
        <v>1580000000</v>
      </c>
      <c r="H54" s="7">
        <f t="shared" si="2"/>
        <v>30</v>
      </c>
      <c r="I54" s="5">
        <v>127980000000.00002</v>
      </c>
      <c r="J54" s="2" t="s">
        <v>2333</v>
      </c>
      <c r="K54" s="2">
        <v>27.7148</v>
      </c>
      <c r="L54" s="2"/>
    </row>
    <row r="55" spans="1:12" ht="15.6">
      <c r="A55" s="2" t="s">
        <v>1037</v>
      </c>
      <c r="B55" s="2" t="s">
        <v>2262</v>
      </c>
      <c r="C55" s="2" t="s">
        <v>2407</v>
      </c>
      <c r="D55" s="2" t="s">
        <v>2317</v>
      </c>
      <c r="E55" s="2" t="s">
        <v>530</v>
      </c>
      <c r="F55" s="7">
        <f t="shared" si="1"/>
        <v>71.505026666666296</v>
      </c>
      <c r="G55" s="5">
        <v>1360000000</v>
      </c>
      <c r="H55" s="7">
        <f t="shared" si="2"/>
        <v>30</v>
      </c>
      <c r="I55" s="5">
        <v>110160000000</v>
      </c>
      <c r="J55" s="2" t="s">
        <v>2333</v>
      </c>
      <c r="K55" s="2">
        <v>27.549199999999999</v>
      </c>
      <c r="L55" s="2"/>
    </row>
    <row r="56" spans="1:12" ht="15.6">
      <c r="A56" s="2" t="s">
        <v>1037</v>
      </c>
      <c r="B56" s="2" t="s">
        <v>2262</v>
      </c>
      <c r="C56" s="2" t="s">
        <v>2407</v>
      </c>
      <c r="D56" s="2" t="s">
        <v>2317</v>
      </c>
      <c r="E56" s="2" t="s">
        <v>530</v>
      </c>
      <c r="F56" s="7">
        <f t="shared" si="1"/>
        <v>71.510546666666301</v>
      </c>
      <c r="G56" s="5">
        <v>1510000000</v>
      </c>
      <c r="H56" s="7">
        <f t="shared" si="2"/>
        <v>30</v>
      </c>
      <c r="I56" s="5">
        <v>122310000000.00002</v>
      </c>
      <c r="J56" s="2" t="s">
        <v>2333</v>
      </c>
      <c r="K56" s="2">
        <v>27.383600000000001</v>
      </c>
      <c r="L56" s="2"/>
    </row>
    <row r="57" spans="1:12" ht="15.6">
      <c r="A57" s="2" t="s">
        <v>1037</v>
      </c>
      <c r="B57" s="2" t="s">
        <v>2262</v>
      </c>
      <c r="C57" s="2" t="s">
        <v>2407</v>
      </c>
      <c r="D57" s="2" t="s">
        <v>2317</v>
      </c>
      <c r="E57" s="2" t="s">
        <v>530</v>
      </c>
      <c r="F57" s="7">
        <f t="shared" si="1"/>
        <v>71.516066666666305</v>
      </c>
      <c r="G57" s="5">
        <v>1080000000</v>
      </c>
      <c r="H57" s="7">
        <f t="shared" si="2"/>
        <v>30</v>
      </c>
      <c r="I57" s="5">
        <v>87480000000</v>
      </c>
      <c r="J57" s="2" t="s">
        <v>2333</v>
      </c>
      <c r="K57" s="2">
        <v>27.218</v>
      </c>
      <c r="L57" s="2"/>
    </row>
    <row r="58" spans="1:12" ht="15.6">
      <c r="A58" s="2" t="s">
        <v>1037</v>
      </c>
      <c r="B58" s="2" t="s">
        <v>2262</v>
      </c>
      <c r="C58" s="2" t="s">
        <v>2407</v>
      </c>
      <c r="D58" s="2" t="s">
        <v>2317</v>
      </c>
      <c r="E58" s="2" t="s">
        <v>530</v>
      </c>
      <c r="F58" s="7">
        <f t="shared" si="1"/>
        <v>71.521586666666309</v>
      </c>
      <c r="G58" s="5">
        <v>1230000000</v>
      </c>
      <c r="H58" s="7">
        <f t="shared" si="2"/>
        <v>30</v>
      </c>
      <c r="I58" s="5">
        <v>99630000000</v>
      </c>
      <c r="J58" s="2" t="s">
        <v>2333</v>
      </c>
      <c r="K58" s="2">
        <v>27.052399999999999</v>
      </c>
      <c r="L58" s="2"/>
    </row>
    <row r="59" spans="1:12" ht="15.6">
      <c r="A59" s="2" t="s">
        <v>1037</v>
      </c>
      <c r="B59" s="2" t="s">
        <v>2262</v>
      </c>
      <c r="C59" s="2" t="s">
        <v>2407</v>
      </c>
      <c r="D59" s="2" t="s">
        <v>2317</v>
      </c>
      <c r="E59" s="2" t="s">
        <v>530</v>
      </c>
      <c r="F59" s="7">
        <f t="shared" si="1"/>
        <v>71.527106666666313</v>
      </c>
      <c r="G59" s="5">
        <v>1110000000</v>
      </c>
      <c r="H59" s="7">
        <f t="shared" si="2"/>
        <v>30</v>
      </c>
      <c r="I59" s="5">
        <v>89910000000</v>
      </c>
      <c r="J59" s="2" t="s">
        <v>2333</v>
      </c>
      <c r="K59" s="2">
        <v>26.886800000000001</v>
      </c>
      <c r="L59" s="2"/>
    </row>
    <row r="60" spans="1:12" ht="15.6">
      <c r="A60" s="2" t="s">
        <v>1037</v>
      </c>
      <c r="B60" s="2" t="s">
        <v>2262</v>
      </c>
      <c r="C60" s="2" t="s">
        <v>2407</v>
      </c>
      <c r="D60" s="2" t="s">
        <v>2317</v>
      </c>
      <c r="E60" s="2" t="s">
        <v>530</v>
      </c>
      <c r="F60" s="7">
        <f t="shared" si="1"/>
        <v>71.532626666666317</v>
      </c>
      <c r="G60" s="5">
        <v>1440000000</v>
      </c>
      <c r="H60" s="7">
        <f t="shared" si="2"/>
        <v>30</v>
      </c>
      <c r="I60" s="5">
        <v>116640000000.00002</v>
      </c>
      <c r="J60" s="2" t="s">
        <v>2333</v>
      </c>
      <c r="K60" s="2">
        <v>26.7212</v>
      </c>
      <c r="L60" s="2"/>
    </row>
    <row r="61" spans="1:12" ht="15.6">
      <c r="A61" s="2" t="s">
        <v>1037</v>
      </c>
      <c r="B61" s="2" t="s">
        <v>2262</v>
      </c>
      <c r="C61" s="2" t="s">
        <v>2407</v>
      </c>
      <c r="D61" s="2" t="s">
        <v>2317</v>
      </c>
      <c r="E61" s="2" t="s">
        <v>530</v>
      </c>
      <c r="F61" s="7">
        <f t="shared" si="1"/>
        <v>71.538146666666321</v>
      </c>
      <c r="G61" s="5">
        <v>2450000000</v>
      </c>
      <c r="H61" s="7">
        <f t="shared" si="2"/>
        <v>30</v>
      </c>
      <c r="I61" s="5">
        <v>198450000000</v>
      </c>
      <c r="J61" s="2" t="s">
        <v>2333</v>
      </c>
      <c r="K61" s="2">
        <v>26.555599999999998</v>
      </c>
      <c r="L61" s="2"/>
    </row>
    <row r="62" spans="1:12" ht="15.6">
      <c r="A62" s="2" t="s">
        <v>1037</v>
      </c>
      <c r="B62" s="2" t="s">
        <v>2262</v>
      </c>
      <c r="C62" s="2" t="s">
        <v>2407</v>
      </c>
      <c r="D62" s="2" t="s">
        <v>2317</v>
      </c>
      <c r="E62" s="2" t="s">
        <v>530</v>
      </c>
      <c r="F62" s="7">
        <f t="shared" si="1"/>
        <v>71.543666666666326</v>
      </c>
      <c r="G62" s="5">
        <v>1530000000</v>
      </c>
      <c r="H62" s="7">
        <f t="shared" si="2"/>
        <v>30</v>
      </c>
      <c r="I62" s="5">
        <v>123930000000.00002</v>
      </c>
      <c r="J62" s="2" t="s">
        <v>2333</v>
      </c>
      <c r="K62" s="2">
        <v>26.39</v>
      </c>
      <c r="L62" s="2"/>
    </row>
    <row r="63" spans="1:12" ht="15.6">
      <c r="A63" s="2" t="s">
        <v>1037</v>
      </c>
      <c r="B63" s="2" t="s">
        <v>2262</v>
      </c>
      <c r="C63" s="2" t="s">
        <v>2407</v>
      </c>
      <c r="D63" s="2" t="s">
        <v>2317</v>
      </c>
      <c r="E63" s="2" t="s">
        <v>530</v>
      </c>
      <c r="F63" s="7">
        <f t="shared" si="1"/>
        <v>71.54918666666633</v>
      </c>
      <c r="G63" s="5">
        <v>1490000000</v>
      </c>
      <c r="H63" s="7">
        <f t="shared" si="2"/>
        <v>30</v>
      </c>
      <c r="I63" s="5">
        <v>120690000000.00002</v>
      </c>
      <c r="J63" s="2" t="s">
        <v>2333</v>
      </c>
      <c r="K63" s="2">
        <v>26.224399999999999</v>
      </c>
      <c r="L63" s="2"/>
    </row>
    <row r="64" spans="1:12" ht="15.6">
      <c r="A64" s="2" t="s">
        <v>1037</v>
      </c>
      <c r="B64" s="2" t="s">
        <v>2262</v>
      </c>
      <c r="C64" s="2" t="s">
        <v>2407</v>
      </c>
      <c r="D64" s="2" t="s">
        <v>2317</v>
      </c>
      <c r="E64" s="2" t="s">
        <v>530</v>
      </c>
      <c r="F64" s="7">
        <f t="shared" si="1"/>
        <v>71.554706666666334</v>
      </c>
      <c r="G64" s="5">
        <v>1760000000</v>
      </c>
      <c r="H64" s="7">
        <f t="shared" si="2"/>
        <v>30</v>
      </c>
      <c r="I64" s="5">
        <v>142560000000</v>
      </c>
      <c r="J64" s="2" t="s">
        <v>2333</v>
      </c>
      <c r="K64" s="2">
        <v>26.058799999999998</v>
      </c>
      <c r="L64" s="2"/>
    </row>
    <row r="65" spans="1:12" ht="15.6">
      <c r="A65" s="2" t="s">
        <v>1037</v>
      </c>
      <c r="B65" s="2" t="s">
        <v>2262</v>
      </c>
      <c r="C65" s="2" t="s">
        <v>2407</v>
      </c>
      <c r="D65" s="2" t="s">
        <v>2317</v>
      </c>
      <c r="E65" s="2" t="s">
        <v>530</v>
      </c>
      <c r="F65" s="7">
        <f t="shared" si="1"/>
        <v>71.560226666666338</v>
      </c>
      <c r="G65" s="5">
        <v>1670000000</v>
      </c>
      <c r="H65" s="7">
        <f t="shared" si="2"/>
        <v>30</v>
      </c>
      <c r="I65" s="5">
        <v>135270000000.00002</v>
      </c>
      <c r="J65" s="2" t="s">
        <v>2333</v>
      </c>
      <c r="K65" s="2">
        <v>25.8932</v>
      </c>
      <c r="L65" s="2"/>
    </row>
    <row r="66" spans="1:12" ht="15.6">
      <c r="A66" s="2" t="s">
        <v>1037</v>
      </c>
      <c r="B66" s="2" t="s">
        <v>2262</v>
      </c>
      <c r="C66" s="2" t="s">
        <v>2407</v>
      </c>
      <c r="D66" s="2" t="s">
        <v>2317</v>
      </c>
      <c r="E66" s="2" t="s">
        <v>530</v>
      </c>
      <c r="F66" s="7">
        <f t="shared" ref="F66:F97" si="3">F67-((K66-K67)/H67)</f>
        <v>71.565746666666342</v>
      </c>
      <c r="G66" s="5">
        <v>1160000000</v>
      </c>
      <c r="H66" s="7">
        <f t="shared" si="2"/>
        <v>30</v>
      </c>
      <c r="I66" s="5">
        <v>93960000000</v>
      </c>
      <c r="J66" s="2" t="s">
        <v>2333</v>
      </c>
      <c r="K66" s="2">
        <v>25.727599999999999</v>
      </c>
      <c r="L66" s="2"/>
    </row>
    <row r="67" spans="1:12" ht="15.6">
      <c r="A67" s="2" t="s">
        <v>1037</v>
      </c>
      <c r="B67" s="2" t="s">
        <v>2262</v>
      </c>
      <c r="C67" s="2" t="s">
        <v>2407</v>
      </c>
      <c r="D67" s="2" t="s">
        <v>2317</v>
      </c>
      <c r="E67" s="2" t="s">
        <v>530</v>
      </c>
      <c r="F67" s="7">
        <f t="shared" si="3"/>
        <v>71.571266666666347</v>
      </c>
      <c r="G67" s="5">
        <v>790000000</v>
      </c>
      <c r="H67" s="7">
        <f t="shared" si="2"/>
        <v>30</v>
      </c>
      <c r="I67" s="5">
        <v>63990000000.000008</v>
      </c>
      <c r="J67" s="2" t="s">
        <v>2333</v>
      </c>
      <c r="K67" s="2">
        <v>25.562000000000001</v>
      </c>
      <c r="L67" s="2"/>
    </row>
    <row r="68" spans="1:12" ht="15.6">
      <c r="A68" s="2" t="s">
        <v>1037</v>
      </c>
      <c r="B68" s="2" t="s">
        <v>2262</v>
      </c>
      <c r="C68" s="2" t="s">
        <v>2407</v>
      </c>
      <c r="D68" s="2" t="s">
        <v>2317</v>
      </c>
      <c r="E68" s="2" t="s">
        <v>530</v>
      </c>
      <c r="F68" s="7">
        <f t="shared" si="3"/>
        <v>71.576786666666351</v>
      </c>
      <c r="G68" s="5">
        <v>2770000000</v>
      </c>
      <c r="H68" s="7">
        <f t="shared" si="2"/>
        <v>30</v>
      </c>
      <c r="I68" s="5">
        <v>224370000000</v>
      </c>
      <c r="J68" s="2" t="s">
        <v>2333</v>
      </c>
      <c r="K68" s="2">
        <v>25.3964</v>
      </c>
      <c r="L68" s="2"/>
    </row>
    <row r="69" spans="1:12" ht="15.6">
      <c r="A69" s="2" t="s">
        <v>1037</v>
      </c>
      <c r="B69" s="2" t="s">
        <v>2262</v>
      </c>
      <c r="C69" s="2" t="s">
        <v>2407</v>
      </c>
      <c r="D69" s="2" t="s">
        <v>2317</v>
      </c>
      <c r="E69" s="2" t="s">
        <v>530</v>
      </c>
      <c r="F69" s="7">
        <f t="shared" si="3"/>
        <v>71.582306666666355</v>
      </c>
      <c r="G69" s="5">
        <v>1840000000</v>
      </c>
      <c r="H69" s="7">
        <f t="shared" si="2"/>
        <v>30</v>
      </c>
      <c r="I69" s="5">
        <v>149040000000</v>
      </c>
      <c r="J69" s="2" t="s">
        <v>2333</v>
      </c>
      <c r="K69" s="2">
        <v>25.230799999999999</v>
      </c>
      <c r="L69" s="2"/>
    </row>
    <row r="70" spans="1:12" ht="15.6">
      <c r="A70" s="2" t="s">
        <v>1037</v>
      </c>
      <c r="B70" s="2" t="s">
        <v>2262</v>
      </c>
      <c r="C70" s="2" t="s">
        <v>2407</v>
      </c>
      <c r="D70" s="2" t="s">
        <v>2317</v>
      </c>
      <c r="E70" s="2" t="s">
        <v>530</v>
      </c>
      <c r="F70" s="7">
        <f t="shared" si="3"/>
        <v>71.587826666666359</v>
      </c>
      <c r="G70" s="5">
        <v>1870000000</v>
      </c>
      <c r="H70" s="7">
        <f t="shared" si="2"/>
        <v>30</v>
      </c>
      <c r="I70" s="5">
        <v>151470000000</v>
      </c>
      <c r="J70" s="2" t="s">
        <v>2333</v>
      </c>
      <c r="K70" s="2">
        <v>25.065200000000001</v>
      </c>
      <c r="L70" s="2"/>
    </row>
    <row r="71" spans="1:12" ht="15.6">
      <c r="A71" s="2" t="s">
        <v>1037</v>
      </c>
      <c r="B71" s="2" t="s">
        <v>2262</v>
      </c>
      <c r="C71" s="2" t="s">
        <v>2407</v>
      </c>
      <c r="D71" s="2" t="s">
        <v>2317</v>
      </c>
      <c r="E71" s="2" t="s">
        <v>530</v>
      </c>
      <c r="F71" s="7">
        <f t="shared" si="3"/>
        <v>71.593346666666363</v>
      </c>
      <c r="G71" s="5">
        <v>1430000000</v>
      </c>
      <c r="H71" s="7">
        <f t="shared" si="2"/>
        <v>30</v>
      </c>
      <c r="I71" s="5">
        <v>115830000000</v>
      </c>
      <c r="J71" s="2" t="s">
        <v>2333</v>
      </c>
      <c r="K71" s="2">
        <v>24.8996</v>
      </c>
      <c r="L71" s="2"/>
    </row>
    <row r="72" spans="1:12" ht="15.6">
      <c r="A72" s="2" t="s">
        <v>1037</v>
      </c>
      <c r="B72" s="2" t="s">
        <v>2262</v>
      </c>
      <c r="C72" s="2" t="s">
        <v>2407</v>
      </c>
      <c r="D72" s="2" t="s">
        <v>2317</v>
      </c>
      <c r="E72" s="2" t="s">
        <v>530</v>
      </c>
      <c r="F72" s="7">
        <f t="shared" si="3"/>
        <v>71.598866666666368</v>
      </c>
      <c r="G72" s="5">
        <v>2640000000</v>
      </c>
      <c r="H72" s="7">
        <f t="shared" si="2"/>
        <v>30</v>
      </c>
      <c r="I72" s="5">
        <v>213840000000</v>
      </c>
      <c r="J72" s="2" t="s">
        <v>2333</v>
      </c>
      <c r="K72" s="2">
        <v>24.734000000000002</v>
      </c>
      <c r="L72" s="2"/>
    </row>
    <row r="73" spans="1:12" ht="15.6">
      <c r="A73" s="2" t="s">
        <v>1037</v>
      </c>
      <c r="B73" s="2" t="s">
        <v>2262</v>
      </c>
      <c r="C73" s="2" t="s">
        <v>2407</v>
      </c>
      <c r="D73" s="2" t="s">
        <v>2317</v>
      </c>
      <c r="E73" s="2" t="s">
        <v>530</v>
      </c>
      <c r="F73" s="7">
        <f t="shared" si="3"/>
        <v>71.604386666666372</v>
      </c>
      <c r="G73" s="5">
        <v>2210000000</v>
      </c>
      <c r="H73" s="7">
        <f t="shared" si="2"/>
        <v>30</v>
      </c>
      <c r="I73" s="5">
        <v>179010000000</v>
      </c>
      <c r="J73" s="2" t="s">
        <v>2333</v>
      </c>
      <c r="K73" s="2">
        <v>24.5684</v>
      </c>
      <c r="L73" s="2"/>
    </row>
    <row r="74" spans="1:12" ht="15.6">
      <c r="A74" s="2" t="s">
        <v>1037</v>
      </c>
      <c r="B74" s="2" t="s">
        <v>2262</v>
      </c>
      <c r="C74" s="2" t="s">
        <v>2407</v>
      </c>
      <c r="D74" s="2" t="s">
        <v>2317</v>
      </c>
      <c r="E74" s="2" t="s">
        <v>530</v>
      </c>
      <c r="F74" s="7">
        <f t="shared" si="3"/>
        <v>71.609906666666376</v>
      </c>
      <c r="G74" s="5">
        <v>2660000000</v>
      </c>
      <c r="H74" s="7">
        <f t="shared" si="2"/>
        <v>30</v>
      </c>
      <c r="I74" s="5">
        <v>215460000000</v>
      </c>
      <c r="J74" s="2" t="s">
        <v>2333</v>
      </c>
      <c r="K74" s="2">
        <v>24.402799999999999</v>
      </c>
      <c r="L74" s="2"/>
    </row>
    <row r="75" spans="1:12" ht="15.6">
      <c r="A75" s="2" t="s">
        <v>1037</v>
      </c>
      <c r="B75" s="2" t="s">
        <v>2262</v>
      </c>
      <c r="C75" s="2" t="s">
        <v>2407</v>
      </c>
      <c r="D75" s="2" t="s">
        <v>2317</v>
      </c>
      <c r="E75" s="2" t="s">
        <v>530</v>
      </c>
      <c r="F75" s="7">
        <f t="shared" si="3"/>
        <v>71.61542666666638</v>
      </c>
      <c r="G75" s="5">
        <v>1330000000</v>
      </c>
      <c r="H75" s="7">
        <f t="shared" si="2"/>
        <v>30</v>
      </c>
      <c r="I75" s="5">
        <v>107730000000</v>
      </c>
      <c r="J75" s="2" t="s">
        <v>2333</v>
      </c>
      <c r="K75" s="2">
        <v>24.237200000000001</v>
      </c>
      <c r="L75" s="2"/>
    </row>
    <row r="76" spans="1:12" ht="15.6">
      <c r="A76" s="2" t="s">
        <v>1037</v>
      </c>
      <c r="B76" s="2" t="s">
        <v>2262</v>
      </c>
      <c r="C76" s="2" t="s">
        <v>2407</v>
      </c>
      <c r="D76" s="2" t="s">
        <v>2317</v>
      </c>
      <c r="E76" s="2" t="s">
        <v>530</v>
      </c>
      <c r="F76" s="7">
        <f t="shared" si="3"/>
        <v>71.620946666666384</v>
      </c>
      <c r="G76" s="5">
        <v>1580000000</v>
      </c>
      <c r="H76" s="7">
        <f t="shared" si="2"/>
        <v>30</v>
      </c>
      <c r="I76" s="5">
        <v>127980000000.00002</v>
      </c>
      <c r="J76" s="2" t="s">
        <v>2333</v>
      </c>
      <c r="K76" s="2">
        <v>24.0716</v>
      </c>
      <c r="L76" s="2"/>
    </row>
    <row r="77" spans="1:12" ht="15.6">
      <c r="A77" s="2" t="s">
        <v>1037</v>
      </c>
      <c r="B77" s="2" t="s">
        <v>2262</v>
      </c>
      <c r="C77" s="2" t="s">
        <v>2407</v>
      </c>
      <c r="D77" s="2" t="s">
        <v>2317</v>
      </c>
      <c r="E77" s="2" t="s">
        <v>530</v>
      </c>
      <c r="F77" s="7">
        <f t="shared" si="3"/>
        <v>71.626466666666389</v>
      </c>
      <c r="G77" s="5">
        <v>1780000000</v>
      </c>
      <c r="H77" s="7">
        <f t="shared" si="2"/>
        <v>30</v>
      </c>
      <c r="I77" s="5">
        <v>144180000000</v>
      </c>
      <c r="J77" s="2" t="s">
        <v>2333</v>
      </c>
      <c r="K77" s="2">
        <v>23.905999999999999</v>
      </c>
      <c r="L77" s="2"/>
    </row>
    <row r="78" spans="1:12" ht="15.6">
      <c r="A78" s="2" t="s">
        <v>1037</v>
      </c>
      <c r="B78" s="2" t="s">
        <v>2262</v>
      </c>
      <c r="C78" s="2" t="s">
        <v>2407</v>
      </c>
      <c r="D78" s="2" t="s">
        <v>2317</v>
      </c>
      <c r="E78" s="2" t="s">
        <v>530</v>
      </c>
      <c r="F78" s="7">
        <f t="shared" si="3"/>
        <v>71.631986666666393</v>
      </c>
      <c r="G78" s="5">
        <v>2020000000</v>
      </c>
      <c r="H78" s="7">
        <f t="shared" si="2"/>
        <v>30</v>
      </c>
      <c r="I78" s="5">
        <v>163620000000</v>
      </c>
      <c r="J78" s="2" t="s">
        <v>2333</v>
      </c>
      <c r="K78" s="2">
        <v>23.740400000000001</v>
      </c>
      <c r="L78" s="2"/>
    </row>
    <row r="79" spans="1:12" ht="15.6">
      <c r="A79" s="2" t="s">
        <v>1037</v>
      </c>
      <c r="B79" s="2" t="s">
        <v>2262</v>
      </c>
      <c r="C79" s="2" t="s">
        <v>2407</v>
      </c>
      <c r="D79" s="2" t="s">
        <v>2317</v>
      </c>
      <c r="E79" s="2" t="s">
        <v>530</v>
      </c>
      <c r="F79" s="7">
        <f t="shared" si="3"/>
        <v>71.637506666666397</v>
      </c>
      <c r="G79" s="5">
        <v>1770000000</v>
      </c>
      <c r="H79" s="7">
        <f t="shared" si="2"/>
        <v>30</v>
      </c>
      <c r="I79" s="5">
        <v>143370000000</v>
      </c>
      <c r="J79" s="2" t="s">
        <v>2333</v>
      </c>
      <c r="K79" s="2">
        <v>23.5748</v>
      </c>
      <c r="L79" s="2"/>
    </row>
    <row r="80" spans="1:12" ht="15.6">
      <c r="A80" s="2" t="s">
        <v>1037</v>
      </c>
      <c r="B80" s="2" t="s">
        <v>2262</v>
      </c>
      <c r="C80" s="2" t="s">
        <v>2407</v>
      </c>
      <c r="D80" s="2" t="s">
        <v>2317</v>
      </c>
      <c r="E80" s="2" t="s">
        <v>530</v>
      </c>
      <c r="F80" s="7">
        <f t="shared" si="3"/>
        <v>71.643026666666401</v>
      </c>
      <c r="G80" s="5">
        <v>2180000000</v>
      </c>
      <c r="H80" s="7">
        <f t="shared" si="2"/>
        <v>30</v>
      </c>
      <c r="I80" s="5">
        <v>176580000000</v>
      </c>
      <c r="J80" s="2" t="s">
        <v>2333</v>
      </c>
      <c r="K80" s="2">
        <v>23.409199999999998</v>
      </c>
      <c r="L80" s="2"/>
    </row>
    <row r="81" spans="1:12" ht="15.6">
      <c r="A81" s="2" t="s">
        <v>1037</v>
      </c>
      <c r="B81" s="2" t="s">
        <v>2262</v>
      </c>
      <c r="C81" s="2" t="s">
        <v>2407</v>
      </c>
      <c r="D81" s="2" t="s">
        <v>2317</v>
      </c>
      <c r="E81" s="2" t="s">
        <v>530</v>
      </c>
      <c r="F81" s="7">
        <f t="shared" si="3"/>
        <v>71.648546666666405</v>
      </c>
      <c r="G81" s="5">
        <v>1530000000</v>
      </c>
      <c r="H81" s="7">
        <f t="shared" si="2"/>
        <v>30</v>
      </c>
      <c r="I81" s="5">
        <v>123930000000.00002</v>
      </c>
      <c r="J81" s="2" t="s">
        <v>2333</v>
      </c>
      <c r="K81" s="2">
        <v>23.243600000000001</v>
      </c>
      <c r="L81" s="2"/>
    </row>
    <row r="82" spans="1:12" ht="15.6">
      <c r="A82" s="2" t="s">
        <v>1037</v>
      </c>
      <c r="B82" s="2" t="s">
        <v>2262</v>
      </c>
      <c r="C82" s="2" t="s">
        <v>2407</v>
      </c>
      <c r="D82" s="2" t="s">
        <v>2317</v>
      </c>
      <c r="E82" s="2" t="s">
        <v>530</v>
      </c>
      <c r="F82" s="7">
        <f t="shared" si="3"/>
        <v>71.654066666666409</v>
      </c>
      <c r="G82" s="5">
        <v>1380000000</v>
      </c>
      <c r="H82" s="7">
        <f t="shared" si="2"/>
        <v>30</v>
      </c>
      <c r="I82" s="5">
        <v>111780000000</v>
      </c>
      <c r="J82" s="2" t="s">
        <v>2333</v>
      </c>
      <c r="K82" s="2">
        <v>23.077999999999999</v>
      </c>
      <c r="L82" s="2"/>
    </row>
    <row r="83" spans="1:12" ht="15.6">
      <c r="A83" s="2" t="s">
        <v>1037</v>
      </c>
      <c r="B83" s="2" t="s">
        <v>2262</v>
      </c>
      <c r="C83" s="2" t="s">
        <v>2407</v>
      </c>
      <c r="D83" s="2" t="s">
        <v>2317</v>
      </c>
      <c r="E83" s="2" t="s">
        <v>530</v>
      </c>
      <c r="F83" s="7">
        <f t="shared" si="3"/>
        <v>71.659586666666414</v>
      </c>
      <c r="G83" s="5">
        <v>1650000000</v>
      </c>
      <c r="H83" s="7">
        <f t="shared" si="2"/>
        <v>30</v>
      </c>
      <c r="I83" s="5">
        <v>133650000000.00002</v>
      </c>
      <c r="J83" s="2" t="s">
        <v>2333</v>
      </c>
      <c r="K83" s="2">
        <v>22.912400000000002</v>
      </c>
      <c r="L83" s="2"/>
    </row>
    <row r="84" spans="1:12" ht="15.6">
      <c r="A84" s="2" t="s">
        <v>1037</v>
      </c>
      <c r="B84" s="2" t="s">
        <v>2262</v>
      </c>
      <c r="C84" s="2" t="s">
        <v>2407</v>
      </c>
      <c r="D84" s="2" t="s">
        <v>2317</v>
      </c>
      <c r="E84" s="2" t="s">
        <v>530</v>
      </c>
      <c r="F84" s="7">
        <f t="shared" si="3"/>
        <v>71.665106666666418</v>
      </c>
      <c r="G84" s="5">
        <v>2100000000</v>
      </c>
      <c r="H84" s="7">
        <f t="shared" si="2"/>
        <v>30</v>
      </c>
      <c r="I84" s="5">
        <v>170100000000</v>
      </c>
      <c r="J84" s="2" t="s">
        <v>2333</v>
      </c>
      <c r="K84" s="2">
        <v>22.7468</v>
      </c>
      <c r="L84" s="2"/>
    </row>
    <row r="85" spans="1:12" ht="15.6">
      <c r="A85" s="2" t="s">
        <v>1037</v>
      </c>
      <c r="B85" s="2" t="s">
        <v>2262</v>
      </c>
      <c r="C85" s="2" t="s">
        <v>2407</v>
      </c>
      <c r="D85" s="2" t="s">
        <v>2317</v>
      </c>
      <c r="E85" s="2" t="s">
        <v>530</v>
      </c>
      <c r="F85" s="7">
        <f t="shared" si="3"/>
        <v>71.670626666666422</v>
      </c>
      <c r="G85" s="5">
        <v>2540000000</v>
      </c>
      <c r="H85" s="7">
        <f t="shared" ref="H85:H112" si="4">12/0.4</f>
        <v>30</v>
      </c>
      <c r="I85" s="5">
        <v>205740000000</v>
      </c>
      <c r="J85" s="2" t="s">
        <v>2333</v>
      </c>
      <c r="K85" s="2">
        <v>22.581199999999999</v>
      </c>
      <c r="L85" s="2"/>
    </row>
    <row r="86" spans="1:12" ht="15.6">
      <c r="A86" s="2" t="s">
        <v>1037</v>
      </c>
      <c r="B86" s="2" t="s">
        <v>2262</v>
      </c>
      <c r="C86" s="2" t="s">
        <v>2407</v>
      </c>
      <c r="D86" s="2" t="s">
        <v>2317</v>
      </c>
      <c r="E86" s="2" t="s">
        <v>530</v>
      </c>
      <c r="F86" s="7">
        <f t="shared" si="3"/>
        <v>71.676146666666426</v>
      </c>
      <c r="G86" s="5">
        <v>1400000000</v>
      </c>
      <c r="H86" s="7">
        <f t="shared" si="4"/>
        <v>30</v>
      </c>
      <c r="I86" s="5">
        <v>113400000000</v>
      </c>
      <c r="J86" s="2" t="s">
        <v>2333</v>
      </c>
      <c r="K86" s="2">
        <v>22.415600000000001</v>
      </c>
      <c r="L86" s="2"/>
    </row>
    <row r="87" spans="1:12" ht="15.6">
      <c r="A87" s="2" t="s">
        <v>1037</v>
      </c>
      <c r="B87" s="2" t="s">
        <v>2262</v>
      </c>
      <c r="C87" s="2" t="s">
        <v>2407</v>
      </c>
      <c r="D87" s="2" t="s">
        <v>2317</v>
      </c>
      <c r="E87" s="2" t="s">
        <v>530</v>
      </c>
      <c r="F87" s="7">
        <f t="shared" si="3"/>
        <v>71.68166666666643</v>
      </c>
      <c r="G87" s="5">
        <v>1280000000</v>
      </c>
      <c r="H87" s="7">
        <f t="shared" si="4"/>
        <v>30</v>
      </c>
      <c r="I87" s="5">
        <v>103680000000</v>
      </c>
      <c r="J87" s="2" t="s">
        <v>2333</v>
      </c>
      <c r="K87" s="2">
        <v>22.25</v>
      </c>
      <c r="L87" s="2"/>
    </row>
    <row r="88" spans="1:12" ht="15.6">
      <c r="A88" s="2" t="s">
        <v>1037</v>
      </c>
      <c r="B88" s="2" t="s">
        <v>2262</v>
      </c>
      <c r="C88" s="2" t="s">
        <v>2407</v>
      </c>
      <c r="D88" s="2" t="s">
        <v>2317</v>
      </c>
      <c r="E88" s="2" t="s">
        <v>530</v>
      </c>
      <c r="F88" s="7">
        <f t="shared" si="3"/>
        <v>71.68999999999977</v>
      </c>
      <c r="G88" s="5">
        <v>1280000000</v>
      </c>
      <c r="H88" s="7">
        <f t="shared" si="4"/>
        <v>30</v>
      </c>
      <c r="I88" s="5">
        <v>103680000000</v>
      </c>
      <c r="J88" s="2" t="s">
        <v>2333</v>
      </c>
      <c r="K88" s="2">
        <v>22</v>
      </c>
      <c r="L88" s="2"/>
    </row>
    <row r="89" spans="1:12" ht="15.6">
      <c r="A89" s="2" t="s">
        <v>1037</v>
      </c>
      <c r="B89" s="2" t="s">
        <v>2262</v>
      </c>
      <c r="C89" s="2" t="s">
        <v>2407</v>
      </c>
      <c r="D89" s="2" t="s">
        <v>2317</v>
      </c>
      <c r="E89" s="2" t="s">
        <v>530</v>
      </c>
      <c r="F89" s="7">
        <f t="shared" si="3"/>
        <v>71.69833333333311</v>
      </c>
      <c r="G89" s="5">
        <v>2115000000</v>
      </c>
      <c r="H89" s="7">
        <f t="shared" si="4"/>
        <v>30</v>
      </c>
      <c r="I89" s="5">
        <v>171315000000</v>
      </c>
      <c r="J89" s="2" t="s">
        <v>2333</v>
      </c>
      <c r="K89" s="2">
        <v>21.75</v>
      </c>
      <c r="L89" s="2"/>
    </row>
    <row r="90" spans="1:12" ht="15.6">
      <c r="A90" s="2" t="s">
        <v>1037</v>
      </c>
      <c r="B90" s="2" t="s">
        <v>2262</v>
      </c>
      <c r="C90" s="2" t="s">
        <v>2407</v>
      </c>
      <c r="D90" s="2" t="s">
        <v>2317</v>
      </c>
      <c r="E90" s="2" t="s">
        <v>530</v>
      </c>
      <c r="F90" s="7">
        <f t="shared" si="3"/>
        <v>71.70666666666645</v>
      </c>
      <c r="G90" s="5">
        <v>2245000000</v>
      </c>
      <c r="H90" s="7">
        <f t="shared" si="4"/>
        <v>30</v>
      </c>
      <c r="I90" s="5">
        <v>181845000000</v>
      </c>
      <c r="J90" s="2" t="s">
        <v>2333</v>
      </c>
      <c r="K90" s="2">
        <v>21.5</v>
      </c>
      <c r="L90" s="2"/>
    </row>
    <row r="91" spans="1:12" ht="15.6">
      <c r="A91" s="2" t="s">
        <v>1037</v>
      </c>
      <c r="B91" s="2" t="s">
        <v>2262</v>
      </c>
      <c r="C91" s="2" t="s">
        <v>2407</v>
      </c>
      <c r="D91" s="2" t="s">
        <v>2317</v>
      </c>
      <c r="E91" s="2" t="s">
        <v>530</v>
      </c>
      <c r="F91" s="7">
        <f t="shared" si="3"/>
        <v>71.71499999999979</v>
      </c>
      <c r="G91" s="5">
        <v>1290000000</v>
      </c>
      <c r="H91" s="7">
        <f t="shared" si="4"/>
        <v>30</v>
      </c>
      <c r="I91" s="5">
        <v>104490000000</v>
      </c>
      <c r="J91" s="2" t="s">
        <v>2333</v>
      </c>
      <c r="K91" s="2">
        <v>21.25</v>
      </c>
      <c r="L91" s="2"/>
    </row>
    <row r="92" spans="1:12" ht="15.6">
      <c r="A92" s="2" t="s">
        <v>1037</v>
      </c>
      <c r="B92" s="2" t="s">
        <v>2262</v>
      </c>
      <c r="C92" s="2" t="s">
        <v>2407</v>
      </c>
      <c r="D92" s="2" t="s">
        <v>2317</v>
      </c>
      <c r="E92" s="2" t="s">
        <v>530</v>
      </c>
      <c r="F92" s="7">
        <f t="shared" si="3"/>
        <v>71.72333333333313</v>
      </c>
      <c r="G92" s="5">
        <v>1460000000</v>
      </c>
      <c r="H92" s="7">
        <f t="shared" si="4"/>
        <v>30</v>
      </c>
      <c r="I92" s="5">
        <v>118260000000.00002</v>
      </c>
      <c r="J92" s="2" t="s">
        <v>2333</v>
      </c>
      <c r="K92" s="2">
        <v>21</v>
      </c>
      <c r="L92" s="2"/>
    </row>
    <row r="93" spans="1:12" ht="15.6">
      <c r="A93" s="2" t="s">
        <v>1037</v>
      </c>
      <c r="B93" s="2" t="s">
        <v>2262</v>
      </c>
      <c r="C93" s="2" t="s">
        <v>2407</v>
      </c>
      <c r="D93" s="2" t="s">
        <v>2317</v>
      </c>
      <c r="E93" s="2" t="s">
        <v>530</v>
      </c>
      <c r="F93" s="7">
        <f t="shared" si="3"/>
        <v>71.73166666666647</v>
      </c>
      <c r="G93" s="5">
        <v>1660000000</v>
      </c>
      <c r="H93" s="7">
        <f t="shared" si="4"/>
        <v>30</v>
      </c>
      <c r="I93" s="5">
        <v>134460000000.00002</v>
      </c>
      <c r="J93" s="2" t="s">
        <v>2333</v>
      </c>
      <c r="K93" s="2">
        <v>20.75</v>
      </c>
      <c r="L93" s="2"/>
    </row>
    <row r="94" spans="1:12" ht="15.6">
      <c r="A94" s="2" t="s">
        <v>1037</v>
      </c>
      <c r="B94" s="2" t="s">
        <v>2262</v>
      </c>
      <c r="C94" s="2" t="s">
        <v>2407</v>
      </c>
      <c r="D94" s="2" t="s">
        <v>2317</v>
      </c>
      <c r="E94" s="2" t="s">
        <v>530</v>
      </c>
      <c r="F94" s="7">
        <f t="shared" si="3"/>
        <v>71.73999999999981</v>
      </c>
      <c r="G94" s="5">
        <v>1760000000</v>
      </c>
      <c r="H94" s="7">
        <f t="shared" si="4"/>
        <v>30</v>
      </c>
      <c r="I94" s="5">
        <v>142560000000</v>
      </c>
      <c r="J94" s="2" t="s">
        <v>2333</v>
      </c>
      <c r="K94" s="2">
        <v>20.5</v>
      </c>
      <c r="L94" s="2"/>
    </row>
    <row r="95" spans="1:12" ht="15.6">
      <c r="A95" s="2" t="s">
        <v>1037</v>
      </c>
      <c r="B95" s="2" t="s">
        <v>2262</v>
      </c>
      <c r="C95" s="2" t="s">
        <v>2407</v>
      </c>
      <c r="D95" s="2" t="s">
        <v>2317</v>
      </c>
      <c r="E95" s="2" t="s">
        <v>530</v>
      </c>
      <c r="F95" s="7">
        <f t="shared" si="3"/>
        <v>71.74833333333315</v>
      </c>
      <c r="G95" s="5">
        <v>2430000000</v>
      </c>
      <c r="H95" s="7">
        <f t="shared" si="4"/>
        <v>30</v>
      </c>
      <c r="I95" s="5">
        <v>196830000000</v>
      </c>
      <c r="J95" s="2" t="s">
        <v>2333</v>
      </c>
      <c r="K95" s="2">
        <v>20.25</v>
      </c>
      <c r="L95" s="2"/>
    </row>
    <row r="96" spans="1:12" ht="15.6">
      <c r="A96" s="2" t="s">
        <v>1037</v>
      </c>
      <c r="B96" s="2" t="s">
        <v>2262</v>
      </c>
      <c r="C96" s="2" t="s">
        <v>2407</v>
      </c>
      <c r="D96" s="2" t="s">
        <v>2317</v>
      </c>
      <c r="E96" s="2" t="s">
        <v>530</v>
      </c>
      <c r="F96" s="7">
        <f t="shared" si="3"/>
        <v>71.75666666666649</v>
      </c>
      <c r="G96" s="5">
        <v>1090000000</v>
      </c>
      <c r="H96" s="7">
        <f t="shared" si="4"/>
        <v>30</v>
      </c>
      <c r="I96" s="5">
        <v>88290000000</v>
      </c>
      <c r="J96" s="2" t="s">
        <v>2333</v>
      </c>
      <c r="K96" s="2">
        <v>20</v>
      </c>
      <c r="L96" s="2"/>
    </row>
    <row r="97" spans="1:12" ht="15.6">
      <c r="A97" s="2" t="s">
        <v>1037</v>
      </c>
      <c r="B97" s="2" t="s">
        <v>2262</v>
      </c>
      <c r="C97" s="2" t="s">
        <v>2407</v>
      </c>
      <c r="D97" s="2" t="s">
        <v>2317</v>
      </c>
      <c r="E97" s="2" t="s">
        <v>530</v>
      </c>
      <c r="F97" s="7">
        <f t="shared" si="3"/>
        <v>71.76499999999983</v>
      </c>
      <c r="G97" s="5">
        <v>2220000000</v>
      </c>
      <c r="H97" s="7">
        <f t="shared" si="4"/>
        <v>30</v>
      </c>
      <c r="I97" s="5">
        <v>179820000000</v>
      </c>
      <c r="J97" s="2" t="s">
        <v>2333</v>
      </c>
      <c r="K97" s="2">
        <v>19.75</v>
      </c>
      <c r="L97" s="2"/>
    </row>
    <row r="98" spans="1:12" ht="15.6">
      <c r="A98" s="2" t="s">
        <v>1037</v>
      </c>
      <c r="B98" s="2" t="s">
        <v>2262</v>
      </c>
      <c r="C98" s="2" t="s">
        <v>2407</v>
      </c>
      <c r="D98" s="2" t="s">
        <v>2317</v>
      </c>
      <c r="E98" s="2" t="s">
        <v>530</v>
      </c>
      <c r="F98" s="7">
        <f t="shared" ref="F98:F132" si="5">F99-((K98-K99)/H99)</f>
        <v>71.77333333333317</v>
      </c>
      <c r="G98" s="5">
        <v>2380000000</v>
      </c>
      <c r="H98" s="7">
        <f t="shared" si="4"/>
        <v>30</v>
      </c>
      <c r="I98" s="5">
        <v>192780000000</v>
      </c>
      <c r="J98" s="2" t="s">
        <v>2333</v>
      </c>
      <c r="K98" s="2">
        <v>19.5</v>
      </c>
      <c r="L98" s="2"/>
    </row>
    <row r="99" spans="1:12" ht="15.6">
      <c r="A99" s="2" t="s">
        <v>1037</v>
      </c>
      <c r="B99" s="2" t="s">
        <v>2262</v>
      </c>
      <c r="C99" s="2" t="s">
        <v>2407</v>
      </c>
      <c r="D99" s="2" t="s">
        <v>2317</v>
      </c>
      <c r="E99" s="2" t="s">
        <v>530</v>
      </c>
      <c r="F99" s="7">
        <f t="shared" si="5"/>
        <v>71.78166666666651</v>
      </c>
      <c r="G99" s="5">
        <v>1170000000</v>
      </c>
      <c r="H99" s="7">
        <f t="shared" si="4"/>
        <v>30</v>
      </c>
      <c r="I99" s="5">
        <v>94770000000</v>
      </c>
      <c r="J99" s="2" t="s">
        <v>2333</v>
      </c>
      <c r="K99" s="2">
        <v>19.25</v>
      </c>
      <c r="L99" s="2"/>
    </row>
    <row r="100" spans="1:12" ht="15.6">
      <c r="A100" s="2" t="s">
        <v>1037</v>
      </c>
      <c r="B100" s="2" t="s">
        <v>2262</v>
      </c>
      <c r="C100" s="2" t="s">
        <v>2407</v>
      </c>
      <c r="D100" s="2" t="s">
        <v>2317</v>
      </c>
      <c r="E100" s="2" t="s">
        <v>530</v>
      </c>
      <c r="F100" s="7">
        <f t="shared" si="5"/>
        <v>71.78999999999985</v>
      </c>
      <c r="G100" s="5">
        <v>1080000000</v>
      </c>
      <c r="H100" s="7">
        <f t="shared" si="4"/>
        <v>30</v>
      </c>
      <c r="I100" s="5">
        <v>87480000000</v>
      </c>
      <c r="J100" s="2" t="s">
        <v>2333</v>
      </c>
      <c r="K100" s="2">
        <v>19</v>
      </c>
      <c r="L100" s="2"/>
    </row>
    <row r="101" spans="1:12" ht="15.6">
      <c r="A101" s="2" t="s">
        <v>1037</v>
      </c>
      <c r="B101" s="2" t="s">
        <v>2262</v>
      </c>
      <c r="C101" s="2" t="s">
        <v>2407</v>
      </c>
      <c r="D101" s="2" t="s">
        <v>2317</v>
      </c>
      <c r="E101" s="2" t="s">
        <v>530</v>
      </c>
      <c r="F101" s="7">
        <f t="shared" si="5"/>
        <v>71.79833333333319</v>
      </c>
      <c r="G101" s="5">
        <v>1520000000</v>
      </c>
      <c r="H101" s="7">
        <f t="shared" si="4"/>
        <v>30</v>
      </c>
      <c r="I101" s="5">
        <v>123120000000.00002</v>
      </c>
      <c r="J101" s="2" t="s">
        <v>2333</v>
      </c>
      <c r="K101" s="2">
        <v>18.75</v>
      </c>
      <c r="L101" s="2"/>
    </row>
    <row r="102" spans="1:12" ht="15.6">
      <c r="A102" s="2" t="s">
        <v>1037</v>
      </c>
      <c r="B102" s="2" t="s">
        <v>2262</v>
      </c>
      <c r="C102" s="2" t="s">
        <v>2407</v>
      </c>
      <c r="D102" s="2" t="s">
        <v>2317</v>
      </c>
      <c r="E102" s="2" t="s">
        <v>530</v>
      </c>
      <c r="F102" s="7">
        <f t="shared" si="5"/>
        <v>71.80666666666653</v>
      </c>
      <c r="G102" s="5">
        <v>1800000000</v>
      </c>
      <c r="H102" s="7">
        <f t="shared" si="4"/>
        <v>30</v>
      </c>
      <c r="I102" s="5">
        <v>145800000000</v>
      </c>
      <c r="J102" s="2" t="s">
        <v>2333</v>
      </c>
      <c r="K102" s="2">
        <v>18.5</v>
      </c>
      <c r="L102" s="2"/>
    </row>
    <row r="103" spans="1:12" ht="15.6">
      <c r="A103" s="2" t="s">
        <v>1037</v>
      </c>
      <c r="B103" s="2" t="s">
        <v>2262</v>
      </c>
      <c r="C103" s="2" t="s">
        <v>2407</v>
      </c>
      <c r="D103" s="2" t="s">
        <v>2317</v>
      </c>
      <c r="E103" s="2" t="s">
        <v>530</v>
      </c>
      <c r="F103" s="7">
        <f t="shared" si="5"/>
        <v>71.81499999999987</v>
      </c>
      <c r="G103" s="5">
        <v>1355000000</v>
      </c>
      <c r="H103" s="7">
        <f t="shared" si="4"/>
        <v>30</v>
      </c>
      <c r="I103" s="5">
        <v>109755000000</v>
      </c>
      <c r="J103" s="2" t="s">
        <v>2333</v>
      </c>
      <c r="K103" s="2">
        <v>18.25</v>
      </c>
      <c r="L103" s="2"/>
    </row>
    <row r="104" spans="1:12" ht="15.6">
      <c r="A104" s="2" t="s">
        <v>1037</v>
      </c>
      <c r="B104" s="2" t="s">
        <v>2262</v>
      </c>
      <c r="C104" s="2" t="s">
        <v>2407</v>
      </c>
      <c r="D104" s="2" t="s">
        <v>2317</v>
      </c>
      <c r="E104" s="2" t="s">
        <v>530</v>
      </c>
      <c r="F104" s="7">
        <f t="shared" si="5"/>
        <v>71.82333333333321</v>
      </c>
      <c r="G104" s="5">
        <v>1635000000</v>
      </c>
      <c r="H104" s="7">
        <f t="shared" si="4"/>
        <v>30</v>
      </c>
      <c r="I104" s="5">
        <v>132435000000.00002</v>
      </c>
      <c r="J104" s="2" t="s">
        <v>2333</v>
      </c>
      <c r="K104" s="2">
        <v>18</v>
      </c>
      <c r="L104" s="2"/>
    </row>
    <row r="105" spans="1:12" ht="15.6">
      <c r="A105" s="2" t="s">
        <v>1037</v>
      </c>
      <c r="B105" s="2" t="s">
        <v>2262</v>
      </c>
      <c r="C105" s="2" t="s">
        <v>2407</v>
      </c>
      <c r="D105" s="2" t="s">
        <v>2317</v>
      </c>
      <c r="E105" s="2" t="s">
        <v>530</v>
      </c>
      <c r="F105" s="7">
        <f t="shared" si="5"/>
        <v>71.83166666666655</v>
      </c>
      <c r="G105" s="5">
        <v>1245000000</v>
      </c>
      <c r="H105" s="7">
        <f t="shared" si="4"/>
        <v>30</v>
      </c>
      <c r="I105" s="5">
        <v>100845000000</v>
      </c>
      <c r="J105" s="2" t="s">
        <v>2333</v>
      </c>
      <c r="K105" s="2">
        <v>17.75</v>
      </c>
      <c r="L105" s="2"/>
    </row>
    <row r="106" spans="1:12" ht="15.6">
      <c r="A106" s="2" t="s">
        <v>1037</v>
      </c>
      <c r="B106" s="2" t="s">
        <v>2262</v>
      </c>
      <c r="C106" s="2" t="s">
        <v>2407</v>
      </c>
      <c r="D106" s="2" t="s">
        <v>2317</v>
      </c>
      <c r="E106" s="2" t="s">
        <v>530</v>
      </c>
      <c r="F106" s="7">
        <f t="shared" si="5"/>
        <v>71.83999999999989</v>
      </c>
      <c r="G106" s="5">
        <v>950000000</v>
      </c>
      <c r="H106" s="7">
        <f t="shared" si="4"/>
        <v>30</v>
      </c>
      <c r="I106" s="5">
        <v>76950000000</v>
      </c>
      <c r="J106" s="2" t="s">
        <v>2333</v>
      </c>
      <c r="K106" s="2">
        <v>17.5</v>
      </c>
      <c r="L106" s="2"/>
    </row>
    <row r="107" spans="1:12" ht="15.6">
      <c r="A107" s="2" t="s">
        <v>1037</v>
      </c>
      <c r="B107" s="2" t="s">
        <v>2262</v>
      </c>
      <c r="C107" s="2" t="s">
        <v>2407</v>
      </c>
      <c r="D107" s="2" t="s">
        <v>2317</v>
      </c>
      <c r="E107" s="2" t="s">
        <v>530</v>
      </c>
      <c r="F107" s="7">
        <f t="shared" si="5"/>
        <v>71.84833333333323</v>
      </c>
      <c r="G107" s="5">
        <v>1190000000</v>
      </c>
      <c r="H107" s="7">
        <f t="shared" si="4"/>
        <v>30</v>
      </c>
      <c r="I107" s="5">
        <v>96390000000</v>
      </c>
      <c r="J107" s="2" t="s">
        <v>2333</v>
      </c>
      <c r="K107" s="2">
        <v>17.25</v>
      </c>
      <c r="L107" s="2"/>
    </row>
    <row r="108" spans="1:12" ht="15.6">
      <c r="A108" s="2" t="s">
        <v>1037</v>
      </c>
      <c r="B108" s="2" t="s">
        <v>2262</v>
      </c>
      <c r="C108" s="2" t="s">
        <v>2407</v>
      </c>
      <c r="D108" s="2" t="s">
        <v>2317</v>
      </c>
      <c r="E108" s="2" t="s">
        <v>530</v>
      </c>
      <c r="F108" s="7">
        <f t="shared" si="5"/>
        <v>71.85666666666657</v>
      </c>
      <c r="G108" s="5">
        <v>995000000</v>
      </c>
      <c r="H108" s="7">
        <f t="shared" si="4"/>
        <v>30</v>
      </c>
      <c r="I108" s="5">
        <v>80595000000</v>
      </c>
      <c r="J108" s="2" t="s">
        <v>2333</v>
      </c>
      <c r="K108" s="2">
        <v>17</v>
      </c>
      <c r="L108" s="2"/>
    </row>
    <row r="109" spans="1:12" ht="15.6">
      <c r="A109" s="2" t="s">
        <v>1037</v>
      </c>
      <c r="B109" s="2" t="s">
        <v>2262</v>
      </c>
      <c r="C109" s="2" t="s">
        <v>2407</v>
      </c>
      <c r="D109" s="2" t="s">
        <v>2317</v>
      </c>
      <c r="E109" s="2" t="s">
        <v>530</v>
      </c>
      <c r="F109" s="7">
        <f t="shared" si="5"/>
        <v>71.86499999999991</v>
      </c>
      <c r="G109" s="5">
        <v>1665000000</v>
      </c>
      <c r="H109" s="7">
        <f t="shared" si="4"/>
        <v>30</v>
      </c>
      <c r="I109" s="5">
        <v>134865000000.00002</v>
      </c>
      <c r="J109" s="2" t="s">
        <v>2333</v>
      </c>
      <c r="K109" s="2">
        <v>16.75</v>
      </c>
      <c r="L109" s="2"/>
    </row>
    <row r="110" spans="1:12" ht="15.6">
      <c r="A110" s="2" t="s">
        <v>1037</v>
      </c>
      <c r="B110" s="2" t="s">
        <v>2262</v>
      </c>
      <c r="C110" s="2" t="s">
        <v>2407</v>
      </c>
      <c r="D110" s="2" t="s">
        <v>2317</v>
      </c>
      <c r="E110" s="2" t="s">
        <v>530</v>
      </c>
      <c r="F110" s="7">
        <f t="shared" si="5"/>
        <v>71.87333333333325</v>
      </c>
      <c r="G110" s="5">
        <v>1290000000</v>
      </c>
      <c r="H110" s="7">
        <f t="shared" si="4"/>
        <v>30</v>
      </c>
      <c r="I110" s="5">
        <v>104490000000</v>
      </c>
      <c r="J110" s="2" t="s">
        <v>2333</v>
      </c>
      <c r="K110" s="2">
        <v>16.5</v>
      </c>
      <c r="L110" s="2"/>
    </row>
    <row r="111" spans="1:12" ht="15.6">
      <c r="A111" s="2" t="s">
        <v>1037</v>
      </c>
      <c r="B111" s="2" t="s">
        <v>2262</v>
      </c>
      <c r="C111" s="2" t="s">
        <v>2407</v>
      </c>
      <c r="D111" s="2" t="s">
        <v>2317</v>
      </c>
      <c r="E111" s="2" t="s">
        <v>530</v>
      </c>
      <c r="F111" s="7">
        <f t="shared" si="5"/>
        <v>71.88166666666659</v>
      </c>
      <c r="G111" s="5">
        <v>1530000000</v>
      </c>
      <c r="H111" s="7">
        <f t="shared" si="4"/>
        <v>30</v>
      </c>
      <c r="I111" s="5">
        <v>123930000000.00002</v>
      </c>
      <c r="J111" s="2" t="s">
        <v>2333</v>
      </c>
      <c r="K111" s="2">
        <v>16.25</v>
      </c>
      <c r="L111" s="2"/>
    </row>
    <row r="112" spans="1:12" ht="15.6">
      <c r="A112" s="2" t="s">
        <v>1037</v>
      </c>
      <c r="B112" s="2" t="s">
        <v>2262</v>
      </c>
      <c r="C112" s="2" t="s">
        <v>2407</v>
      </c>
      <c r="D112" s="2" t="s">
        <v>2317</v>
      </c>
      <c r="E112" s="2" t="s">
        <v>530</v>
      </c>
      <c r="F112" s="7">
        <f t="shared" si="5"/>
        <v>71.88999999999993</v>
      </c>
      <c r="G112" s="5">
        <v>1520000000</v>
      </c>
      <c r="H112" s="7">
        <f t="shared" si="4"/>
        <v>30</v>
      </c>
      <c r="I112" s="5">
        <v>123120000000.00002</v>
      </c>
      <c r="J112" s="2" t="s">
        <v>2333</v>
      </c>
      <c r="K112" s="2">
        <v>16</v>
      </c>
      <c r="L112" s="2"/>
    </row>
    <row r="113" spans="1:12" ht="15.6">
      <c r="A113" s="2" t="s">
        <v>1037</v>
      </c>
      <c r="B113" s="2" t="s">
        <v>2262</v>
      </c>
      <c r="C113" s="2" t="s">
        <v>2407</v>
      </c>
      <c r="D113" s="2" t="s">
        <v>2317</v>
      </c>
      <c r="E113" s="2" t="s">
        <v>530</v>
      </c>
      <c r="F113" s="7">
        <f t="shared" si="5"/>
        <v>71.899999999999935</v>
      </c>
      <c r="G113" s="5">
        <v>990000000</v>
      </c>
      <c r="H113" s="7">
        <f t="shared" ref="H113:H149" si="6">10/0.4</f>
        <v>25</v>
      </c>
      <c r="I113" s="5">
        <v>66825000000.000008</v>
      </c>
      <c r="J113" s="2" t="s">
        <v>2333</v>
      </c>
      <c r="K113" s="2">
        <v>15.75</v>
      </c>
      <c r="L113" s="2"/>
    </row>
    <row r="114" spans="1:12" ht="15.6">
      <c r="A114" s="2" t="s">
        <v>1037</v>
      </c>
      <c r="B114" s="2" t="s">
        <v>2262</v>
      </c>
      <c r="C114" s="2" t="s">
        <v>2407</v>
      </c>
      <c r="D114" s="2" t="s">
        <v>2317</v>
      </c>
      <c r="E114" s="2" t="s">
        <v>530</v>
      </c>
      <c r="F114" s="7">
        <f t="shared" si="5"/>
        <v>71.90999999999994</v>
      </c>
      <c r="G114" s="5">
        <v>950000000</v>
      </c>
      <c r="H114" s="7">
        <f t="shared" si="6"/>
        <v>25</v>
      </c>
      <c r="I114" s="5">
        <v>64125000000.000008</v>
      </c>
      <c r="J114" s="2" t="s">
        <v>2333</v>
      </c>
      <c r="K114" s="2">
        <v>15.5</v>
      </c>
      <c r="L114" s="2"/>
    </row>
    <row r="115" spans="1:12" ht="15.6">
      <c r="A115" s="2" t="s">
        <v>1037</v>
      </c>
      <c r="B115" s="2" t="s">
        <v>2262</v>
      </c>
      <c r="C115" s="2" t="s">
        <v>2407</v>
      </c>
      <c r="D115" s="2" t="s">
        <v>2317</v>
      </c>
      <c r="E115" s="2" t="s">
        <v>530</v>
      </c>
      <c r="F115" s="7">
        <f t="shared" si="5"/>
        <v>71.919999999999945</v>
      </c>
      <c r="G115" s="5">
        <v>850000000</v>
      </c>
      <c r="H115" s="7">
        <f t="shared" si="6"/>
        <v>25</v>
      </c>
      <c r="I115" s="5">
        <v>57375000000</v>
      </c>
      <c r="J115" s="2" t="s">
        <v>2333</v>
      </c>
      <c r="K115" s="2">
        <v>15.25</v>
      </c>
      <c r="L115" s="2"/>
    </row>
    <row r="116" spans="1:12" ht="15.6">
      <c r="A116" s="2" t="s">
        <v>1037</v>
      </c>
      <c r="B116" s="2" t="s">
        <v>2262</v>
      </c>
      <c r="C116" s="2" t="s">
        <v>2407</v>
      </c>
      <c r="D116" s="2" t="s">
        <v>2317</v>
      </c>
      <c r="E116" s="2" t="s">
        <v>530</v>
      </c>
      <c r="F116" s="7">
        <f t="shared" si="5"/>
        <v>71.92999999999995</v>
      </c>
      <c r="G116" s="5">
        <v>670000000</v>
      </c>
      <c r="H116" s="7">
        <f t="shared" si="6"/>
        <v>25</v>
      </c>
      <c r="I116" s="5">
        <v>45225000000</v>
      </c>
      <c r="J116" s="2" t="s">
        <v>2333</v>
      </c>
      <c r="K116" s="2">
        <v>15</v>
      </c>
      <c r="L116" s="2"/>
    </row>
    <row r="117" spans="1:12" ht="15.6">
      <c r="A117" s="2" t="s">
        <v>1037</v>
      </c>
      <c r="B117" s="2" t="s">
        <v>2262</v>
      </c>
      <c r="C117" s="2" t="s">
        <v>2407</v>
      </c>
      <c r="D117" s="2" t="s">
        <v>2317</v>
      </c>
      <c r="E117" s="2" t="s">
        <v>530</v>
      </c>
      <c r="F117" s="7">
        <f t="shared" si="5"/>
        <v>71.939999999999955</v>
      </c>
      <c r="G117" s="5">
        <v>1030000000</v>
      </c>
      <c r="H117" s="7">
        <f t="shared" si="6"/>
        <v>25</v>
      </c>
      <c r="I117" s="5">
        <v>69525000000</v>
      </c>
      <c r="J117" s="2" t="s">
        <v>2333</v>
      </c>
      <c r="K117" s="2">
        <v>14.75</v>
      </c>
      <c r="L117" s="2"/>
    </row>
    <row r="118" spans="1:12" ht="15.6">
      <c r="A118" s="2" t="s">
        <v>1037</v>
      </c>
      <c r="B118" s="2" t="s">
        <v>2262</v>
      </c>
      <c r="C118" s="2" t="s">
        <v>2407</v>
      </c>
      <c r="D118" s="2" t="s">
        <v>2317</v>
      </c>
      <c r="E118" s="2" t="s">
        <v>530</v>
      </c>
      <c r="F118" s="7">
        <f t="shared" si="5"/>
        <v>71.94999999999996</v>
      </c>
      <c r="G118" s="5">
        <v>1360000000</v>
      </c>
      <c r="H118" s="7">
        <f t="shared" si="6"/>
        <v>25</v>
      </c>
      <c r="I118" s="5">
        <v>91800000000</v>
      </c>
      <c r="J118" s="2" t="s">
        <v>2333</v>
      </c>
      <c r="K118" s="2">
        <v>14.5</v>
      </c>
      <c r="L118" s="2"/>
    </row>
    <row r="119" spans="1:12" ht="15.6">
      <c r="A119" s="2" t="s">
        <v>1037</v>
      </c>
      <c r="B119" s="2" t="s">
        <v>2262</v>
      </c>
      <c r="C119" s="2" t="s">
        <v>2407</v>
      </c>
      <c r="D119" s="2" t="s">
        <v>2317</v>
      </c>
      <c r="E119" s="2" t="s">
        <v>530</v>
      </c>
      <c r="F119" s="7">
        <f t="shared" si="5"/>
        <v>71.959999999999965</v>
      </c>
      <c r="G119" s="5">
        <v>1540000000</v>
      </c>
      <c r="H119" s="7">
        <f t="shared" si="6"/>
        <v>25</v>
      </c>
      <c r="I119" s="5">
        <v>103950000000</v>
      </c>
      <c r="J119" s="2" t="s">
        <v>2333</v>
      </c>
      <c r="K119" s="2">
        <v>14.25</v>
      </c>
      <c r="L119" s="2"/>
    </row>
    <row r="120" spans="1:12" ht="15.6">
      <c r="A120" s="2" t="s">
        <v>1037</v>
      </c>
      <c r="B120" s="2" t="s">
        <v>2262</v>
      </c>
      <c r="C120" s="2" t="s">
        <v>2407</v>
      </c>
      <c r="D120" s="2" t="s">
        <v>2317</v>
      </c>
      <c r="E120" s="2" t="s">
        <v>530</v>
      </c>
      <c r="F120" s="7">
        <f t="shared" si="5"/>
        <v>71.96999999999997</v>
      </c>
      <c r="G120" s="5">
        <v>1270000000</v>
      </c>
      <c r="H120" s="7">
        <f t="shared" si="6"/>
        <v>25</v>
      </c>
      <c r="I120" s="5">
        <v>85725000000</v>
      </c>
      <c r="J120" s="2" t="s">
        <v>2333</v>
      </c>
      <c r="K120" s="2">
        <v>14</v>
      </c>
      <c r="L120" s="2"/>
    </row>
    <row r="121" spans="1:12" ht="15.6">
      <c r="A121" s="2" t="s">
        <v>1037</v>
      </c>
      <c r="B121" s="2" t="s">
        <v>2262</v>
      </c>
      <c r="C121" s="2" t="s">
        <v>2407</v>
      </c>
      <c r="D121" s="2" t="s">
        <v>2317</v>
      </c>
      <c r="E121" s="2" t="s">
        <v>530</v>
      </c>
      <c r="F121" s="7">
        <f t="shared" si="5"/>
        <v>71.979999999999976</v>
      </c>
      <c r="G121" s="5">
        <v>740000000</v>
      </c>
      <c r="H121" s="7">
        <f t="shared" si="6"/>
        <v>25</v>
      </c>
      <c r="I121" s="5">
        <v>49950000000</v>
      </c>
      <c r="J121" s="2" t="s">
        <v>2333</v>
      </c>
      <c r="K121" s="2">
        <v>13.75</v>
      </c>
      <c r="L121" s="2"/>
    </row>
    <row r="122" spans="1:12" ht="15.6">
      <c r="A122" s="2" t="s">
        <v>1037</v>
      </c>
      <c r="B122" s="2" t="s">
        <v>2262</v>
      </c>
      <c r="C122" s="2" t="s">
        <v>2407</v>
      </c>
      <c r="D122" s="2" t="s">
        <v>2317</v>
      </c>
      <c r="E122" s="2" t="s">
        <v>530</v>
      </c>
      <c r="F122" s="7">
        <f t="shared" si="5"/>
        <v>71.989999999999981</v>
      </c>
      <c r="G122" s="5">
        <v>1100000000</v>
      </c>
      <c r="H122" s="7">
        <f t="shared" si="6"/>
        <v>25</v>
      </c>
      <c r="I122" s="5">
        <v>74250000000</v>
      </c>
      <c r="J122" s="2" t="s">
        <v>2333</v>
      </c>
      <c r="K122" s="2">
        <v>13.5</v>
      </c>
      <c r="L122" s="2"/>
    </row>
    <row r="123" spans="1:12" ht="15.6">
      <c r="A123" s="2" t="s">
        <v>1037</v>
      </c>
      <c r="B123" s="2" t="s">
        <v>2262</v>
      </c>
      <c r="C123" s="2" t="s">
        <v>2407</v>
      </c>
      <c r="D123" s="2" t="s">
        <v>2317</v>
      </c>
      <c r="E123" s="2" t="s">
        <v>530</v>
      </c>
      <c r="F123" s="7">
        <f t="shared" si="5"/>
        <v>71.991999999999976</v>
      </c>
      <c r="G123" s="5">
        <v>2290000000</v>
      </c>
      <c r="H123" s="7">
        <f t="shared" si="6"/>
        <v>25</v>
      </c>
      <c r="I123" s="5">
        <v>154575000000</v>
      </c>
      <c r="J123" s="2" t="s">
        <v>2333</v>
      </c>
      <c r="K123" s="2">
        <v>13.45</v>
      </c>
      <c r="L123" s="2"/>
    </row>
    <row r="124" spans="1:12" ht="15.6">
      <c r="A124" s="2" t="s">
        <v>1037</v>
      </c>
      <c r="B124" s="2" t="s">
        <v>2262</v>
      </c>
      <c r="C124" s="2" t="s">
        <v>2407</v>
      </c>
      <c r="D124" s="2" t="s">
        <v>2317</v>
      </c>
      <c r="E124" s="2" t="s">
        <v>530</v>
      </c>
      <c r="F124" s="7">
        <f t="shared" si="5"/>
        <v>71.999999999999972</v>
      </c>
      <c r="G124" s="5">
        <v>830000000</v>
      </c>
      <c r="H124" s="7">
        <f t="shared" si="6"/>
        <v>25</v>
      </c>
      <c r="I124" s="5">
        <v>56025000000</v>
      </c>
      <c r="J124" s="2" t="s">
        <v>2333</v>
      </c>
      <c r="K124" s="2">
        <v>13.25</v>
      </c>
      <c r="L124" s="2"/>
    </row>
    <row r="125" spans="1:12" ht="15.6">
      <c r="A125" s="2" t="s">
        <v>1037</v>
      </c>
      <c r="B125" s="2" t="s">
        <v>2262</v>
      </c>
      <c r="C125" s="2" t="s">
        <v>2407</v>
      </c>
      <c r="D125" s="2" t="s">
        <v>2317</v>
      </c>
      <c r="E125" s="2" t="s">
        <v>530</v>
      </c>
      <c r="F125" s="7">
        <f t="shared" si="5"/>
        <v>72.009999999999977</v>
      </c>
      <c r="G125" s="5">
        <v>580000000</v>
      </c>
      <c r="H125" s="7">
        <f t="shared" si="6"/>
        <v>25</v>
      </c>
      <c r="I125" s="5">
        <v>39150000000</v>
      </c>
      <c r="J125" s="2" t="s">
        <v>2333</v>
      </c>
      <c r="K125" s="2">
        <v>13</v>
      </c>
      <c r="L125" s="2"/>
    </row>
    <row r="126" spans="1:12" ht="15.6">
      <c r="A126" s="2" t="s">
        <v>1037</v>
      </c>
      <c r="B126" s="2" t="s">
        <v>2262</v>
      </c>
      <c r="C126" s="2" t="s">
        <v>2407</v>
      </c>
      <c r="D126" s="2" t="s">
        <v>2317</v>
      </c>
      <c r="E126" s="2" t="s">
        <v>530</v>
      </c>
      <c r="F126" s="7">
        <f t="shared" si="5"/>
        <v>72.019999999999982</v>
      </c>
      <c r="G126" s="5">
        <v>840000000</v>
      </c>
      <c r="H126" s="7">
        <f t="shared" si="6"/>
        <v>25</v>
      </c>
      <c r="I126" s="5">
        <v>56700000000</v>
      </c>
      <c r="J126" s="2" t="s">
        <v>2333</v>
      </c>
      <c r="K126" s="2">
        <v>12.75</v>
      </c>
      <c r="L126" s="2"/>
    </row>
    <row r="127" spans="1:12" ht="15.6">
      <c r="A127" s="2" t="s">
        <v>1037</v>
      </c>
      <c r="B127" s="2" t="s">
        <v>2262</v>
      </c>
      <c r="C127" s="2" t="s">
        <v>2407</v>
      </c>
      <c r="D127" s="2" t="s">
        <v>2317</v>
      </c>
      <c r="E127" s="2" t="s">
        <v>530</v>
      </c>
      <c r="F127" s="7">
        <f t="shared" si="5"/>
        <v>72.029999999999987</v>
      </c>
      <c r="G127" s="5">
        <v>2109999999.9999998</v>
      </c>
      <c r="H127" s="7">
        <f t="shared" si="6"/>
        <v>25</v>
      </c>
      <c r="I127" s="5">
        <v>142425000000</v>
      </c>
      <c r="J127" s="2" t="s">
        <v>2333</v>
      </c>
      <c r="K127" s="2">
        <v>12.5</v>
      </c>
      <c r="L127" s="2"/>
    </row>
    <row r="128" spans="1:12" ht="15.6">
      <c r="A128" s="2" t="s">
        <v>1037</v>
      </c>
      <c r="B128" s="2" t="s">
        <v>2262</v>
      </c>
      <c r="C128" s="2" t="s">
        <v>2407</v>
      </c>
      <c r="D128" s="2" t="s">
        <v>2317</v>
      </c>
      <c r="E128" s="2" t="s">
        <v>530</v>
      </c>
      <c r="F128" s="7">
        <f t="shared" si="5"/>
        <v>72.041599999999988</v>
      </c>
      <c r="G128" s="5">
        <v>1900000000</v>
      </c>
      <c r="H128" s="7">
        <f t="shared" si="6"/>
        <v>25</v>
      </c>
      <c r="I128" s="5">
        <v>128250000000.00002</v>
      </c>
      <c r="J128" s="2" t="s">
        <v>2333</v>
      </c>
      <c r="K128" s="2">
        <v>12.21</v>
      </c>
      <c r="L128" s="2"/>
    </row>
    <row r="129" spans="1:12" ht="15.6">
      <c r="A129" s="2" t="s">
        <v>1037</v>
      </c>
      <c r="B129" s="2" t="s">
        <v>2262</v>
      </c>
      <c r="C129" s="2" t="s">
        <v>2407</v>
      </c>
      <c r="D129" s="2" t="s">
        <v>2317</v>
      </c>
      <c r="E129" s="2" t="s">
        <v>530</v>
      </c>
      <c r="F129" s="7">
        <f t="shared" si="5"/>
        <v>72.05319999999999</v>
      </c>
      <c r="G129" s="5">
        <v>2750000000</v>
      </c>
      <c r="H129" s="7">
        <f t="shared" si="6"/>
        <v>25</v>
      </c>
      <c r="I129" s="5">
        <v>185625000000</v>
      </c>
      <c r="J129" s="2" t="s">
        <v>2333</v>
      </c>
      <c r="K129" s="2">
        <v>11.92</v>
      </c>
      <c r="L129" s="2"/>
    </row>
    <row r="130" spans="1:12" ht="15.6">
      <c r="A130" s="2" t="s">
        <v>1037</v>
      </c>
      <c r="B130" s="2" t="s">
        <v>2262</v>
      </c>
      <c r="C130" s="2" t="s">
        <v>2407</v>
      </c>
      <c r="D130" s="2" t="s">
        <v>2317</v>
      </c>
      <c r="E130" s="2" t="s">
        <v>530</v>
      </c>
      <c r="F130" s="7">
        <f t="shared" si="5"/>
        <v>72.064799999999991</v>
      </c>
      <c r="G130" s="5">
        <v>1870000000</v>
      </c>
      <c r="H130" s="7">
        <f t="shared" si="6"/>
        <v>25</v>
      </c>
      <c r="I130" s="5">
        <v>126225000000.00002</v>
      </c>
      <c r="J130" s="2" t="s">
        <v>2333</v>
      </c>
      <c r="K130" s="2">
        <v>11.63</v>
      </c>
      <c r="L130" s="2"/>
    </row>
    <row r="131" spans="1:12" ht="15.6">
      <c r="A131" s="2" t="s">
        <v>1037</v>
      </c>
      <c r="B131" s="2" t="s">
        <v>2262</v>
      </c>
      <c r="C131" s="2" t="s">
        <v>2407</v>
      </c>
      <c r="D131" s="2" t="s">
        <v>2317</v>
      </c>
      <c r="E131" s="2" t="s">
        <v>530</v>
      </c>
      <c r="F131" s="7">
        <f t="shared" si="5"/>
        <v>72.076799999999992</v>
      </c>
      <c r="G131" s="5">
        <v>2150000000</v>
      </c>
      <c r="H131" s="7">
        <f t="shared" si="6"/>
        <v>25</v>
      </c>
      <c r="I131" s="5">
        <v>145125000000</v>
      </c>
      <c r="J131" s="2" t="s">
        <v>2333</v>
      </c>
      <c r="K131" s="2">
        <v>11.33</v>
      </c>
      <c r="L131" s="2"/>
    </row>
    <row r="132" spans="1:12" ht="15.6">
      <c r="A132" s="2" t="s">
        <v>1037</v>
      </c>
      <c r="B132" s="2" t="s">
        <v>2262</v>
      </c>
      <c r="C132" s="2" t="s">
        <v>2407</v>
      </c>
      <c r="D132" s="2" t="s">
        <v>2317</v>
      </c>
      <c r="E132" s="2" t="s">
        <v>530</v>
      </c>
      <c r="F132" s="7">
        <f t="shared" si="5"/>
        <v>72.088399999999993</v>
      </c>
      <c r="G132" s="5">
        <v>1370000000</v>
      </c>
      <c r="H132" s="7">
        <f t="shared" si="6"/>
        <v>25</v>
      </c>
      <c r="I132" s="5">
        <v>92475000000</v>
      </c>
      <c r="J132" s="2" t="s">
        <v>2333</v>
      </c>
      <c r="K132" s="2">
        <v>11.04</v>
      </c>
      <c r="L132" s="2"/>
    </row>
    <row r="133" spans="1:12" ht="15.6">
      <c r="A133" s="2" t="s">
        <v>1037</v>
      </c>
      <c r="B133" s="2" t="s">
        <v>2262</v>
      </c>
      <c r="C133" s="2" t="s">
        <v>2407</v>
      </c>
      <c r="D133" s="2" t="s">
        <v>2317</v>
      </c>
      <c r="E133" s="2" t="s">
        <v>530</v>
      </c>
      <c r="F133" s="7">
        <v>72.099999999999994</v>
      </c>
      <c r="G133" s="5">
        <v>2280000000</v>
      </c>
      <c r="H133" s="7">
        <f t="shared" si="6"/>
        <v>25</v>
      </c>
      <c r="I133" s="5">
        <v>153900000000</v>
      </c>
      <c r="J133" s="2" t="s">
        <v>2333</v>
      </c>
      <c r="K133" s="2">
        <v>10.75</v>
      </c>
      <c r="L133" s="2"/>
    </row>
    <row r="134" spans="1:12" ht="15.6">
      <c r="A134" s="2" t="s">
        <v>1037</v>
      </c>
      <c r="B134" s="2" t="s">
        <v>2262</v>
      </c>
      <c r="C134" s="2" t="s">
        <v>531</v>
      </c>
      <c r="D134" s="2" t="s">
        <v>2319</v>
      </c>
      <c r="E134" s="2" t="s">
        <v>530</v>
      </c>
      <c r="F134" s="7">
        <f t="shared" ref="F134:F149" si="7">F133+((K133-K134)/H134)</f>
        <v>72.111599999999996</v>
      </c>
      <c r="G134" s="5">
        <v>2900000000</v>
      </c>
      <c r="H134" s="7">
        <f t="shared" si="6"/>
        <v>25</v>
      </c>
      <c r="I134" s="5">
        <v>195750000000</v>
      </c>
      <c r="J134" s="2" t="s">
        <v>2333</v>
      </c>
      <c r="K134" s="2">
        <v>10.46</v>
      </c>
      <c r="L134" s="2"/>
    </row>
    <row r="135" spans="1:12" ht="15.6">
      <c r="A135" s="2" t="s">
        <v>1037</v>
      </c>
      <c r="B135" s="2" t="s">
        <v>2262</v>
      </c>
      <c r="C135" s="2" t="s">
        <v>531</v>
      </c>
      <c r="D135" s="2" t="s">
        <v>2319</v>
      </c>
      <c r="E135" s="2" t="s">
        <v>530</v>
      </c>
      <c r="F135" s="7">
        <f t="shared" si="7"/>
        <v>72.123199999999997</v>
      </c>
      <c r="G135" s="5">
        <v>2650000000</v>
      </c>
      <c r="H135" s="7">
        <f t="shared" si="6"/>
        <v>25</v>
      </c>
      <c r="I135" s="5">
        <v>178875000000</v>
      </c>
      <c r="J135" s="2" t="s">
        <v>2333</v>
      </c>
      <c r="K135" s="2">
        <v>10.17</v>
      </c>
      <c r="L135" s="2"/>
    </row>
    <row r="136" spans="1:12" ht="15.6">
      <c r="A136" s="2" t="s">
        <v>1037</v>
      </c>
      <c r="B136" s="2" t="s">
        <v>2262</v>
      </c>
      <c r="C136" s="2" t="s">
        <v>531</v>
      </c>
      <c r="D136" s="2" t="s">
        <v>2319</v>
      </c>
      <c r="E136" s="2" t="s">
        <v>530</v>
      </c>
      <c r="F136" s="7">
        <f t="shared" si="7"/>
        <v>72.134799999999998</v>
      </c>
      <c r="G136" s="5">
        <v>2009999999.9999998</v>
      </c>
      <c r="H136" s="7">
        <f t="shared" si="6"/>
        <v>25</v>
      </c>
      <c r="I136" s="5">
        <v>135674999999.99998</v>
      </c>
      <c r="J136" s="2" t="s">
        <v>2333</v>
      </c>
      <c r="K136" s="2">
        <v>9.879999999999999</v>
      </c>
      <c r="L136" s="2"/>
    </row>
    <row r="137" spans="1:12" ht="15.6">
      <c r="A137" s="2" t="s">
        <v>1037</v>
      </c>
      <c r="B137" s="2" t="s">
        <v>2262</v>
      </c>
      <c r="C137" s="2" t="s">
        <v>531</v>
      </c>
      <c r="D137" s="2" t="s">
        <v>2319</v>
      </c>
      <c r="E137" s="2" t="s">
        <v>530</v>
      </c>
      <c r="F137" s="7">
        <f t="shared" si="7"/>
        <v>72.146799999999999</v>
      </c>
      <c r="G137" s="5">
        <v>1470000000</v>
      </c>
      <c r="H137" s="7">
        <f t="shared" si="6"/>
        <v>25</v>
      </c>
      <c r="I137" s="5">
        <v>99225000000</v>
      </c>
      <c r="J137" s="2" t="s">
        <v>2333</v>
      </c>
      <c r="K137" s="2">
        <v>9.58</v>
      </c>
      <c r="L137" s="2"/>
    </row>
    <row r="138" spans="1:12" ht="15.6">
      <c r="A138" s="2" t="s">
        <v>1037</v>
      </c>
      <c r="B138" s="2" t="s">
        <v>2262</v>
      </c>
      <c r="C138" s="2" t="s">
        <v>531</v>
      </c>
      <c r="D138" s="2" t="s">
        <v>2319</v>
      </c>
      <c r="E138" s="2" t="s">
        <v>530</v>
      </c>
      <c r="F138" s="7">
        <f t="shared" si="7"/>
        <v>72.1584</v>
      </c>
      <c r="G138" s="5">
        <v>1800000000</v>
      </c>
      <c r="H138" s="7">
        <f t="shared" si="6"/>
        <v>25</v>
      </c>
      <c r="I138" s="5">
        <v>121500000000.00002</v>
      </c>
      <c r="J138" s="2" t="s">
        <v>2333</v>
      </c>
      <c r="K138" s="2">
        <v>9.2899999999999991</v>
      </c>
      <c r="L138" s="2"/>
    </row>
    <row r="139" spans="1:12" ht="15.6">
      <c r="A139" s="2" t="s">
        <v>1037</v>
      </c>
      <c r="B139" s="2" t="s">
        <v>2262</v>
      </c>
      <c r="C139" s="2" t="s">
        <v>531</v>
      </c>
      <c r="D139" s="2" t="s">
        <v>2319</v>
      </c>
      <c r="E139" s="2" t="s">
        <v>530</v>
      </c>
      <c r="F139" s="7">
        <f t="shared" si="7"/>
        <v>72.17</v>
      </c>
      <c r="G139" s="5">
        <v>2330000000</v>
      </c>
      <c r="H139" s="7">
        <f t="shared" si="6"/>
        <v>25</v>
      </c>
      <c r="I139" s="5">
        <v>157275000000</v>
      </c>
      <c r="J139" s="2" t="s">
        <v>2333</v>
      </c>
      <c r="K139" s="2">
        <v>9</v>
      </c>
      <c r="L139" s="2"/>
    </row>
    <row r="140" spans="1:12" ht="15.6">
      <c r="A140" s="2" t="s">
        <v>1037</v>
      </c>
      <c r="B140" s="2" t="s">
        <v>2262</v>
      </c>
      <c r="C140" s="2" t="s">
        <v>531</v>
      </c>
      <c r="D140" s="2" t="s">
        <v>2319</v>
      </c>
      <c r="E140" s="2" t="s">
        <v>530</v>
      </c>
      <c r="F140" s="7">
        <f t="shared" si="7"/>
        <v>72.181600000000003</v>
      </c>
      <c r="G140" s="5">
        <v>2150000000</v>
      </c>
      <c r="H140" s="7">
        <f t="shared" si="6"/>
        <v>25</v>
      </c>
      <c r="I140" s="5">
        <v>145125000000</v>
      </c>
      <c r="J140" s="2" t="s">
        <v>2333</v>
      </c>
      <c r="K140" s="2">
        <v>8.7100000000000009</v>
      </c>
      <c r="L140" s="2"/>
    </row>
    <row r="141" spans="1:12" ht="15.6">
      <c r="A141" s="2" t="s">
        <v>1037</v>
      </c>
      <c r="B141" s="2" t="s">
        <v>2262</v>
      </c>
      <c r="C141" s="2" t="s">
        <v>531</v>
      </c>
      <c r="D141" s="2" t="s">
        <v>2319</v>
      </c>
      <c r="E141" s="2" t="s">
        <v>530</v>
      </c>
      <c r="F141" s="7">
        <f t="shared" si="7"/>
        <v>72.193200000000004</v>
      </c>
      <c r="G141" s="5">
        <v>2680000000</v>
      </c>
      <c r="H141" s="7">
        <f t="shared" si="6"/>
        <v>25</v>
      </c>
      <c r="I141" s="5">
        <v>180900000000</v>
      </c>
      <c r="J141" s="2" t="s">
        <v>2333</v>
      </c>
      <c r="K141" s="2">
        <v>8.42</v>
      </c>
      <c r="L141" s="2"/>
    </row>
    <row r="142" spans="1:12" ht="15.6">
      <c r="A142" s="2" t="s">
        <v>1037</v>
      </c>
      <c r="B142" s="2" t="s">
        <v>2262</v>
      </c>
      <c r="C142" s="2" t="s">
        <v>531</v>
      </c>
      <c r="D142" s="2" t="s">
        <v>2319</v>
      </c>
      <c r="E142" s="2" t="s">
        <v>530</v>
      </c>
      <c r="F142" s="7">
        <f t="shared" si="7"/>
        <v>72.204800000000006</v>
      </c>
      <c r="G142" s="5">
        <v>2400000000</v>
      </c>
      <c r="H142" s="7">
        <f t="shared" si="6"/>
        <v>25</v>
      </c>
      <c r="I142" s="5">
        <v>162000000000</v>
      </c>
      <c r="J142" s="2" t="s">
        <v>2333</v>
      </c>
      <c r="K142" s="2">
        <v>8.129999999999999</v>
      </c>
      <c r="L142" s="2"/>
    </row>
    <row r="143" spans="1:12" ht="15.6">
      <c r="A143" s="2" t="s">
        <v>1037</v>
      </c>
      <c r="B143" s="2" t="s">
        <v>2262</v>
      </c>
      <c r="C143" s="2" t="s">
        <v>531</v>
      </c>
      <c r="D143" s="2" t="s">
        <v>2319</v>
      </c>
      <c r="E143" s="2" t="s">
        <v>530</v>
      </c>
      <c r="F143" s="7">
        <f t="shared" si="7"/>
        <v>72.216800000000006</v>
      </c>
      <c r="G143" s="5">
        <v>1330000000</v>
      </c>
      <c r="H143" s="7">
        <f t="shared" si="6"/>
        <v>25</v>
      </c>
      <c r="I143" s="5">
        <v>89775000000</v>
      </c>
      <c r="J143" s="2" t="s">
        <v>2333</v>
      </c>
      <c r="K143" s="2">
        <v>7.83</v>
      </c>
      <c r="L143" s="2"/>
    </row>
    <row r="144" spans="1:12" ht="15.6">
      <c r="A144" s="2" t="s">
        <v>1037</v>
      </c>
      <c r="B144" s="2" t="s">
        <v>2262</v>
      </c>
      <c r="C144" s="2" t="s">
        <v>531</v>
      </c>
      <c r="D144" s="2" t="s">
        <v>2319</v>
      </c>
      <c r="E144" s="2" t="s">
        <v>530</v>
      </c>
      <c r="F144" s="7">
        <f t="shared" si="7"/>
        <v>72.228400000000008</v>
      </c>
      <c r="G144" s="5">
        <v>2580000000</v>
      </c>
      <c r="H144" s="7">
        <f t="shared" si="6"/>
        <v>25</v>
      </c>
      <c r="I144" s="5">
        <v>174150000000</v>
      </c>
      <c r="J144" s="2" t="s">
        <v>2333</v>
      </c>
      <c r="K144" s="2">
        <v>7.54</v>
      </c>
      <c r="L144" s="2"/>
    </row>
    <row r="145" spans="1:12" ht="15.6">
      <c r="A145" s="2" t="s">
        <v>1037</v>
      </c>
      <c r="B145" s="2" t="s">
        <v>2262</v>
      </c>
      <c r="C145" s="2" t="s">
        <v>531</v>
      </c>
      <c r="D145" s="2" t="s">
        <v>2319</v>
      </c>
      <c r="E145" s="2" t="s">
        <v>530</v>
      </c>
      <c r="F145" s="7">
        <f t="shared" si="7"/>
        <v>72.240000000000009</v>
      </c>
      <c r="G145" s="5">
        <v>2029999999.9999998</v>
      </c>
      <c r="H145" s="7">
        <f t="shared" si="6"/>
        <v>25</v>
      </c>
      <c r="I145" s="5">
        <v>137024999999.99998</v>
      </c>
      <c r="J145" s="2" t="s">
        <v>2333</v>
      </c>
      <c r="K145" s="2">
        <v>7.25</v>
      </c>
      <c r="L145" s="2"/>
    </row>
    <row r="146" spans="1:12" ht="15.6">
      <c r="A146" s="2" t="s">
        <v>1037</v>
      </c>
      <c r="B146" s="2" t="s">
        <v>2262</v>
      </c>
      <c r="C146" s="2" t="s">
        <v>531</v>
      </c>
      <c r="D146" s="2" t="s">
        <v>2319</v>
      </c>
      <c r="E146" s="2" t="s">
        <v>530</v>
      </c>
      <c r="F146" s="7">
        <f t="shared" si="7"/>
        <v>72.25160000000001</v>
      </c>
      <c r="G146" s="5">
        <v>1530000000</v>
      </c>
      <c r="H146" s="7">
        <f t="shared" si="6"/>
        <v>25</v>
      </c>
      <c r="I146" s="5">
        <v>103275000000</v>
      </c>
      <c r="J146" s="2" t="s">
        <v>2333</v>
      </c>
      <c r="K146" s="2">
        <v>6.96</v>
      </c>
      <c r="L146" s="2"/>
    </row>
    <row r="147" spans="1:12" ht="15.6">
      <c r="A147" s="2" t="s">
        <v>1037</v>
      </c>
      <c r="B147" s="2" t="s">
        <v>2262</v>
      </c>
      <c r="C147" s="2" t="s">
        <v>531</v>
      </c>
      <c r="D147" s="2" t="s">
        <v>2319</v>
      </c>
      <c r="E147" s="2" t="s">
        <v>530</v>
      </c>
      <c r="F147" s="7">
        <f t="shared" si="7"/>
        <v>72.263200000000012</v>
      </c>
      <c r="G147" s="5">
        <v>2190000000</v>
      </c>
      <c r="H147" s="7">
        <f t="shared" si="6"/>
        <v>25</v>
      </c>
      <c r="I147" s="5">
        <v>147825000000</v>
      </c>
      <c r="J147" s="2" t="s">
        <v>2333</v>
      </c>
      <c r="K147" s="2">
        <v>6.67</v>
      </c>
      <c r="L147" s="2"/>
    </row>
    <row r="148" spans="1:12" ht="15.6">
      <c r="A148" s="2" t="s">
        <v>1037</v>
      </c>
      <c r="B148" s="2" t="s">
        <v>2262</v>
      </c>
      <c r="C148" s="2" t="s">
        <v>531</v>
      </c>
      <c r="D148" s="2" t="s">
        <v>2319</v>
      </c>
      <c r="E148" s="2" t="s">
        <v>530</v>
      </c>
      <c r="F148" s="7">
        <f t="shared" si="7"/>
        <v>72.274800000000013</v>
      </c>
      <c r="G148" s="5">
        <v>1440000000</v>
      </c>
      <c r="H148" s="7">
        <f t="shared" si="6"/>
        <v>25</v>
      </c>
      <c r="I148" s="5">
        <v>97200000000</v>
      </c>
      <c r="J148" s="2" t="s">
        <v>2333</v>
      </c>
      <c r="K148" s="2">
        <v>6.38</v>
      </c>
      <c r="L148" s="2"/>
    </row>
    <row r="149" spans="1:12" ht="15.6">
      <c r="A149" s="2" t="s">
        <v>1037</v>
      </c>
      <c r="B149" s="2" t="s">
        <v>2262</v>
      </c>
      <c r="C149" s="2" t="s">
        <v>531</v>
      </c>
      <c r="D149" s="2" t="s">
        <v>2319</v>
      </c>
      <c r="E149" s="2" t="s">
        <v>530</v>
      </c>
      <c r="F149" s="7">
        <f t="shared" si="7"/>
        <v>72.286800000000014</v>
      </c>
      <c r="G149" s="5">
        <v>1520000000</v>
      </c>
      <c r="H149" s="7">
        <f t="shared" si="6"/>
        <v>25</v>
      </c>
      <c r="I149" s="5">
        <v>102600000000</v>
      </c>
      <c r="J149" s="2" t="s">
        <v>2333</v>
      </c>
      <c r="K149" s="2">
        <v>6.08</v>
      </c>
      <c r="L149" s="2"/>
    </row>
  </sheetData>
  <pageMargins left="0.7" right="0.7" top="0.75" bottom="0.75" header="0.3" footer="0.3"/>
  <pageSetup paperSize="9"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36"/>
  <sheetViews>
    <sheetView zoomScale="80" zoomScaleNormal="80" workbookViewId="0"/>
  </sheetViews>
  <sheetFormatPr baseColWidth="10" defaultColWidth="10.88671875" defaultRowHeight="15"/>
  <cols>
    <col min="1" max="1" width="9.33203125" style="2" bestFit="1" customWidth="1"/>
    <col min="2" max="2" width="10" style="2" bestFit="1" customWidth="1"/>
    <col min="3" max="4" width="19.109375" style="2" bestFit="1" customWidth="1"/>
    <col min="5" max="5" width="19.886718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17.88671875" style="2" bestFit="1" customWidth="1"/>
    <col min="13" max="16384" width="10.88671875" style="2"/>
  </cols>
  <sheetData>
    <row r="1" spans="1:12">
      <c r="A1" s="2" t="s">
        <v>1024</v>
      </c>
      <c r="B1" s="2" t="s">
        <v>723</v>
      </c>
      <c r="C1" s="2" t="s">
        <v>1018</v>
      </c>
      <c r="D1" s="2" t="s">
        <v>1019</v>
      </c>
      <c r="E1" s="2" t="s">
        <v>2121</v>
      </c>
      <c r="F1" s="33" t="s">
        <v>2307</v>
      </c>
      <c r="G1" s="23" t="s">
        <v>2386</v>
      </c>
      <c r="H1" s="23" t="s">
        <v>2328</v>
      </c>
      <c r="I1" s="23" t="s">
        <v>2329</v>
      </c>
      <c r="J1" s="2" t="s">
        <v>1022</v>
      </c>
      <c r="K1" s="2" t="s">
        <v>1039</v>
      </c>
      <c r="L1" s="2" t="s">
        <v>919</v>
      </c>
    </row>
    <row r="2" spans="1:12">
      <c r="A2" s="2" t="s">
        <v>2110</v>
      </c>
      <c r="B2" s="2" t="s">
        <v>2192</v>
      </c>
      <c r="C2" s="2" t="s">
        <v>2113</v>
      </c>
      <c r="D2" s="2" t="s">
        <v>2228</v>
      </c>
      <c r="E2" s="2" t="s">
        <v>2333</v>
      </c>
      <c r="F2" s="7">
        <v>61.51</v>
      </c>
      <c r="G2" s="5">
        <v>626852519</v>
      </c>
      <c r="H2" s="7">
        <v>12.435897435897417</v>
      </c>
      <c r="I2" s="5">
        <v>21047778811.038429</v>
      </c>
      <c r="J2" s="2" t="s">
        <v>2193</v>
      </c>
      <c r="K2" s="2">
        <v>10.7</v>
      </c>
      <c r="L2" s="2" t="s">
        <v>2408</v>
      </c>
    </row>
    <row r="3" spans="1:12">
      <c r="A3" s="2" t="s">
        <v>2110</v>
      </c>
      <c r="B3" s="2" t="s">
        <v>2192</v>
      </c>
      <c r="C3" s="2" t="s">
        <v>2112</v>
      </c>
      <c r="D3" s="2" t="s">
        <v>2229</v>
      </c>
      <c r="E3" s="2" t="s">
        <v>2333</v>
      </c>
      <c r="F3" s="7">
        <v>61.550206185567006</v>
      </c>
      <c r="G3" s="5">
        <v>982209044</v>
      </c>
      <c r="H3" s="7">
        <v>12.435897435897417</v>
      </c>
      <c r="I3" s="5">
        <v>32979557515.846107</v>
      </c>
      <c r="J3" s="2" t="s">
        <v>2194</v>
      </c>
      <c r="K3" s="2">
        <v>10.199999999999999</v>
      </c>
      <c r="L3" s="2" t="s">
        <v>2337</v>
      </c>
    </row>
    <row r="4" spans="1:12">
      <c r="A4" s="2" t="s">
        <v>2110</v>
      </c>
      <c r="B4" s="2" t="s">
        <v>2192</v>
      </c>
      <c r="C4" s="2" t="s">
        <v>2112</v>
      </c>
      <c r="D4" s="2" t="s">
        <v>2229</v>
      </c>
      <c r="E4" s="2" t="s">
        <v>2333</v>
      </c>
      <c r="F4" s="7">
        <v>61.590412371134015</v>
      </c>
      <c r="G4" s="5">
        <v>2599681021</v>
      </c>
      <c r="H4" s="7">
        <v>12.435897435897417</v>
      </c>
      <c r="I4" s="5">
        <v>87289289666.653717</v>
      </c>
      <c r="J4" s="2" t="s">
        <v>2195</v>
      </c>
      <c r="K4" s="2">
        <v>9.6999999999999993</v>
      </c>
    </row>
    <row r="5" spans="1:12">
      <c r="A5" s="2" t="s">
        <v>2110</v>
      </c>
      <c r="B5" s="2" t="s">
        <v>2192</v>
      </c>
      <c r="C5" s="2" t="s">
        <v>2112</v>
      </c>
      <c r="D5" s="2" t="s">
        <v>2229</v>
      </c>
      <c r="E5" s="2" t="s">
        <v>2333</v>
      </c>
      <c r="F5" s="7">
        <v>61.630618556701023</v>
      </c>
      <c r="G5" s="5">
        <v>2551329417</v>
      </c>
      <c r="H5" s="7">
        <v>12.435897435897417</v>
      </c>
      <c r="I5" s="5">
        <v>85665791578.499878</v>
      </c>
      <c r="J5" s="2" t="s">
        <v>2196</v>
      </c>
      <c r="K5" s="2">
        <v>9.1999999999999993</v>
      </c>
    </row>
    <row r="6" spans="1:12">
      <c r="A6" s="2" t="s">
        <v>2110</v>
      </c>
      <c r="B6" s="2" t="s">
        <v>2192</v>
      </c>
      <c r="C6" s="2" t="s">
        <v>2112</v>
      </c>
      <c r="D6" s="2" t="s">
        <v>2229</v>
      </c>
      <c r="E6" s="2" t="s">
        <v>2333</v>
      </c>
      <c r="F6" s="7">
        <v>61.670824742268032</v>
      </c>
      <c r="G6" s="5">
        <v>3849141082</v>
      </c>
      <c r="H6" s="7">
        <v>12.435897435897417</v>
      </c>
      <c r="I6" s="5">
        <v>129242314022.53827</v>
      </c>
      <c r="J6" s="2" t="s">
        <v>2197</v>
      </c>
      <c r="K6" s="2">
        <v>8.6999999999999993</v>
      </c>
    </row>
    <row r="7" spans="1:12">
      <c r="A7" s="2" t="s">
        <v>2110</v>
      </c>
      <c r="B7" s="2" t="s">
        <v>2192</v>
      </c>
      <c r="C7" s="2" t="s">
        <v>2112</v>
      </c>
      <c r="D7" s="2" t="s">
        <v>2229</v>
      </c>
      <c r="E7" s="2" t="s">
        <v>2333</v>
      </c>
      <c r="F7" s="7">
        <v>61.71103092783504</v>
      </c>
      <c r="G7" s="5">
        <v>2557565789</v>
      </c>
      <c r="H7" s="7">
        <v>12.435897435897417</v>
      </c>
      <c r="I7" s="5">
        <v>85875189761.422943</v>
      </c>
      <c r="J7" s="2" t="s">
        <v>2198</v>
      </c>
      <c r="K7" s="2">
        <v>8.1999999999999993</v>
      </c>
    </row>
    <row r="8" spans="1:12">
      <c r="A8" s="2" t="s">
        <v>2110</v>
      </c>
      <c r="B8" s="2" t="s">
        <v>2192</v>
      </c>
      <c r="C8" s="2" t="s">
        <v>2112</v>
      </c>
      <c r="D8" s="2" t="s">
        <v>2229</v>
      </c>
      <c r="E8" s="2" t="s">
        <v>2333</v>
      </c>
      <c r="F8" s="7">
        <v>61.751237113402048</v>
      </c>
      <c r="G8" s="5">
        <v>3955696203</v>
      </c>
      <c r="H8" s="7">
        <v>12.435897435897417</v>
      </c>
      <c r="I8" s="5">
        <v>132820107123.80748</v>
      </c>
      <c r="J8" s="2" t="s">
        <v>2199</v>
      </c>
      <c r="K8" s="2">
        <v>7.7</v>
      </c>
    </row>
    <row r="9" spans="1:12">
      <c r="A9" s="2" t="s">
        <v>2110</v>
      </c>
      <c r="B9" s="2" t="s">
        <v>2192</v>
      </c>
      <c r="C9" s="2" t="s">
        <v>2112</v>
      </c>
      <c r="D9" s="2" t="s">
        <v>2229</v>
      </c>
      <c r="E9" s="2" t="s">
        <v>2333</v>
      </c>
      <c r="F9" s="7">
        <v>61.791443298969057</v>
      </c>
      <c r="G9" s="5">
        <v>4517543860</v>
      </c>
      <c r="H9" s="7">
        <v>12.435897435897417</v>
      </c>
      <c r="I9" s="5">
        <v>151685222683.84595</v>
      </c>
      <c r="J9" s="2" t="s">
        <v>2200</v>
      </c>
      <c r="K9" s="2">
        <v>7.2</v>
      </c>
    </row>
    <row r="10" spans="1:12">
      <c r="A10" s="2" t="s">
        <v>2110</v>
      </c>
      <c r="B10" s="2" t="s">
        <v>2192</v>
      </c>
      <c r="C10" s="2" t="s">
        <v>2112</v>
      </c>
      <c r="D10" s="2" t="s">
        <v>2229</v>
      </c>
      <c r="E10" s="2" t="s">
        <v>2333</v>
      </c>
      <c r="F10" s="7">
        <v>61.831649484536065</v>
      </c>
      <c r="G10" s="5">
        <v>2703875072</v>
      </c>
      <c r="H10" s="7">
        <v>12.435897435897417</v>
      </c>
      <c r="I10" s="5">
        <v>90787805302.153717</v>
      </c>
      <c r="J10" s="2" t="s">
        <v>2201</v>
      </c>
      <c r="K10" s="2">
        <v>6.7</v>
      </c>
    </row>
    <row r="11" spans="1:12">
      <c r="A11" s="2" t="s">
        <v>2110</v>
      </c>
      <c r="B11" s="2" t="s">
        <v>2192</v>
      </c>
      <c r="C11" s="2" t="s">
        <v>2112</v>
      </c>
      <c r="D11" s="2" t="s">
        <v>2229</v>
      </c>
      <c r="E11" s="2" t="s">
        <v>2333</v>
      </c>
      <c r="F11" s="7">
        <v>61.839690721649468</v>
      </c>
      <c r="G11" s="5">
        <v>2067669173</v>
      </c>
      <c r="H11" s="7">
        <v>12.435897435897417</v>
      </c>
      <c r="I11" s="5">
        <v>69425968770.346039</v>
      </c>
      <c r="J11" s="2" t="s">
        <v>2202</v>
      </c>
      <c r="K11" s="2">
        <v>6.6</v>
      </c>
    </row>
    <row r="12" spans="1:12">
      <c r="A12" s="2" t="s">
        <v>2110</v>
      </c>
      <c r="B12" s="2" t="s">
        <v>2192</v>
      </c>
      <c r="C12" s="2" t="s">
        <v>2112</v>
      </c>
      <c r="D12" s="2" t="s">
        <v>2229</v>
      </c>
      <c r="E12" s="2" t="s">
        <v>2231</v>
      </c>
      <c r="F12" s="7">
        <v>61.855773195876274</v>
      </c>
      <c r="G12" s="5">
        <v>66211201</v>
      </c>
      <c r="H12" s="7">
        <v>12.435897435897417</v>
      </c>
      <c r="I12" s="5">
        <v>2223168402.8076892</v>
      </c>
      <c r="J12" s="2" t="s">
        <v>2203</v>
      </c>
      <c r="K12" s="2">
        <v>6.4</v>
      </c>
    </row>
    <row r="13" spans="1:12">
      <c r="A13" s="2" t="s">
        <v>2110</v>
      </c>
      <c r="B13" s="2" t="s">
        <v>2192</v>
      </c>
      <c r="C13" s="2" t="s">
        <v>2112</v>
      </c>
      <c r="D13" s="2" t="s">
        <v>2229</v>
      </c>
      <c r="E13" s="2" t="s">
        <v>2231</v>
      </c>
      <c r="F13" s="7">
        <v>61.867835051546379</v>
      </c>
      <c r="G13" s="5">
        <v>1685855263</v>
      </c>
      <c r="H13" s="7">
        <v>12.435897435897417</v>
      </c>
      <c r="I13" s="5">
        <v>56605832484.576836</v>
      </c>
      <c r="J13" s="2" t="s">
        <v>2204</v>
      </c>
      <c r="K13" s="2">
        <v>6.25</v>
      </c>
    </row>
    <row r="14" spans="1:12">
      <c r="A14" s="2" t="s">
        <v>2110</v>
      </c>
      <c r="B14" s="2" t="s">
        <v>2192</v>
      </c>
      <c r="C14" s="2" t="s">
        <v>2112</v>
      </c>
      <c r="D14" s="2" t="s">
        <v>2229</v>
      </c>
      <c r="E14" s="2" t="s">
        <v>2231</v>
      </c>
      <c r="F14" s="7">
        <v>61.887938144329887</v>
      </c>
      <c r="G14" s="5">
        <v>1707946336</v>
      </c>
      <c r="H14" s="7">
        <v>12.435897435897417</v>
      </c>
      <c r="I14" s="5">
        <v>57347582743.384529</v>
      </c>
      <c r="J14" s="2" t="s">
        <v>2205</v>
      </c>
      <c r="K14" s="2">
        <v>6</v>
      </c>
    </row>
    <row r="15" spans="1:12">
      <c r="A15" s="2" t="s">
        <v>2110</v>
      </c>
      <c r="B15" s="2" t="s">
        <v>2192</v>
      </c>
      <c r="C15" s="2" t="s">
        <v>2112</v>
      </c>
      <c r="D15" s="2" t="s">
        <v>2229</v>
      </c>
      <c r="E15" s="2" t="s">
        <v>2231</v>
      </c>
      <c r="F15" s="7">
        <v>61.928144329896895</v>
      </c>
      <c r="G15" s="5">
        <v>3139097744</v>
      </c>
      <c r="H15" s="7">
        <v>12.435897435897417</v>
      </c>
      <c r="I15" s="5">
        <v>105401243481.23062</v>
      </c>
      <c r="J15" s="2" t="s">
        <v>2206</v>
      </c>
      <c r="K15" s="2">
        <v>5.5</v>
      </c>
    </row>
    <row r="16" spans="1:12">
      <c r="A16" s="2" t="s">
        <v>2110</v>
      </c>
      <c r="B16" s="2" t="s">
        <v>2192</v>
      </c>
      <c r="C16" s="2" t="s">
        <v>2112</v>
      </c>
      <c r="D16" s="2" t="s">
        <v>2229</v>
      </c>
      <c r="E16" s="2" t="s">
        <v>2231</v>
      </c>
      <c r="F16" s="7">
        <v>61.976391752577307</v>
      </c>
      <c r="G16" s="5">
        <v>1597602604</v>
      </c>
      <c r="H16" s="7">
        <v>12.435897435897417</v>
      </c>
      <c r="I16" s="5">
        <v>53642579741.999924</v>
      </c>
      <c r="J16" s="2" t="s">
        <v>2207</v>
      </c>
      <c r="K16" s="2">
        <v>4.9000000000000004</v>
      </c>
    </row>
    <row r="17" spans="1:11">
      <c r="A17" s="2" t="s">
        <v>2110</v>
      </c>
      <c r="B17" s="2" t="s">
        <v>2192</v>
      </c>
      <c r="C17" s="2" t="s">
        <v>2112</v>
      </c>
      <c r="D17" s="2" t="s">
        <v>2229</v>
      </c>
      <c r="E17" s="2" t="s">
        <v>2231</v>
      </c>
      <c r="F17" s="7">
        <v>62.000515463917516</v>
      </c>
      <c r="G17" s="5">
        <v>1196172249</v>
      </c>
      <c r="H17" s="7">
        <v>12.435897435897417</v>
      </c>
      <c r="I17" s="5">
        <v>40163783591.423012</v>
      </c>
      <c r="J17" s="2" t="s">
        <v>2208</v>
      </c>
      <c r="K17" s="2">
        <v>4.5999999999999996</v>
      </c>
    </row>
    <row r="18" spans="1:11">
      <c r="A18" s="2" t="s">
        <v>2110</v>
      </c>
      <c r="B18" s="2" t="s">
        <v>2192</v>
      </c>
      <c r="C18" s="2" t="s">
        <v>2112</v>
      </c>
      <c r="D18" s="2" t="s">
        <v>2229</v>
      </c>
      <c r="E18" s="2" t="s">
        <v>2231</v>
      </c>
      <c r="F18" s="7">
        <v>62.016597938144322</v>
      </c>
      <c r="G18" s="5">
        <v>2844950213</v>
      </c>
      <c r="H18" s="7">
        <v>12.435897435897417</v>
      </c>
      <c r="I18" s="5">
        <v>95524674459.576782</v>
      </c>
      <c r="J18" s="2" t="s">
        <v>2209</v>
      </c>
      <c r="K18" s="2">
        <v>4.4000000000000004</v>
      </c>
    </row>
    <row r="19" spans="1:11">
      <c r="A19" s="2" t="s">
        <v>2110</v>
      </c>
      <c r="B19" s="2" t="s">
        <v>2192</v>
      </c>
      <c r="C19" s="2" t="s">
        <v>2112</v>
      </c>
      <c r="D19" s="2" t="s">
        <v>2229</v>
      </c>
      <c r="E19" s="2" t="s">
        <v>2231</v>
      </c>
      <c r="F19" s="7">
        <v>62.028659793814427</v>
      </c>
      <c r="G19" s="5">
        <v>1755112720</v>
      </c>
      <c r="H19" s="7">
        <v>12.435897435897417</v>
      </c>
      <c r="I19" s="5">
        <v>58931284790.769142</v>
      </c>
      <c r="J19" s="2" t="s">
        <v>2210</v>
      </c>
      <c r="K19" s="2">
        <v>4.25</v>
      </c>
    </row>
    <row r="20" spans="1:11">
      <c r="A20" s="2" t="s">
        <v>2110</v>
      </c>
      <c r="B20" s="2" t="s">
        <v>2192</v>
      </c>
      <c r="C20" s="2" t="s">
        <v>2112</v>
      </c>
      <c r="D20" s="2" t="s">
        <v>2229</v>
      </c>
      <c r="E20" s="2" t="s">
        <v>2231</v>
      </c>
      <c r="F20" s="7">
        <v>62.031072164948448</v>
      </c>
      <c r="G20" s="5">
        <v>10092703</v>
      </c>
      <c r="H20" s="7">
        <v>12.435897435897417</v>
      </c>
      <c r="I20" s="5">
        <v>338881912.26923025</v>
      </c>
      <c r="J20" s="2" t="s">
        <v>2211</v>
      </c>
      <c r="K20" s="2">
        <v>4.22</v>
      </c>
    </row>
    <row r="21" spans="1:11">
      <c r="A21" s="2" t="s">
        <v>2110</v>
      </c>
      <c r="B21" s="2" t="s">
        <v>2192</v>
      </c>
      <c r="C21" s="2" t="s">
        <v>2112</v>
      </c>
      <c r="D21" s="2" t="s">
        <v>2229</v>
      </c>
      <c r="E21" s="2" t="s">
        <v>2231</v>
      </c>
      <c r="F21" s="7">
        <v>62.033484536082469</v>
      </c>
      <c r="G21" s="5">
        <v>401155</v>
      </c>
      <c r="H21" s="7">
        <v>12.435897435897417</v>
      </c>
      <c r="I21" s="5">
        <v>13469550.576923057</v>
      </c>
      <c r="J21" s="2" t="s">
        <v>2212</v>
      </c>
      <c r="K21" s="2">
        <v>4.1900000000000004</v>
      </c>
    </row>
    <row r="22" spans="1:11">
      <c r="A22" s="2" t="s">
        <v>2110</v>
      </c>
      <c r="B22" s="2" t="s">
        <v>2192</v>
      </c>
      <c r="C22" s="2" t="s">
        <v>2112</v>
      </c>
      <c r="D22" s="2" t="s">
        <v>2229</v>
      </c>
      <c r="E22" s="2" t="s">
        <v>2231</v>
      </c>
      <c r="F22" s="7">
        <v>62.034288659793809</v>
      </c>
      <c r="G22" s="5">
        <v>165492097</v>
      </c>
      <c r="H22" s="7">
        <v>12.435897435897417</v>
      </c>
      <c r="I22" s="5">
        <v>5556715410.8076839</v>
      </c>
      <c r="J22" s="2" t="s">
        <v>2213</v>
      </c>
      <c r="K22" s="2">
        <v>4.18</v>
      </c>
    </row>
    <row r="23" spans="1:11">
      <c r="A23" s="2" t="s">
        <v>2110</v>
      </c>
      <c r="B23" s="2" t="s">
        <v>2192</v>
      </c>
      <c r="C23" s="2" t="s">
        <v>2112</v>
      </c>
      <c r="D23" s="2" t="s">
        <v>2229</v>
      </c>
      <c r="E23" s="2" t="s">
        <v>2231</v>
      </c>
      <c r="F23" s="7">
        <v>62.039113402061851</v>
      </c>
      <c r="G23" s="5">
        <v>12280702</v>
      </c>
      <c r="H23" s="7">
        <v>12.435897435897417</v>
      </c>
      <c r="I23" s="5">
        <v>412348186.38461477</v>
      </c>
      <c r="J23" s="2" t="s">
        <v>2214</v>
      </c>
      <c r="K23" s="2">
        <v>4.12</v>
      </c>
    </row>
    <row r="24" spans="1:11">
      <c r="A24" s="2" t="s">
        <v>2110</v>
      </c>
      <c r="B24" s="2" t="s">
        <v>2192</v>
      </c>
      <c r="C24" s="2" t="s">
        <v>2112</v>
      </c>
      <c r="D24" s="2" t="s">
        <v>2229</v>
      </c>
      <c r="E24" s="2" t="s">
        <v>2231</v>
      </c>
      <c r="F24" s="7">
        <v>62.040721649484531</v>
      </c>
      <c r="G24" s="5">
        <v>9954986</v>
      </c>
      <c r="H24" s="7">
        <v>12.435897435897417</v>
      </c>
      <c r="I24" s="5">
        <v>334257799.15384567</v>
      </c>
      <c r="J24" s="2" t="s">
        <v>2215</v>
      </c>
      <c r="K24" s="2">
        <v>4.0999999999999996</v>
      </c>
    </row>
    <row r="25" spans="1:11">
      <c r="A25" s="2" t="s">
        <v>2110</v>
      </c>
      <c r="B25" s="2" t="s">
        <v>2192</v>
      </c>
      <c r="C25" s="2" t="s">
        <v>2112</v>
      </c>
      <c r="D25" s="2" t="s">
        <v>2229</v>
      </c>
      <c r="E25" s="2" t="s">
        <v>2231</v>
      </c>
      <c r="F25" s="7">
        <v>62.042329896907212</v>
      </c>
      <c r="G25" s="5">
        <v>998590226</v>
      </c>
      <c r="H25" s="7">
        <v>12.435897435897417</v>
      </c>
      <c r="I25" s="5">
        <v>33529587203.76918</v>
      </c>
      <c r="J25" s="2" t="s">
        <v>2216</v>
      </c>
      <c r="K25" s="2">
        <v>4.08</v>
      </c>
    </row>
    <row r="26" spans="1:11">
      <c r="A26" s="2" t="s">
        <v>2110</v>
      </c>
      <c r="B26" s="2" t="s">
        <v>2192</v>
      </c>
      <c r="C26" s="2" t="s">
        <v>2112</v>
      </c>
      <c r="D26" s="2" t="s">
        <v>2229</v>
      </c>
      <c r="E26" s="2" t="s">
        <v>2231</v>
      </c>
      <c r="F26" s="7">
        <v>62.047154639175254</v>
      </c>
      <c r="G26" s="5">
        <v>1108235535</v>
      </c>
      <c r="H26" s="7">
        <v>12.435897435897417</v>
      </c>
      <c r="I26" s="5">
        <v>37211139309.80764</v>
      </c>
      <c r="J26" s="2" t="s">
        <v>2217</v>
      </c>
      <c r="K26" s="2">
        <v>4.0199999999999996</v>
      </c>
    </row>
    <row r="27" spans="1:11">
      <c r="A27" s="2" t="s">
        <v>2110</v>
      </c>
      <c r="B27" s="2" t="s">
        <v>2192</v>
      </c>
      <c r="C27" s="2" t="s">
        <v>2112</v>
      </c>
      <c r="D27" s="2" t="s">
        <v>2229</v>
      </c>
      <c r="E27" s="2" t="s">
        <v>2230</v>
      </c>
      <c r="F27" s="7">
        <v>62.056804123711338</v>
      </c>
      <c r="G27" s="5">
        <v>1585958073</v>
      </c>
      <c r="H27" s="7">
        <v>12.435897435897417</v>
      </c>
      <c r="I27" s="5">
        <v>53251592220.346077</v>
      </c>
      <c r="J27" s="2" t="s">
        <v>2218</v>
      </c>
      <c r="K27" s="2">
        <v>3.9</v>
      </c>
    </row>
    <row r="28" spans="1:11">
      <c r="A28" s="2" t="s">
        <v>2110</v>
      </c>
      <c r="B28" s="2" t="s">
        <v>2192</v>
      </c>
      <c r="C28" s="2" t="s">
        <v>2112</v>
      </c>
      <c r="D28" s="2" t="s">
        <v>2229</v>
      </c>
      <c r="E28" s="2" t="s">
        <v>2230</v>
      </c>
      <c r="F28" s="7">
        <v>62.072886597938144</v>
      </c>
      <c r="G28" s="5">
        <v>2018745494</v>
      </c>
      <c r="H28" s="7">
        <v>12.435897435897417</v>
      </c>
      <c r="I28" s="5">
        <v>67783262163.922974</v>
      </c>
      <c r="J28" s="2" t="s">
        <v>2219</v>
      </c>
      <c r="K28" s="2">
        <v>3.7</v>
      </c>
    </row>
    <row r="29" spans="1:11">
      <c r="A29" s="2" t="s">
        <v>2110</v>
      </c>
      <c r="B29" s="2" t="s">
        <v>2192</v>
      </c>
      <c r="C29" s="2" t="s">
        <v>2112</v>
      </c>
      <c r="D29" s="2" t="s">
        <v>2229</v>
      </c>
      <c r="E29" s="2" t="s">
        <v>2230</v>
      </c>
      <c r="F29" s="7">
        <v>62.08896907216495</v>
      </c>
      <c r="G29" s="5">
        <v>3082706767</v>
      </c>
      <c r="H29" s="7">
        <v>12.435897435897417</v>
      </c>
      <c r="I29" s="5">
        <v>103507807984.26909</v>
      </c>
      <c r="J29" s="2" t="s">
        <v>2220</v>
      </c>
      <c r="K29" s="2">
        <v>3.5</v>
      </c>
    </row>
    <row r="30" spans="1:11">
      <c r="A30" s="2" t="s">
        <v>2110</v>
      </c>
      <c r="B30" s="2" t="s">
        <v>2192</v>
      </c>
      <c r="C30" s="2" t="s">
        <v>2112</v>
      </c>
      <c r="D30" s="2" t="s">
        <v>2229</v>
      </c>
      <c r="E30" s="2" t="s">
        <v>2230</v>
      </c>
      <c r="F30" s="7">
        <v>62.129175257731958</v>
      </c>
      <c r="G30" s="5">
        <v>2195220193</v>
      </c>
      <c r="H30" s="7">
        <v>12.435897435897417</v>
      </c>
      <c r="I30" s="5">
        <v>73708739557.269119</v>
      </c>
      <c r="J30" s="2" t="s">
        <v>2221</v>
      </c>
      <c r="K30" s="2">
        <v>3</v>
      </c>
    </row>
    <row r="31" spans="1:11">
      <c r="A31" s="2" t="s">
        <v>2110</v>
      </c>
      <c r="B31" s="2" t="s">
        <v>2192</v>
      </c>
      <c r="C31" s="2" t="s">
        <v>2112</v>
      </c>
      <c r="D31" s="2" t="s">
        <v>2229</v>
      </c>
      <c r="E31" s="2" t="s">
        <v>2230</v>
      </c>
      <c r="F31" s="7">
        <v>62.169381443298967</v>
      </c>
      <c r="G31" s="5">
        <v>2308524208</v>
      </c>
      <c r="H31" s="7">
        <v>12.435897435897417</v>
      </c>
      <c r="I31" s="5">
        <v>77513139753.230652</v>
      </c>
      <c r="J31" s="2" t="s">
        <v>2222</v>
      </c>
      <c r="K31" s="2">
        <v>2.5</v>
      </c>
    </row>
    <row r="32" spans="1:11">
      <c r="A32" s="2" t="s">
        <v>2110</v>
      </c>
      <c r="B32" s="2" t="s">
        <v>2192</v>
      </c>
      <c r="C32" s="2" t="s">
        <v>2112</v>
      </c>
      <c r="D32" s="2" t="s">
        <v>2229</v>
      </c>
      <c r="E32" s="2" t="s">
        <v>2230</v>
      </c>
      <c r="F32" s="7">
        <v>62.209587628865975</v>
      </c>
      <c r="G32" s="5">
        <v>1759937819</v>
      </c>
      <c r="H32" s="7">
        <v>12.435897435897417</v>
      </c>
      <c r="I32" s="5">
        <v>59093296768.730682</v>
      </c>
      <c r="J32" s="2" t="s">
        <v>2223</v>
      </c>
      <c r="K32" s="2">
        <v>2</v>
      </c>
    </row>
    <row r="33" spans="1:11">
      <c r="A33" s="2" t="s">
        <v>2110</v>
      </c>
      <c r="B33" s="2" t="s">
        <v>2192</v>
      </c>
      <c r="C33" s="2" t="s">
        <v>2112</v>
      </c>
      <c r="D33" s="2" t="s">
        <v>2229</v>
      </c>
      <c r="E33" s="2" t="s">
        <v>2230</v>
      </c>
      <c r="F33" s="7">
        <v>62.249793814432984</v>
      </c>
      <c r="G33" s="5">
        <v>2137826962</v>
      </c>
      <c r="H33" s="7">
        <v>12.435897435897417</v>
      </c>
      <c r="I33" s="5">
        <v>71781651454.846039</v>
      </c>
      <c r="J33" s="2" t="s">
        <v>2224</v>
      </c>
      <c r="K33" s="2">
        <v>1.5</v>
      </c>
    </row>
    <row r="34" spans="1:11">
      <c r="A34" s="2" t="s">
        <v>2110</v>
      </c>
      <c r="B34" s="2" t="s">
        <v>2192</v>
      </c>
      <c r="C34" s="2" t="s">
        <v>2112</v>
      </c>
      <c r="D34" s="2" t="s">
        <v>2229</v>
      </c>
      <c r="E34" s="2" t="s">
        <v>2230</v>
      </c>
      <c r="F34" s="7">
        <v>62.29</v>
      </c>
      <c r="G34" s="5">
        <v>2287449393</v>
      </c>
      <c r="H34" s="7">
        <v>12.435897435897417</v>
      </c>
      <c r="I34" s="5">
        <v>76805512311.115265</v>
      </c>
      <c r="J34" s="2" t="s">
        <v>2225</v>
      </c>
      <c r="K34" s="2">
        <v>1</v>
      </c>
    </row>
    <row r="35" spans="1:11">
      <c r="A35" s="2" t="s">
        <v>2110</v>
      </c>
      <c r="B35" s="2" t="s">
        <v>2192</v>
      </c>
      <c r="C35" s="2" t="s">
        <v>2112</v>
      </c>
      <c r="D35" s="2" t="s">
        <v>2229</v>
      </c>
      <c r="E35" s="2" t="s">
        <v>2122</v>
      </c>
      <c r="F35" s="7">
        <v>62.330206185567008</v>
      </c>
      <c r="G35" s="5">
        <v>1304511278</v>
      </c>
      <c r="H35" s="7">
        <v>12.435897435897417</v>
      </c>
      <c r="I35" s="5">
        <v>43801474834.384552</v>
      </c>
      <c r="J35" s="2" t="s">
        <v>2226</v>
      </c>
      <c r="K35" s="2">
        <v>0.5</v>
      </c>
    </row>
    <row r="36" spans="1:11">
      <c r="A36" s="2" t="s">
        <v>2110</v>
      </c>
      <c r="B36" s="2" t="s">
        <v>2192</v>
      </c>
      <c r="C36" s="2" t="s">
        <v>2112</v>
      </c>
      <c r="D36" s="2" t="s">
        <v>2229</v>
      </c>
      <c r="E36" s="2" t="s">
        <v>2122</v>
      </c>
      <c r="F36" s="7">
        <v>62.370412371134016</v>
      </c>
      <c r="G36" s="5">
        <v>1896829896</v>
      </c>
      <c r="H36" s="7">
        <v>12.435897435897417</v>
      </c>
      <c r="I36" s="5">
        <v>63689711507.999901</v>
      </c>
      <c r="J36" s="2" t="s">
        <v>2227</v>
      </c>
      <c r="K36" s="2">
        <v>0</v>
      </c>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75"/>
  <sheetViews>
    <sheetView zoomScale="80" zoomScaleNormal="80" workbookViewId="0"/>
  </sheetViews>
  <sheetFormatPr baseColWidth="10" defaultColWidth="11.44140625" defaultRowHeight="15"/>
  <cols>
    <col min="1" max="1" width="9.33203125" style="2" bestFit="1" customWidth="1"/>
    <col min="2" max="2" width="10" style="2" bestFit="1" customWidth="1"/>
    <col min="3" max="4" width="19.109375" style="2" bestFit="1" customWidth="1"/>
    <col min="5" max="5" width="19.88671875" style="2" bestFit="1" customWidth="1"/>
    <col min="6" max="6" width="10.6640625" style="13"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55.6640625" style="2" bestFit="1" customWidth="1"/>
    <col min="13" max="16384" width="11.44140625" style="2"/>
  </cols>
  <sheetData>
    <row r="1" spans="1:12">
      <c r="A1" s="2" t="s">
        <v>1024</v>
      </c>
      <c r="B1" s="2" t="s">
        <v>723</v>
      </c>
      <c r="C1" s="2" t="s">
        <v>1018</v>
      </c>
      <c r="D1" s="2" t="s">
        <v>1019</v>
      </c>
      <c r="E1" s="2" t="s">
        <v>2121</v>
      </c>
      <c r="F1" s="33" t="s">
        <v>2307</v>
      </c>
      <c r="G1" s="23" t="s">
        <v>2386</v>
      </c>
      <c r="H1" s="23" t="s">
        <v>2328</v>
      </c>
      <c r="I1" s="23" t="s">
        <v>2329</v>
      </c>
      <c r="J1" s="2" t="s">
        <v>1022</v>
      </c>
      <c r="K1" s="2" t="s">
        <v>1039</v>
      </c>
      <c r="L1" s="2" t="s">
        <v>919</v>
      </c>
    </row>
    <row r="2" spans="1:12">
      <c r="A2" s="2" t="s">
        <v>2110</v>
      </c>
      <c r="B2" s="2" t="s">
        <v>2111</v>
      </c>
      <c r="C2" s="2" t="s">
        <v>2113</v>
      </c>
      <c r="D2" s="2" t="s">
        <v>2114</v>
      </c>
      <c r="E2" s="2" t="s">
        <v>2124</v>
      </c>
      <c r="F2" s="13">
        <v>61.26</v>
      </c>
      <c r="G2" s="5">
        <v>4000000000</v>
      </c>
      <c r="H2" s="7">
        <v>11.99999999999984</v>
      </c>
      <c r="I2" s="5">
        <v>129599999999.99828</v>
      </c>
      <c r="J2" s="2">
        <v>17.899999999999999</v>
      </c>
      <c r="K2" s="2">
        <v>17.899999999999999</v>
      </c>
      <c r="L2" s="16" t="s">
        <v>2409</v>
      </c>
    </row>
    <row r="3" spans="1:12">
      <c r="A3" s="2" t="s">
        <v>2110</v>
      </c>
      <c r="B3" s="2" t="s">
        <v>2111</v>
      </c>
      <c r="C3" s="2" t="s">
        <v>2113</v>
      </c>
      <c r="D3" s="2" t="s">
        <v>2114</v>
      </c>
      <c r="E3" s="2" t="s">
        <v>2124</v>
      </c>
      <c r="F3" s="13">
        <v>61.380833333333335</v>
      </c>
      <c r="G3" s="5">
        <v>4000000000</v>
      </c>
      <c r="H3" s="7">
        <v>11.99999999999984</v>
      </c>
      <c r="I3" s="5">
        <v>129599999999.99828</v>
      </c>
      <c r="J3" s="2">
        <v>16.45</v>
      </c>
      <c r="K3" s="2">
        <v>16.45</v>
      </c>
      <c r="L3" s="2" t="s">
        <v>2337</v>
      </c>
    </row>
    <row r="4" spans="1:12">
      <c r="A4" s="2" t="s">
        <v>2110</v>
      </c>
      <c r="B4" s="2" t="s">
        <v>2111</v>
      </c>
      <c r="C4" s="2" t="s">
        <v>2113</v>
      </c>
      <c r="D4" s="2" t="s">
        <v>2114</v>
      </c>
      <c r="E4" s="2" t="s">
        <v>2124</v>
      </c>
      <c r="F4" s="13">
        <v>61.426666666666669</v>
      </c>
      <c r="G4" s="5">
        <v>3000000000</v>
      </c>
      <c r="H4" s="7">
        <v>11.99999999999984</v>
      </c>
      <c r="I4" s="5">
        <v>97199999999.998703</v>
      </c>
      <c r="J4" s="2">
        <v>15.9</v>
      </c>
      <c r="K4" s="2">
        <v>15.9</v>
      </c>
    </row>
    <row r="5" spans="1:12">
      <c r="A5" s="2" t="s">
        <v>2110</v>
      </c>
      <c r="B5" s="2" t="s">
        <v>2111</v>
      </c>
      <c r="C5" s="2" t="s">
        <v>2113</v>
      </c>
      <c r="D5" s="2" t="s">
        <v>2114</v>
      </c>
      <c r="E5" s="2" t="s">
        <v>2124</v>
      </c>
      <c r="F5" s="13">
        <v>61.46</v>
      </c>
      <c r="G5" s="5">
        <v>4000000000</v>
      </c>
      <c r="H5" s="7">
        <v>11.99999999999984</v>
      </c>
      <c r="I5" s="5">
        <v>129599999999.99828</v>
      </c>
      <c r="J5" s="2">
        <v>15.5</v>
      </c>
      <c r="K5" s="2">
        <v>15.5</v>
      </c>
    </row>
    <row r="6" spans="1:12">
      <c r="A6" s="2" t="s">
        <v>2110</v>
      </c>
      <c r="B6" s="2" t="s">
        <v>2111</v>
      </c>
      <c r="C6" s="2" t="s">
        <v>2113</v>
      </c>
      <c r="D6" s="2" t="s">
        <v>2114</v>
      </c>
      <c r="E6" s="2" t="s">
        <v>2124</v>
      </c>
      <c r="F6" s="13">
        <v>61.51</v>
      </c>
      <c r="G6" s="5">
        <v>2000000000</v>
      </c>
      <c r="H6" s="7">
        <v>11.99999999999984</v>
      </c>
      <c r="I6" s="5">
        <v>64799999999.999138</v>
      </c>
      <c r="J6" s="2">
        <v>14.9</v>
      </c>
      <c r="K6" s="2">
        <v>14.9</v>
      </c>
    </row>
    <row r="7" spans="1:12">
      <c r="A7" s="2" t="s">
        <v>2110</v>
      </c>
      <c r="B7" s="2" t="s">
        <v>2111</v>
      </c>
      <c r="C7" s="2" t="s">
        <v>2113</v>
      </c>
      <c r="D7" s="2" t="s">
        <v>2114</v>
      </c>
      <c r="E7" s="2" t="s">
        <v>2125</v>
      </c>
      <c r="F7" s="13">
        <v>61.543333333333329</v>
      </c>
      <c r="G7" s="5">
        <v>3000000000</v>
      </c>
      <c r="H7" s="7">
        <v>11.99999999999984</v>
      </c>
      <c r="I7" s="5">
        <v>97199999999.998703</v>
      </c>
      <c r="J7" s="2">
        <v>14.5</v>
      </c>
      <c r="K7" s="2">
        <v>14.5</v>
      </c>
    </row>
    <row r="8" spans="1:12">
      <c r="A8" s="2" t="s">
        <v>2110</v>
      </c>
      <c r="B8" s="2" t="s">
        <v>2111</v>
      </c>
      <c r="C8" s="2" t="s">
        <v>2113</v>
      </c>
      <c r="D8" s="2" t="s">
        <v>2116</v>
      </c>
      <c r="E8" s="2" t="s">
        <v>2125</v>
      </c>
      <c r="F8" s="13">
        <v>61.593333333333327</v>
      </c>
      <c r="G8" s="5">
        <v>1000000000</v>
      </c>
      <c r="H8" s="7">
        <v>11.99999999999984</v>
      </c>
      <c r="I8" s="5">
        <v>32399999999.999569</v>
      </c>
      <c r="J8" s="2">
        <v>13.9</v>
      </c>
      <c r="K8" s="2">
        <v>13.9</v>
      </c>
    </row>
    <row r="9" spans="1:12">
      <c r="A9" s="2" t="s">
        <v>2110</v>
      </c>
      <c r="B9" s="2" t="s">
        <v>2111</v>
      </c>
      <c r="C9" s="2" t="s">
        <v>2113</v>
      </c>
      <c r="D9" s="2" t="s">
        <v>2116</v>
      </c>
      <c r="E9" s="2" t="s">
        <v>2125</v>
      </c>
      <c r="F9" s="13">
        <v>61.61</v>
      </c>
      <c r="G9" s="5">
        <v>3000000000</v>
      </c>
      <c r="H9" s="7">
        <v>18.014705882352949</v>
      </c>
      <c r="I9" s="5">
        <v>145919117647.0589</v>
      </c>
      <c r="J9" s="2">
        <v>13.7</v>
      </c>
      <c r="K9" s="2">
        <v>13.7</v>
      </c>
    </row>
    <row r="10" spans="1:12">
      <c r="A10" s="2" t="s">
        <v>2110</v>
      </c>
      <c r="B10" s="2" t="s">
        <v>2111</v>
      </c>
      <c r="C10" s="2" t="s">
        <v>2112</v>
      </c>
      <c r="D10" s="2" t="s">
        <v>2117</v>
      </c>
      <c r="E10" s="2" t="s">
        <v>2125</v>
      </c>
      <c r="F10" s="13">
        <v>61.621102040816325</v>
      </c>
      <c r="G10" s="5">
        <v>4000000000</v>
      </c>
      <c r="H10" s="7">
        <v>18.014705882352949</v>
      </c>
      <c r="I10" s="5">
        <v>194558823529.41183</v>
      </c>
      <c r="J10" s="2">
        <v>13.5</v>
      </c>
      <c r="K10" s="2">
        <v>13.5</v>
      </c>
    </row>
    <row r="11" spans="1:12">
      <c r="A11" s="2" t="s">
        <v>2110</v>
      </c>
      <c r="B11" s="2" t="s">
        <v>2111</v>
      </c>
      <c r="C11" s="2" t="s">
        <v>2112</v>
      </c>
      <c r="D11" s="2" t="s">
        <v>2117</v>
      </c>
      <c r="E11" s="2" t="s">
        <v>2125</v>
      </c>
      <c r="F11" s="13">
        <v>61.634979591836732</v>
      </c>
      <c r="G11" s="5">
        <v>3000000000</v>
      </c>
      <c r="H11" s="7">
        <v>18.014705882352949</v>
      </c>
      <c r="I11" s="5">
        <v>145919117647.0589</v>
      </c>
      <c r="J11" s="2">
        <v>13.25</v>
      </c>
      <c r="K11" s="2">
        <v>13.25</v>
      </c>
    </row>
    <row r="12" spans="1:12">
      <c r="A12" s="2" t="s">
        <v>2110</v>
      </c>
      <c r="B12" s="2" t="s">
        <v>2111</v>
      </c>
      <c r="C12" s="2" t="s">
        <v>2112</v>
      </c>
      <c r="D12" s="2" t="s">
        <v>2118</v>
      </c>
      <c r="E12" s="2" t="s">
        <v>2125</v>
      </c>
      <c r="F12" s="13">
        <v>61.648857142857139</v>
      </c>
      <c r="G12" s="5">
        <v>3000000000</v>
      </c>
      <c r="H12" s="7">
        <v>18.014705882352949</v>
      </c>
      <c r="I12" s="5">
        <v>145919117647.0589</v>
      </c>
      <c r="J12" s="2">
        <v>13</v>
      </c>
      <c r="K12" s="2">
        <v>13</v>
      </c>
    </row>
    <row r="13" spans="1:12">
      <c r="A13" s="2" t="s">
        <v>2110</v>
      </c>
      <c r="B13" s="2" t="s">
        <v>2111</v>
      </c>
      <c r="C13" s="2" t="s">
        <v>2112</v>
      </c>
      <c r="D13" s="2" t="s">
        <v>2118</v>
      </c>
      <c r="E13" s="2" t="s">
        <v>2125</v>
      </c>
      <c r="F13" s="13">
        <v>61.662734693877546</v>
      </c>
      <c r="G13" s="5">
        <v>2000000000</v>
      </c>
      <c r="H13" s="7">
        <v>18.014705882352949</v>
      </c>
      <c r="I13" s="5">
        <v>97279411764.705917</v>
      </c>
      <c r="J13" s="2">
        <v>12.75</v>
      </c>
      <c r="K13" s="2">
        <v>12.75</v>
      </c>
    </row>
    <row r="14" spans="1:12">
      <c r="A14" s="2" t="s">
        <v>2110</v>
      </c>
      <c r="B14" s="2" t="s">
        <v>2111</v>
      </c>
      <c r="C14" s="2" t="s">
        <v>2112</v>
      </c>
      <c r="D14" s="2" t="s">
        <v>2118</v>
      </c>
      <c r="E14" s="2" t="s">
        <v>2125</v>
      </c>
      <c r="F14" s="13">
        <v>61.676612244897953</v>
      </c>
      <c r="G14" s="5">
        <v>5000000000</v>
      </c>
      <c r="H14" s="7">
        <v>18.014705882352949</v>
      </c>
      <c r="I14" s="5">
        <v>243198529411.7648</v>
      </c>
      <c r="J14" s="2">
        <v>12.5</v>
      </c>
      <c r="K14" s="2">
        <v>12.5</v>
      </c>
    </row>
    <row r="15" spans="1:12">
      <c r="A15" s="2" t="s">
        <v>2110</v>
      </c>
      <c r="B15" s="2" t="s">
        <v>2111</v>
      </c>
      <c r="C15" s="2" t="s">
        <v>2112</v>
      </c>
      <c r="D15" s="2" t="s">
        <v>2118</v>
      </c>
      <c r="E15" s="2" t="s">
        <v>2125</v>
      </c>
      <c r="F15" s="13">
        <v>61.687714285714279</v>
      </c>
      <c r="G15" s="5">
        <v>5000000000</v>
      </c>
      <c r="H15" s="7">
        <v>18.014705882352949</v>
      </c>
      <c r="I15" s="5">
        <v>243198529411.7648</v>
      </c>
      <c r="J15" s="2">
        <v>12.3</v>
      </c>
      <c r="K15" s="2">
        <v>12.3</v>
      </c>
    </row>
    <row r="16" spans="1:12">
      <c r="A16" s="2" t="s">
        <v>2110</v>
      </c>
      <c r="B16" s="2" t="s">
        <v>2111</v>
      </c>
      <c r="C16" s="2" t="s">
        <v>2112</v>
      </c>
      <c r="D16" s="2" t="s">
        <v>2118</v>
      </c>
      <c r="E16" s="2" t="s">
        <v>2125</v>
      </c>
      <c r="F16" s="13">
        <v>61.701591836734686</v>
      </c>
      <c r="G16" s="5">
        <v>2000000000</v>
      </c>
      <c r="H16" s="7">
        <v>18.014705882352949</v>
      </c>
      <c r="I16" s="5">
        <v>97279411764.705917</v>
      </c>
      <c r="J16" s="2">
        <v>12.05</v>
      </c>
      <c r="K16" s="2">
        <v>12.05</v>
      </c>
    </row>
    <row r="17" spans="1:11">
      <c r="A17" s="2" t="s">
        <v>2110</v>
      </c>
      <c r="B17" s="2" t="s">
        <v>2111</v>
      </c>
      <c r="C17" s="2" t="s">
        <v>2112</v>
      </c>
      <c r="D17" s="2" t="s">
        <v>2118</v>
      </c>
      <c r="E17" s="2" t="s">
        <v>2125</v>
      </c>
      <c r="F17" s="13">
        <v>61.715469387755093</v>
      </c>
      <c r="G17" s="5">
        <v>2000000000</v>
      </c>
      <c r="H17" s="7">
        <v>18.014705882352949</v>
      </c>
      <c r="I17" s="5">
        <v>97279411764.705917</v>
      </c>
      <c r="J17" s="2">
        <v>11.8</v>
      </c>
      <c r="K17" s="2">
        <v>11.8</v>
      </c>
    </row>
    <row r="18" spans="1:11">
      <c r="A18" s="2" t="s">
        <v>2110</v>
      </c>
      <c r="B18" s="2" t="s">
        <v>2111</v>
      </c>
      <c r="C18" s="2" t="s">
        <v>2112</v>
      </c>
      <c r="D18" s="2" t="s">
        <v>2118</v>
      </c>
      <c r="E18" s="2" t="s">
        <v>2125</v>
      </c>
      <c r="F18" s="13">
        <v>61.7293469387755</v>
      </c>
      <c r="G18" s="5">
        <v>2000000000</v>
      </c>
      <c r="H18" s="7">
        <v>18.014705882352949</v>
      </c>
      <c r="I18" s="5">
        <v>97279411764.705917</v>
      </c>
      <c r="J18" s="2">
        <v>11.55</v>
      </c>
      <c r="K18" s="2">
        <v>11.55</v>
      </c>
    </row>
    <row r="19" spans="1:11">
      <c r="A19" s="2" t="s">
        <v>2110</v>
      </c>
      <c r="B19" s="2" t="s">
        <v>2111</v>
      </c>
      <c r="C19" s="2" t="s">
        <v>2112</v>
      </c>
      <c r="D19" s="2" t="s">
        <v>2118</v>
      </c>
      <c r="E19" s="2" t="s">
        <v>2125</v>
      </c>
      <c r="F19" s="13">
        <v>61.740448979591825</v>
      </c>
      <c r="G19" s="5">
        <v>2000000000</v>
      </c>
      <c r="H19" s="7">
        <v>18.014705882352949</v>
      </c>
      <c r="I19" s="5">
        <v>97279411764.705917</v>
      </c>
      <c r="J19" s="2">
        <v>11.35</v>
      </c>
      <c r="K19" s="2">
        <v>11.35</v>
      </c>
    </row>
    <row r="20" spans="1:11">
      <c r="A20" s="2" t="s">
        <v>2110</v>
      </c>
      <c r="B20" s="2" t="s">
        <v>2111</v>
      </c>
      <c r="C20" s="2" t="s">
        <v>2112</v>
      </c>
      <c r="D20" s="2" t="s">
        <v>2118</v>
      </c>
      <c r="E20" s="2" t="s">
        <v>2125</v>
      </c>
      <c r="F20" s="13">
        <v>61.754326530612232</v>
      </c>
      <c r="G20" s="5">
        <v>3000000000</v>
      </c>
      <c r="H20" s="7">
        <v>18.014705882352949</v>
      </c>
      <c r="I20" s="5">
        <v>145919117647.0589</v>
      </c>
      <c r="J20" s="2">
        <v>11.1</v>
      </c>
      <c r="K20" s="2">
        <v>11.1</v>
      </c>
    </row>
    <row r="21" spans="1:11">
      <c r="A21" s="2" t="s">
        <v>2110</v>
      </c>
      <c r="B21" s="2" t="s">
        <v>2111</v>
      </c>
      <c r="C21" s="2" t="s">
        <v>2112</v>
      </c>
      <c r="D21" s="2" t="s">
        <v>2118</v>
      </c>
      <c r="E21" s="2" t="s">
        <v>2125</v>
      </c>
      <c r="F21" s="13">
        <v>61.768204081632639</v>
      </c>
      <c r="G21" s="5">
        <v>2000000000</v>
      </c>
      <c r="H21" s="7">
        <v>18.014705882352949</v>
      </c>
      <c r="I21" s="5">
        <v>97279411764.705917</v>
      </c>
      <c r="J21" s="2">
        <v>10.85</v>
      </c>
      <c r="K21" s="2">
        <v>10.85</v>
      </c>
    </row>
    <row r="22" spans="1:11">
      <c r="A22" s="2" t="s">
        <v>2110</v>
      </c>
      <c r="B22" s="2" t="s">
        <v>2111</v>
      </c>
      <c r="C22" s="2" t="s">
        <v>2112</v>
      </c>
      <c r="D22" s="2" t="s">
        <v>2119</v>
      </c>
      <c r="E22" s="2" t="s">
        <v>2125</v>
      </c>
      <c r="F22" s="13">
        <v>61.782081632653046</v>
      </c>
      <c r="G22" s="5">
        <v>4000000000</v>
      </c>
      <c r="H22" s="7">
        <v>18.014705882352949</v>
      </c>
      <c r="I22" s="5">
        <v>194558823529.41183</v>
      </c>
      <c r="J22" s="2">
        <v>10.6</v>
      </c>
      <c r="K22" s="2">
        <v>10.6</v>
      </c>
    </row>
    <row r="23" spans="1:11">
      <c r="A23" s="2" t="s">
        <v>2110</v>
      </c>
      <c r="B23" s="2" t="s">
        <v>2111</v>
      </c>
      <c r="C23" s="2" t="s">
        <v>2112</v>
      </c>
      <c r="D23" s="2" t="s">
        <v>2119</v>
      </c>
      <c r="E23" s="2" t="s">
        <v>2125</v>
      </c>
      <c r="F23" s="13">
        <v>61.793183673469372</v>
      </c>
      <c r="G23" s="5">
        <v>1000000000</v>
      </c>
      <c r="H23" s="7">
        <v>18.014705882352949</v>
      </c>
      <c r="I23" s="5">
        <v>48639705882.352959</v>
      </c>
      <c r="J23" s="2">
        <v>10.4</v>
      </c>
      <c r="K23" s="2">
        <v>10.4</v>
      </c>
    </row>
    <row r="24" spans="1:11">
      <c r="A24" s="2" t="s">
        <v>2110</v>
      </c>
      <c r="B24" s="2" t="s">
        <v>2111</v>
      </c>
      <c r="C24" s="2" t="s">
        <v>2112</v>
      </c>
      <c r="D24" s="2" t="s">
        <v>2119</v>
      </c>
      <c r="E24" s="2" t="s">
        <v>2125</v>
      </c>
      <c r="F24" s="13">
        <v>61.807061224489779</v>
      </c>
      <c r="G24" s="5">
        <v>3000000000</v>
      </c>
      <c r="H24" s="7">
        <v>18.014705882352949</v>
      </c>
      <c r="I24" s="5">
        <v>145919117647.0589</v>
      </c>
      <c r="J24" s="2">
        <v>10.15</v>
      </c>
      <c r="K24" s="2">
        <v>10.15</v>
      </c>
    </row>
    <row r="25" spans="1:11">
      <c r="A25" s="2" t="s">
        <v>2110</v>
      </c>
      <c r="B25" s="2" t="s">
        <v>2111</v>
      </c>
      <c r="C25" s="2" t="s">
        <v>2112</v>
      </c>
      <c r="D25" s="2" t="s">
        <v>2119</v>
      </c>
      <c r="E25" s="2" t="s">
        <v>2125</v>
      </c>
      <c r="F25" s="13">
        <v>61.820938775510186</v>
      </c>
      <c r="G25" s="5">
        <v>2000000000</v>
      </c>
      <c r="H25" s="7">
        <v>18.014705882352949</v>
      </c>
      <c r="I25" s="5">
        <v>97279411764.705917</v>
      </c>
      <c r="J25" s="2">
        <v>9.9</v>
      </c>
      <c r="K25" s="2">
        <v>9.9</v>
      </c>
    </row>
    <row r="26" spans="1:11">
      <c r="A26" s="2" t="s">
        <v>2110</v>
      </c>
      <c r="B26" s="2" t="s">
        <v>2111</v>
      </c>
      <c r="C26" s="2" t="s">
        <v>2112</v>
      </c>
      <c r="D26" s="2" t="s">
        <v>2119</v>
      </c>
      <c r="E26" s="2" t="s">
        <v>2125</v>
      </c>
      <c r="F26" s="13">
        <v>61.832040816326511</v>
      </c>
      <c r="G26" s="5">
        <v>3000000000</v>
      </c>
      <c r="H26" s="7">
        <v>18.014705882352949</v>
      </c>
      <c r="I26" s="5">
        <v>145919117647.0589</v>
      </c>
      <c r="J26" s="2">
        <v>9.6999999999999993</v>
      </c>
      <c r="K26" s="2">
        <v>9.6999999999999993</v>
      </c>
    </row>
    <row r="27" spans="1:11">
      <c r="A27" s="2" t="s">
        <v>2110</v>
      </c>
      <c r="B27" s="2" t="s">
        <v>2111</v>
      </c>
      <c r="C27" s="2" t="s">
        <v>2112</v>
      </c>
      <c r="D27" s="2" t="s">
        <v>2119</v>
      </c>
      <c r="E27" s="2" t="s">
        <v>2125</v>
      </c>
      <c r="F27" s="13">
        <v>61.845918367346918</v>
      </c>
      <c r="G27" s="5">
        <v>1000000000</v>
      </c>
      <c r="H27" s="7">
        <v>18.014705882352949</v>
      </c>
      <c r="I27" s="5">
        <v>48639705882.352959</v>
      </c>
      <c r="J27" s="2">
        <v>9.4499999999999993</v>
      </c>
      <c r="K27" s="2">
        <v>9.4499999999999993</v>
      </c>
    </row>
    <row r="28" spans="1:11">
      <c r="A28" s="2" t="s">
        <v>2110</v>
      </c>
      <c r="B28" s="2" t="s">
        <v>2111</v>
      </c>
      <c r="C28" s="2" t="s">
        <v>2112</v>
      </c>
      <c r="D28" s="2" t="s">
        <v>2119</v>
      </c>
      <c r="E28" s="2" t="s">
        <v>2125</v>
      </c>
      <c r="F28" s="13">
        <v>61.859795918367325</v>
      </c>
      <c r="G28" s="5">
        <v>900000000</v>
      </c>
      <c r="H28" s="7">
        <v>18.014705882352949</v>
      </c>
      <c r="I28" s="5">
        <v>43775735294.117668</v>
      </c>
      <c r="J28" s="2">
        <v>9.1999999999999993</v>
      </c>
      <c r="K28" s="2">
        <v>9.1999999999999993</v>
      </c>
    </row>
    <row r="29" spans="1:11">
      <c r="A29" s="2" t="s">
        <v>2110</v>
      </c>
      <c r="B29" s="2" t="s">
        <v>2111</v>
      </c>
      <c r="C29" s="2" t="s">
        <v>2112</v>
      </c>
      <c r="D29" s="2" t="s">
        <v>2119</v>
      </c>
      <c r="E29" s="2" t="s">
        <v>2125</v>
      </c>
      <c r="F29" s="13">
        <v>61.876448979591814</v>
      </c>
      <c r="G29" s="5">
        <v>600000000</v>
      </c>
      <c r="H29" s="7">
        <v>18.014705882352949</v>
      </c>
      <c r="I29" s="5">
        <v>29183823529.411781</v>
      </c>
      <c r="J29" s="2">
        <v>8.9</v>
      </c>
      <c r="K29" s="2">
        <v>8.9</v>
      </c>
    </row>
    <row r="30" spans="1:11">
      <c r="A30" s="2" t="s">
        <v>2110</v>
      </c>
      <c r="B30" s="2" t="s">
        <v>2111</v>
      </c>
      <c r="C30" s="2" t="s">
        <v>2112</v>
      </c>
      <c r="D30" s="2" t="s">
        <v>2119</v>
      </c>
      <c r="E30" s="2" t="s">
        <v>2125</v>
      </c>
      <c r="F30" s="13">
        <v>61.881999999999977</v>
      </c>
      <c r="G30" s="5">
        <v>1000000000</v>
      </c>
      <c r="H30" s="7">
        <v>18.014705882352949</v>
      </c>
      <c r="I30" s="5">
        <v>48639705882.352959</v>
      </c>
      <c r="J30" s="2">
        <v>8.8000000000000007</v>
      </c>
      <c r="K30" s="2">
        <v>8.8000000000000007</v>
      </c>
    </row>
    <row r="31" spans="1:11">
      <c r="A31" s="2" t="s">
        <v>2110</v>
      </c>
      <c r="B31" s="2" t="s">
        <v>2111</v>
      </c>
      <c r="C31" s="2" t="s">
        <v>2112</v>
      </c>
      <c r="D31" s="2" t="s">
        <v>2119</v>
      </c>
      <c r="E31" s="2" t="s">
        <v>2125</v>
      </c>
      <c r="F31" s="13">
        <v>61.893102040816302</v>
      </c>
      <c r="G31" s="5">
        <v>3000000000</v>
      </c>
      <c r="H31" s="7">
        <v>18.014705882352949</v>
      </c>
      <c r="I31" s="5">
        <v>145919117647.0589</v>
      </c>
      <c r="J31" s="2">
        <v>8.6</v>
      </c>
      <c r="K31" s="2">
        <v>8.6</v>
      </c>
    </row>
    <row r="32" spans="1:11">
      <c r="A32" s="2" t="s">
        <v>2110</v>
      </c>
      <c r="B32" s="2" t="s">
        <v>2111</v>
      </c>
      <c r="C32" s="2" t="s">
        <v>2112</v>
      </c>
      <c r="D32" s="2" t="s">
        <v>2119</v>
      </c>
      <c r="E32" s="2" t="s">
        <v>2125</v>
      </c>
      <c r="F32" s="13">
        <v>61.898653061224465</v>
      </c>
      <c r="G32" s="5">
        <v>3000000000</v>
      </c>
      <c r="H32" s="7">
        <v>18.014705882352949</v>
      </c>
      <c r="I32" s="5">
        <v>145919117647.0589</v>
      </c>
      <c r="J32" s="2">
        <v>8.5</v>
      </c>
      <c r="K32" s="2">
        <v>8.5</v>
      </c>
    </row>
    <row r="33" spans="1:11">
      <c r="A33" s="2" t="s">
        <v>2110</v>
      </c>
      <c r="B33" s="2" t="s">
        <v>2111</v>
      </c>
      <c r="C33" s="2" t="s">
        <v>2112</v>
      </c>
      <c r="D33" s="2" t="s">
        <v>2119</v>
      </c>
      <c r="E33" s="2" t="s">
        <v>2125</v>
      </c>
      <c r="F33" s="13">
        <v>61.901428571428546</v>
      </c>
      <c r="G33" s="5">
        <v>700000000</v>
      </c>
      <c r="H33" s="7">
        <v>18.014705882352949</v>
      </c>
      <c r="I33" s="5">
        <v>34047794117.647076</v>
      </c>
      <c r="J33" s="2">
        <v>8.4499999999999993</v>
      </c>
      <c r="K33" s="2">
        <v>8.4499999999999993</v>
      </c>
    </row>
    <row r="34" spans="1:11">
      <c r="A34" s="2" t="s">
        <v>2110</v>
      </c>
      <c r="B34" s="2" t="s">
        <v>2111</v>
      </c>
      <c r="C34" s="2" t="s">
        <v>2112</v>
      </c>
      <c r="D34" s="2" t="s">
        <v>2119</v>
      </c>
      <c r="E34" s="2" t="s">
        <v>2125</v>
      </c>
      <c r="F34" s="13">
        <v>61.904204081632628</v>
      </c>
      <c r="G34" s="5">
        <v>1000000000</v>
      </c>
      <c r="H34" s="7">
        <v>18.014705882352949</v>
      </c>
      <c r="I34" s="5">
        <v>48639705882.352959</v>
      </c>
      <c r="J34" s="2">
        <v>8.4</v>
      </c>
      <c r="K34" s="2">
        <v>8.4</v>
      </c>
    </row>
    <row r="35" spans="1:11">
      <c r="A35" s="2" t="s">
        <v>2110</v>
      </c>
      <c r="B35" s="2" t="s">
        <v>2111</v>
      </c>
      <c r="C35" s="2" t="s">
        <v>2112</v>
      </c>
      <c r="D35" s="2" t="s">
        <v>2119</v>
      </c>
      <c r="E35" s="2" t="s">
        <v>2125</v>
      </c>
      <c r="F35" s="13">
        <v>61.906979591836709</v>
      </c>
      <c r="G35" s="5">
        <v>10000000</v>
      </c>
      <c r="H35" s="7">
        <v>18.014705882352949</v>
      </c>
      <c r="I35" s="5">
        <v>486397058.82352966</v>
      </c>
      <c r="J35" s="2">
        <v>8.35</v>
      </c>
      <c r="K35" s="2">
        <v>8.35</v>
      </c>
    </row>
    <row r="36" spans="1:11">
      <c r="A36" s="2" t="s">
        <v>2110</v>
      </c>
      <c r="B36" s="2" t="s">
        <v>2111</v>
      </c>
      <c r="C36" s="2" t="s">
        <v>2112</v>
      </c>
      <c r="D36" s="2" t="s">
        <v>2119</v>
      </c>
      <c r="E36" s="2" t="s">
        <v>2125</v>
      </c>
      <c r="F36" s="13">
        <v>61.909755102040791</v>
      </c>
      <c r="G36" s="5">
        <v>10000000</v>
      </c>
      <c r="H36" s="7">
        <v>18.014705882352949</v>
      </c>
      <c r="I36" s="5">
        <v>486397058.82352966</v>
      </c>
      <c r="J36" s="2">
        <v>8.3000000000000007</v>
      </c>
      <c r="K36" s="2">
        <v>8.3000000000000007</v>
      </c>
    </row>
    <row r="37" spans="1:11">
      <c r="A37" s="2" t="s">
        <v>2110</v>
      </c>
      <c r="B37" s="2" t="s">
        <v>2111</v>
      </c>
      <c r="C37" s="2" t="s">
        <v>2112</v>
      </c>
      <c r="D37" s="2" t="s">
        <v>2119</v>
      </c>
      <c r="E37" s="2" t="s">
        <v>2125</v>
      </c>
      <c r="F37" s="13">
        <v>61.912530612244872</v>
      </c>
      <c r="G37" s="5">
        <v>300000000</v>
      </c>
      <c r="H37" s="7">
        <v>18.014705882352949</v>
      </c>
      <c r="I37" s="5">
        <v>14591911764.705891</v>
      </c>
      <c r="J37" s="2">
        <v>8.25</v>
      </c>
      <c r="K37" s="2">
        <v>8.25</v>
      </c>
    </row>
    <row r="38" spans="1:11">
      <c r="A38" s="2" t="s">
        <v>2110</v>
      </c>
      <c r="B38" s="2" t="s">
        <v>2111</v>
      </c>
      <c r="C38" s="2" t="s">
        <v>2112</v>
      </c>
      <c r="D38" s="2" t="s">
        <v>2119</v>
      </c>
      <c r="E38" s="2" t="s">
        <v>2125</v>
      </c>
      <c r="F38" s="13">
        <v>61.915306122448953</v>
      </c>
      <c r="G38" s="5">
        <v>50000000</v>
      </c>
      <c r="H38" s="7">
        <v>18.014705882352949</v>
      </c>
      <c r="I38" s="5">
        <v>2431985294.1176481</v>
      </c>
      <c r="J38" s="2">
        <v>8.1999999999999993</v>
      </c>
      <c r="K38" s="2">
        <v>8.1999999999999993</v>
      </c>
    </row>
    <row r="39" spans="1:11">
      <c r="A39" s="2" t="s">
        <v>2110</v>
      </c>
      <c r="B39" s="2" t="s">
        <v>2111</v>
      </c>
      <c r="C39" s="2" t="s">
        <v>2112</v>
      </c>
      <c r="D39" s="2" t="s">
        <v>2119</v>
      </c>
      <c r="E39" s="2" t="s">
        <v>2125</v>
      </c>
      <c r="F39" s="13">
        <v>61.923632653061198</v>
      </c>
      <c r="G39" s="5">
        <v>20000000</v>
      </c>
      <c r="H39" s="7">
        <v>18.014705882352949</v>
      </c>
      <c r="I39" s="5">
        <v>972794117.64705932</v>
      </c>
      <c r="J39" s="2">
        <v>8.0500000000000007</v>
      </c>
      <c r="K39" s="2">
        <v>8.0500000000000007</v>
      </c>
    </row>
    <row r="40" spans="1:11">
      <c r="A40" s="2" t="s">
        <v>2110</v>
      </c>
      <c r="B40" s="2" t="s">
        <v>2111</v>
      </c>
      <c r="C40" s="2" t="s">
        <v>2112</v>
      </c>
      <c r="D40" s="2" t="s">
        <v>2119</v>
      </c>
      <c r="E40" s="2" t="s">
        <v>2125</v>
      </c>
      <c r="F40" s="13">
        <v>61.925297959183645</v>
      </c>
      <c r="G40" s="5">
        <v>90000000</v>
      </c>
      <c r="H40" s="7">
        <v>18.014705882352949</v>
      </c>
      <c r="I40" s="5">
        <v>4377573529.411767</v>
      </c>
      <c r="J40" s="2">
        <v>8.02</v>
      </c>
      <c r="K40" s="2">
        <v>8.02</v>
      </c>
    </row>
    <row r="41" spans="1:11">
      <c r="A41" s="2" t="s">
        <v>2110</v>
      </c>
      <c r="B41" s="2" t="s">
        <v>2111</v>
      </c>
      <c r="C41" s="2" t="s">
        <v>2112</v>
      </c>
      <c r="D41" s="2" t="s">
        <v>2119</v>
      </c>
      <c r="E41" s="2" t="s">
        <v>2125</v>
      </c>
      <c r="F41" s="13">
        <v>61.926408163265279</v>
      </c>
      <c r="G41" s="5">
        <v>200000000</v>
      </c>
      <c r="H41" s="7">
        <v>18.014705882352949</v>
      </c>
      <c r="I41" s="5">
        <v>9727941176.4705925</v>
      </c>
      <c r="J41" s="2">
        <v>8</v>
      </c>
      <c r="K41" s="2">
        <v>8</v>
      </c>
    </row>
    <row r="42" spans="1:11">
      <c r="A42" s="2" t="s">
        <v>2110</v>
      </c>
      <c r="B42" s="2" t="s">
        <v>2111</v>
      </c>
      <c r="C42" s="2" t="s">
        <v>2112</v>
      </c>
      <c r="D42" s="2" t="s">
        <v>2119</v>
      </c>
      <c r="E42" s="2" t="s">
        <v>2125</v>
      </c>
      <c r="F42" s="13">
        <v>61.931959183673442</v>
      </c>
      <c r="G42" s="5">
        <v>400000000</v>
      </c>
      <c r="H42" s="7">
        <v>18.014705882352949</v>
      </c>
      <c r="I42" s="5">
        <v>19455882352.941185</v>
      </c>
      <c r="J42" s="2">
        <v>7.9</v>
      </c>
      <c r="K42" s="2">
        <v>7.9</v>
      </c>
    </row>
    <row r="43" spans="1:11">
      <c r="A43" s="2" t="s">
        <v>2110</v>
      </c>
      <c r="B43" s="2" t="s">
        <v>2111</v>
      </c>
      <c r="C43" s="2" t="s">
        <v>2112</v>
      </c>
      <c r="D43" s="2" t="s">
        <v>2119</v>
      </c>
      <c r="E43" s="2" t="s">
        <v>2123</v>
      </c>
      <c r="F43" s="13">
        <v>61.934734693877523</v>
      </c>
      <c r="G43" s="5">
        <v>100000000</v>
      </c>
      <c r="H43" s="7">
        <v>18.014705882352949</v>
      </c>
      <c r="I43" s="5">
        <v>4863970588.2352962</v>
      </c>
      <c r="J43" s="2">
        <v>7.85</v>
      </c>
      <c r="K43" s="2">
        <v>7.85</v>
      </c>
    </row>
    <row r="44" spans="1:11">
      <c r="A44" s="2" t="s">
        <v>2110</v>
      </c>
      <c r="B44" s="2" t="s">
        <v>2111</v>
      </c>
      <c r="C44" s="2" t="s">
        <v>2112</v>
      </c>
      <c r="D44" s="2" t="s">
        <v>2119</v>
      </c>
      <c r="E44" s="2" t="s">
        <v>2123</v>
      </c>
      <c r="F44" s="13">
        <v>61.937510204081605</v>
      </c>
      <c r="G44" s="5">
        <v>200000000</v>
      </c>
      <c r="H44" s="7">
        <v>18.014705882352949</v>
      </c>
      <c r="I44" s="5">
        <v>9727941176.4705925</v>
      </c>
      <c r="J44" s="2">
        <v>7.8</v>
      </c>
      <c r="K44" s="2">
        <v>7.8</v>
      </c>
    </row>
    <row r="45" spans="1:11">
      <c r="A45" s="2" t="s">
        <v>2110</v>
      </c>
      <c r="B45" s="2" t="s">
        <v>2111</v>
      </c>
      <c r="C45" s="2" t="s">
        <v>2112</v>
      </c>
      <c r="D45" s="2" t="s">
        <v>2119</v>
      </c>
      <c r="E45" s="2" t="s">
        <v>2123</v>
      </c>
      <c r="F45" s="13">
        <v>61.954163265306093</v>
      </c>
      <c r="G45" s="5">
        <v>400000000</v>
      </c>
      <c r="H45" s="7">
        <v>18.014705882352949</v>
      </c>
      <c r="I45" s="5">
        <v>19455882352.941185</v>
      </c>
      <c r="J45" s="2">
        <v>7.5</v>
      </c>
      <c r="K45" s="2">
        <v>7.5</v>
      </c>
    </row>
    <row r="46" spans="1:11">
      <c r="A46" s="2" t="s">
        <v>2110</v>
      </c>
      <c r="B46" s="2" t="s">
        <v>2111</v>
      </c>
      <c r="C46" s="2" t="s">
        <v>2112</v>
      </c>
      <c r="D46" s="2" t="s">
        <v>2119</v>
      </c>
      <c r="E46" s="2" t="s">
        <v>2123</v>
      </c>
      <c r="F46" s="13">
        <v>61.981918367346907</v>
      </c>
      <c r="G46" s="5">
        <v>3000000000</v>
      </c>
      <c r="H46" s="7">
        <v>18.014705882352949</v>
      </c>
      <c r="I46" s="5">
        <v>145919117647.0589</v>
      </c>
      <c r="J46" s="2">
        <v>7</v>
      </c>
      <c r="K46" s="2">
        <v>7</v>
      </c>
    </row>
    <row r="47" spans="1:11">
      <c r="A47" s="2" t="s">
        <v>2110</v>
      </c>
      <c r="B47" s="2" t="s">
        <v>2111</v>
      </c>
      <c r="C47" s="2" t="s">
        <v>2112</v>
      </c>
      <c r="D47" s="2" t="s">
        <v>2119</v>
      </c>
      <c r="E47" s="2" t="s">
        <v>2123</v>
      </c>
      <c r="F47" s="13">
        <v>61.995795918367314</v>
      </c>
      <c r="G47" s="5">
        <v>4000000000</v>
      </c>
      <c r="H47" s="7">
        <v>18.014705882352949</v>
      </c>
      <c r="I47" s="5">
        <v>194558823529.41183</v>
      </c>
      <c r="J47" s="2">
        <v>6.75</v>
      </c>
      <c r="K47" s="2">
        <v>6.75</v>
      </c>
    </row>
    <row r="48" spans="1:11">
      <c r="A48" s="2" t="s">
        <v>2110</v>
      </c>
      <c r="B48" s="2" t="s">
        <v>2111</v>
      </c>
      <c r="C48" s="2" t="s">
        <v>2112</v>
      </c>
      <c r="D48" s="2" t="s">
        <v>2119</v>
      </c>
      <c r="E48" s="2" t="s">
        <v>2123</v>
      </c>
      <c r="F48" s="13">
        <v>62.009673469387721</v>
      </c>
      <c r="G48" s="5">
        <v>1000000000</v>
      </c>
      <c r="H48" s="7">
        <v>18.014705882352949</v>
      </c>
      <c r="I48" s="5">
        <v>48639705882.352959</v>
      </c>
      <c r="J48" s="2">
        <v>6.5</v>
      </c>
      <c r="K48" s="2">
        <v>6.5</v>
      </c>
    </row>
    <row r="49" spans="1:11">
      <c r="A49" s="2" t="s">
        <v>2110</v>
      </c>
      <c r="B49" s="2" t="s">
        <v>2111</v>
      </c>
      <c r="C49" s="2" t="s">
        <v>2112</v>
      </c>
      <c r="D49" s="2" t="s">
        <v>2119</v>
      </c>
      <c r="E49" s="2" t="s">
        <v>2123</v>
      </c>
      <c r="F49" s="13">
        <v>62.020775510204047</v>
      </c>
      <c r="G49" s="5">
        <v>7000000000</v>
      </c>
      <c r="H49" s="7">
        <v>18.014705882352949</v>
      </c>
      <c r="I49" s="5">
        <v>340477941176.47076</v>
      </c>
      <c r="J49" s="2">
        <v>6.3</v>
      </c>
      <c r="K49" s="2">
        <v>6.3</v>
      </c>
    </row>
    <row r="50" spans="1:11">
      <c r="A50" s="2" t="s">
        <v>2110</v>
      </c>
      <c r="B50" s="2" t="s">
        <v>2111</v>
      </c>
      <c r="C50" s="2" t="s">
        <v>2112</v>
      </c>
      <c r="D50" s="2" t="s">
        <v>2119</v>
      </c>
      <c r="E50" s="2" t="s">
        <v>2123</v>
      </c>
      <c r="F50" s="13">
        <v>62.037428571428535</v>
      </c>
      <c r="G50" s="5">
        <v>6000000000</v>
      </c>
      <c r="H50" s="7">
        <v>18.014705882352949</v>
      </c>
      <c r="I50" s="5">
        <v>291838235294.1178</v>
      </c>
      <c r="J50" s="2">
        <v>6</v>
      </c>
      <c r="K50" s="2">
        <v>6</v>
      </c>
    </row>
    <row r="51" spans="1:11">
      <c r="A51" s="2" t="s">
        <v>2110</v>
      </c>
      <c r="B51" s="2" t="s">
        <v>2111</v>
      </c>
      <c r="C51" s="2" t="s">
        <v>2112</v>
      </c>
      <c r="D51" s="2" t="s">
        <v>2119</v>
      </c>
      <c r="E51" s="2" t="s">
        <v>2123</v>
      </c>
      <c r="F51" s="13">
        <v>62.048530612244861</v>
      </c>
      <c r="G51" s="5">
        <v>3000000000</v>
      </c>
      <c r="H51" s="7">
        <v>18.014705882352949</v>
      </c>
      <c r="I51" s="5">
        <v>145919117647.0589</v>
      </c>
      <c r="J51" s="2">
        <v>5.8</v>
      </c>
      <c r="K51" s="2">
        <v>5.8</v>
      </c>
    </row>
    <row r="52" spans="1:11">
      <c r="A52" s="2" t="s">
        <v>2110</v>
      </c>
      <c r="B52" s="2" t="s">
        <v>2111</v>
      </c>
      <c r="C52" s="2" t="s">
        <v>2112</v>
      </c>
      <c r="D52" s="2" t="s">
        <v>2119</v>
      </c>
      <c r="E52" s="2" t="s">
        <v>2123</v>
      </c>
      <c r="F52" s="13">
        <v>62.062408163265268</v>
      </c>
      <c r="G52" s="5">
        <v>3000000000</v>
      </c>
      <c r="H52" s="7">
        <v>18.014705882352949</v>
      </c>
      <c r="I52" s="5">
        <v>145919117647.0589</v>
      </c>
      <c r="J52" s="2">
        <v>5.55</v>
      </c>
      <c r="K52" s="2">
        <v>5.55</v>
      </c>
    </row>
    <row r="53" spans="1:11">
      <c r="A53" s="2" t="s">
        <v>2110</v>
      </c>
      <c r="B53" s="2" t="s">
        <v>2111</v>
      </c>
      <c r="C53" s="2" t="s">
        <v>2112</v>
      </c>
      <c r="D53" s="2" t="s">
        <v>2119</v>
      </c>
      <c r="E53" s="2" t="s">
        <v>2123</v>
      </c>
      <c r="F53" s="13">
        <v>62.076285714285675</v>
      </c>
      <c r="G53" s="5">
        <v>2000000000</v>
      </c>
      <c r="H53" s="7">
        <v>18.014705882352949</v>
      </c>
      <c r="I53" s="5">
        <v>97279411764.705917</v>
      </c>
      <c r="J53" s="2">
        <v>5.3</v>
      </c>
      <c r="K53" s="2">
        <v>5.3</v>
      </c>
    </row>
    <row r="54" spans="1:11">
      <c r="A54" s="2" t="s">
        <v>2110</v>
      </c>
      <c r="B54" s="2" t="s">
        <v>2111</v>
      </c>
      <c r="C54" s="2" t="s">
        <v>2112</v>
      </c>
      <c r="D54" s="2" t="s">
        <v>2119</v>
      </c>
      <c r="E54" s="2" t="s">
        <v>2123</v>
      </c>
      <c r="F54" s="13">
        <v>62.090163265306082</v>
      </c>
      <c r="G54" s="5">
        <v>2000000000</v>
      </c>
      <c r="H54" s="7">
        <v>18.014705882352949</v>
      </c>
      <c r="I54" s="5">
        <v>97279411764.705917</v>
      </c>
      <c r="J54" s="2">
        <v>5.05</v>
      </c>
      <c r="K54" s="2">
        <v>5.05</v>
      </c>
    </row>
    <row r="55" spans="1:11">
      <c r="A55" s="2" t="s">
        <v>2110</v>
      </c>
      <c r="B55" s="2" t="s">
        <v>2111</v>
      </c>
      <c r="C55" s="2" t="s">
        <v>2112</v>
      </c>
      <c r="D55" s="2" t="s">
        <v>2119</v>
      </c>
      <c r="E55" s="2" t="s">
        <v>2123</v>
      </c>
      <c r="F55" s="13">
        <v>62.104040816326489</v>
      </c>
      <c r="G55" s="5">
        <v>3000000000</v>
      </c>
      <c r="H55" s="7">
        <v>18.014705882352949</v>
      </c>
      <c r="I55" s="5">
        <v>145919117647.0589</v>
      </c>
      <c r="J55" s="2">
        <v>4.8</v>
      </c>
      <c r="K55" s="2">
        <v>4.8</v>
      </c>
    </row>
    <row r="56" spans="1:11">
      <c r="A56" s="2" t="s">
        <v>2110</v>
      </c>
      <c r="B56" s="2" t="s">
        <v>2111</v>
      </c>
      <c r="C56" s="2" t="s">
        <v>2112</v>
      </c>
      <c r="D56" s="2" t="s">
        <v>2120</v>
      </c>
      <c r="E56" s="2" t="s">
        <v>2123</v>
      </c>
      <c r="F56" s="13">
        <v>62.115142857142814</v>
      </c>
      <c r="G56" s="5">
        <v>1000000000</v>
      </c>
      <c r="H56" s="7">
        <v>18.014705882352949</v>
      </c>
      <c r="I56" s="5">
        <v>48639705882.352959</v>
      </c>
      <c r="J56" s="2">
        <v>4.5999999999999996</v>
      </c>
      <c r="K56" s="2">
        <v>4.5999999999999996</v>
      </c>
    </row>
    <row r="57" spans="1:11">
      <c r="A57" s="2" t="s">
        <v>2110</v>
      </c>
      <c r="B57" s="2" t="s">
        <v>2111</v>
      </c>
      <c r="C57" s="2" t="s">
        <v>2112</v>
      </c>
      <c r="D57" s="2" t="s">
        <v>2120</v>
      </c>
      <c r="E57" s="2" t="s">
        <v>2123</v>
      </c>
      <c r="F57" s="13">
        <v>62.129020408163221</v>
      </c>
      <c r="G57" s="5">
        <v>2000000000</v>
      </c>
      <c r="H57" s="7">
        <v>18.014705882352949</v>
      </c>
      <c r="I57" s="5">
        <v>97279411764.705917</v>
      </c>
      <c r="J57" s="2">
        <v>4.3499999999999996</v>
      </c>
      <c r="K57" s="2">
        <v>4.3499999999999996</v>
      </c>
    </row>
    <row r="58" spans="1:11">
      <c r="A58" s="2" t="s">
        <v>2110</v>
      </c>
      <c r="B58" s="2" t="s">
        <v>2111</v>
      </c>
      <c r="C58" s="2" t="s">
        <v>2112</v>
      </c>
      <c r="D58" s="2" t="s">
        <v>2120</v>
      </c>
      <c r="E58" s="2" t="s">
        <v>2123</v>
      </c>
      <c r="F58" s="13">
        <v>62.142897959183628</v>
      </c>
      <c r="G58" s="5">
        <v>2000000000</v>
      </c>
      <c r="H58" s="7">
        <v>18.014705882352949</v>
      </c>
      <c r="I58" s="5">
        <v>97279411764.705917</v>
      </c>
      <c r="J58" s="2">
        <v>4.0999999999999996</v>
      </c>
      <c r="K58" s="2">
        <v>4.0999999999999996</v>
      </c>
    </row>
    <row r="59" spans="1:11">
      <c r="A59" s="2" t="s">
        <v>2110</v>
      </c>
      <c r="B59" s="2" t="s">
        <v>2111</v>
      </c>
      <c r="C59" s="2" t="s">
        <v>2112</v>
      </c>
      <c r="D59" s="2" t="s">
        <v>2120</v>
      </c>
      <c r="E59" s="2" t="s">
        <v>2123</v>
      </c>
      <c r="F59" s="13">
        <v>62.153999999999954</v>
      </c>
      <c r="G59" s="5">
        <v>1000000000</v>
      </c>
      <c r="H59" s="7">
        <v>18.014705882352949</v>
      </c>
      <c r="I59" s="5">
        <v>48639705882.352959</v>
      </c>
      <c r="J59" s="2">
        <v>3.9</v>
      </c>
      <c r="K59" s="2">
        <v>3.9</v>
      </c>
    </row>
    <row r="60" spans="1:11">
      <c r="A60" s="2" t="s">
        <v>2110</v>
      </c>
      <c r="B60" s="2" t="s">
        <v>2111</v>
      </c>
      <c r="C60" s="2" t="s">
        <v>2112</v>
      </c>
      <c r="D60" s="2" t="s">
        <v>2120</v>
      </c>
      <c r="E60" s="2" t="s">
        <v>2123</v>
      </c>
      <c r="F60" s="13">
        <v>62.170653061224442</v>
      </c>
      <c r="G60" s="5">
        <v>1000000000</v>
      </c>
      <c r="H60" s="7">
        <v>18.014705882352949</v>
      </c>
      <c r="I60" s="5">
        <v>48639705882.352959</v>
      </c>
      <c r="J60" s="2">
        <v>3.6</v>
      </c>
      <c r="K60" s="2">
        <v>3.6</v>
      </c>
    </row>
    <row r="61" spans="1:11">
      <c r="A61" s="2" t="s">
        <v>2110</v>
      </c>
      <c r="B61" s="2" t="s">
        <v>2111</v>
      </c>
      <c r="C61" s="2" t="s">
        <v>2112</v>
      </c>
      <c r="D61" s="2" t="s">
        <v>2120</v>
      </c>
      <c r="E61" s="2" t="s">
        <v>2123</v>
      </c>
      <c r="F61" s="13">
        <v>62.181755102040768</v>
      </c>
      <c r="G61" s="5">
        <v>1000000000</v>
      </c>
      <c r="H61" s="7">
        <v>18.014705882352949</v>
      </c>
      <c r="I61" s="5">
        <v>48639705882.352959</v>
      </c>
      <c r="J61" s="2">
        <v>3.4</v>
      </c>
      <c r="K61" s="2">
        <v>3.4</v>
      </c>
    </row>
    <row r="62" spans="1:11">
      <c r="A62" s="2" t="s">
        <v>2110</v>
      </c>
      <c r="B62" s="2" t="s">
        <v>2111</v>
      </c>
      <c r="C62" s="2" t="s">
        <v>2112</v>
      </c>
      <c r="D62" s="2" t="s">
        <v>2120</v>
      </c>
      <c r="E62" s="2" t="s">
        <v>2123</v>
      </c>
      <c r="F62" s="13">
        <v>62.195632653061175</v>
      </c>
      <c r="G62" s="5">
        <v>2000000000</v>
      </c>
      <c r="H62" s="7">
        <v>18.014705882352949</v>
      </c>
      <c r="I62" s="5">
        <v>97279411764.705917</v>
      </c>
      <c r="J62" s="2">
        <v>3.15</v>
      </c>
      <c r="K62" s="2">
        <v>3.15</v>
      </c>
    </row>
    <row r="63" spans="1:11">
      <c r="A63" s="2" t="s">
        <v>2110</v>
      </c>
      <c r="B63" s="2" t="s">
        <v>2111</v>
      </c>
      <c r="C63" s="2" t="s">
        <v>2112</v>
      </c>
      <c r="D63" s="2" t="s">
        <v>2120</v>
      </c>
      <c r="E63" s="2" t="s">
        <v>2123</v>
      </c>
      <c r="F63" s="13">
        <v>62.209510204081582</v>
      </c>
      <c r="G63" s="5">
        <v>1000000000</v>
      </c>
      <c r="H63" s="7">
        <v>18.014705882352949</v>
      </c>
      <c r="I63" s="5">
        <v>48639705882.352959</v>
      </c>
      <c r="J63" s="2">
        <v>2.9</v>
      </c>
      <c r="K63" s="2">
        <v>2.9</v>
      </c>
    </row>
    <row r="64" spans="1:11">
      <c r="A64" s="2" t="s">
        <v>2110</v>
      </c>
      <c r="B64" s="2" t="s">
        <v>2111</v>
      </c>
      <c r="C64" s="2" t="s">
        <v>2112</v>
      </c>
      <c r="D64" s="2" t="s">
        <v>2120</v>
      </c>
      <c r="E64" s="2" t="s">
        <v>2123</v>
      </c>
      <c r="F64" s="13">
        <v>62.223387755101989</v>
      </c>
      <c r="G64" s="5">
        <v>3000000000</v>
      </c>
      <c r="H64" s="7">
        <v>18.014705882352949</v>
      </c>
      <c r="I64" s="5">
        <v>145919117647.0589</v>
      </c>
      <c r="J64" s="2">
        <v>2.65</v>
      </c>
      <c r="K64" s="2">
        <v>2.65</v>
      </c>
    </row>
    <row r="65" spans="1:11">
      <c r="A65" s="2" t="s">
        <v>2110</v>
      </c>
      <c r="B65" s="2" t="s">
        <v>2111</v>
      </c>
      <c r="C65" s="2" t="s">
        <v>2112</v>
      </c>
      <c r="D65" s="2" t="s">
        <v>2120</v>
      </c>
      <c r="E65" s="2" t="s">
        <v>2123</v>
      </c>
      <c r="F65" s="13">
        <v>62.237265306122396</v>
      </c>
      <c r="G65" s="5">
        <v>2000000000</v>
      </c>
      <c r="H65" s="7">
        <v>18.014705882352949</v>
      </c>
      <c r="I65" s="5">
        <v>97279411764.705917</v>
      </c>
      <c r="J65" s="2">
        <v>2.4</v>
      </c>
      <c r="K65" s="2">
        <v>2.4</v>
      </c>
    </row>
    <row r="66" spans="1:11">
      <c r="A66" s="2" t="s">
        <v>2110</v>
      </c>
      <c r="B66" s="2" t="s">
        <v>2111</v>
      </c>
      <c r="C66" s="2" t="s">
        <v>2112</v>
      </c>
      <c r="D66" s="2" t="s">
        <v>2120</v>
      </c>
      <c r="E66" s="2" t="s">
        <v>2123</v>
      </c>
      <c r="F66" s="13">
        <v>62.248367346938721</v>
      </c>
      <c r="G66" s="5">
        <v>2000000000</v>
      </c>
      <c r="H66" s="7">
        <v>18.014705882352949</v>
      </c>
      <c r="I66" s="5">
        <v>97279411764.705917</v>
      </c>
      <c r="J66" s="2">
        <v>2.2000000000000002</v>
      </c>
      <c r="K66" s="2">
        <v>2.2000000000000002</v>
      </c>
    </row>
    <row r="67" spans="1:11">
      <c r="A67" s="2" t="s">
        <v>2110</v>
      </c>
      <c r="B67" s="2" t="s">
        <v>2111</v>
      </c>
      <c r="C67" s="2" t="s">
        <v>2112</v>
      </c>
      <c r="D67" s="2" t="s">
        <v>2120</v>
      </c>
      <c r="E67" s="2" t="s">
        <v>2123</v>
      </c>
      <c r="F67" s="13">
        <v>62.262244897959128</v>
      </c>
      <c r="G67" s="5">
        <v>2000000000</v>
      </c>
      <c r="H67" s="7">
        <v>18.014705882352949</v>
      </c>
      <c r="I67" s="5">
        <v>97279411764.705917</v>
      </c>
      <c r="J67" s="2">
        <v>1.95</v>
      </c>
      <c r="K67" s="2">
        <v>1.95</v>
      </c>
    </row>
    <row r="68" spans="1:11">
      <c r="A68" s="2" t="s">
        <v>2110</v>
      </c>
      <c r="B68" s="2" t="s">
        <v>2111</v>
      </c>
      <c r="C68" s="2" t="s">
        <v>2112</v>
      </c>
      <c r="D68" s="2" t="s">
        <v>2120</v>
      </c>
      <c r="E68" s="2" t="s">
        <v>2123</v>
      </c>
      <c r="F68" s="13">
        <v>62.276122448979535</v>
      </c>
      <c r="G68" s="5">
        <v>700000000</v>
      </c>
      <c r="H68" s="7">
        <v>18.014705882352949</v>
      </c>
      <c r="I68" s="5">
        <v>34047794117.647076</v>
      </c>
      <c r="J68" s="2">
        <v>1.7</v>
      </c>
      <c r="K68" s="2">
        <v>1.7</v>
      </c>
    </row>
    <row r="69" spans="1:11">
      <c r="A69" s="2" t="s">
        <v>2110</v>
      </c>
      <c r="B69" s="2" t="s">
        <v>2111</v>
      </c>
      <c r="C69" s="2" t="s">
        <v>2112</v>
      </c>
      <c r="D69" s="2" t="s">
        <v>2120</v>
      </c>
      <c r="E69" s="2" t="s">
        <v>2123</v>
      </c>
      <c r="F69" s="13">
        <v>62.289999999999942</v>
      </c>
      <c r="G69" s="5">
        <v>1000000000</v>
      </c>
      <c r="H69" s="7">
        <v>18.014705882352949</v>
      </c>
      <c r="I69" s="5">
        <v>48639705882.352959</v>
      </c>
      <c r="J69" s="2">
        <v>1.45</v>
      </c>
      <c r="K69" s="2">
        <v>1.45</v>
      </c>
    </row>
    <row r="70" spans="1:11">
      <c r="A70" s="2" t="s">
        <v>2110</v>
      </c>
      <c r="B70" s="2" t="s">
        <v>2111</v>
      </c>
      <c r="C70" s="2" t="s">
        <v>2112</v>
      </c>
      <c r="D70" s="2" t="s">
        <v>2120</v>
      </c>
      <c r="E70" s="2" t="s">
        <v>2122</v>
      </c>
      <c r="F70" s="13">
        <v>62.303877551020349</v>
      </c>
      <c r="G70" s="5">
        <v>3000000000</v>
      </c>
      <c r="H70" s="7">
        <v>18.014705882352949</v>
      </c>
      <c r="I70" s="5">
        <v>145919117647.0589</v>
      </c>
      <c r="J70" s="2">
        <v>1.2</v>
      </c>
      <c r="K70" s="2">
        <v>1.2</v>
      </c>
    </row>
    <row r="71" spans="1:11">
      <c r="A71" s="2" t="s">
        <v>2110</v>
      </c>
      <c r="B71" s="2" t="s">
        <v>2111</v>
      </c>
      <c r="C71" s="2" t="s">
        <v>2112</v>
      </c>
      <c r="D71" s="2" t="s">
        <v>2120</v>
      </c>
      <c r="E71" s="2" t="s">
        <v>2122</v>
      </c>
      <c r="F71" s="13">
        <v>62.314979591836675</v>
      </c>
      <c r="G71" s="5">
        <v>2000000000</v>
      </c>
      <c r="H71" s="7">
        <v>18.014705882352949</v>
      </c>
      <c r="I71" s="5">
        <v>97279411764.705917</v>
      </c>
      <c r="J71" s="2">
        <v>1</v>
      </c>
      <c r="K71" s="2">
        <v>1</v>
      </c>
    </row>
    <row r="72" spans="1:11">
      <c r="A72" s="2" t="s">
        <v>2110</v>
      </c>
      <c r="B72" s="2" t="s">
        <v>2111</v>
      </c>
      <c r="C72" s="2" t="s">
        <v>2112</v>
      </c>
      <c r="D72" s="2" t="s">
        <v>2120</v>
      </c>
      <c r="E72" s="2" t="s">
        <v>2122</v>
      </c>
      <c r="F72" s="13">
        <v>62.331632653061163</v>
      </c>
      <c r="G72" s="5">
        <v>2000000000</v>
      </c>
      <c r="H72" s="7">
        <v>18.014705882352949</v>
      </c>
      <c r="I72" s="5">
        <v>97279411764.705917</v>
      </c>
      <c r="J72" s="2">
        <v>0.7</v>
      </c>
      <c r="K72" s="2">
        <v>0.7</v>
      </c>
    </row>
    <row r="73" spans="1:11">
      <c r="A73" s="2" t="s">
        <v>2110</v>
      </c>
      <c r="B73" s="2" t="s">
        <v>2111</v>
      </c>
      <c r="C73" s="2" t="s">
        <v>2112</v>
      </c>
      <c r="D73" s="2" t="s">
        <v>2120</v>
      </c>
      <c r="E73" s="2" t="s">
        <v>2122</v>
      </c>
      <c r="F73" s="13">
        <v>62.342734693877489</v>
      </c>
      <c r="G73" s="5">
        <v>1000000000</v>
      </c>
      <c r="H73" s="7">
        <v>18.014705882352949</v>
      </c>
      <c r="I73" s="5">
        <v>48639705882.352959</v>
      </c>
      <c r="J73" s="2">
        <v>0.5</v>
      </c>
      <c r="K73" s="2">
        <v>0.5</v>
      </c>
    </row>
    <row r="74" spans="1:11">
      <c r="A74" s="2" t="s">
        <v>2110</v>
      </c>
      <c r="B74" s="2" t="s">
        <v>2111</v>
      </c>
      <c r="C74" s="2" t="s">
        <v>2112</v>
      </c>
      <c r="D74" s="2" t="s">
        <v>2115</v>
      </c>
      <c r="E74" s="2" t="s">
        <v>2122</v>
      </c>
      <c r="F74" s="13">
        <v>62.356612244897896</v>
      </c>
      <c r="G74" s="5">
        <v>1000000000</v>
      </c>
      <c r="H74" s="7">
        <v>18.014705882352949</v>
      </c>
      <c r="I74" s="5">
        <v>48639705882.352959</v>
      </c>
      <c r="J74" s="2">
        <v>0.25</v>
      </c>
      <c r="K74" s="2">
        <v>0.25</v>
      </c>
    </row>
    <row r="75" spans="1:11">
      <c r="A75" s="2" t="s">
        <v>2110</v>
      </c>
      <c r="B75" s="2" t="s">
        <v>2111</v>
      </c>
      <c r="C75" s="2" t="s">
        <v>2112</v>
      </c>
      <c r="D75" s="2" t="s">
        <v>2115</v>
      </c>
      <c r="E75" s="2" t="s">
        <v>2122</v>
      </c>
      <c r="F75" s="13">
        <v>62.370489795918303</v>
      </c>
      <c r="G75" s="5">
        <v>2000000000</v>
      </c>
      <c r="H75" s="7">
        <v>18.014705882352949</v>
      </c>
      <c r="I75" s="5">
        <v>97279411764.705917</v>
      </c>
      <c r="J75" s="2">
        <v>0</v>
      </c>
      <c r="K75" s="2">
        <v>0</v>
      </c>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36"/>
  <sheetViews>
    <sheetView zoomScale="80" zoomScaleNormal="80" workbookViewId="0"/>
  </sheetViews>
  <sheetFormatPr baseColWidth="10" defaultRowHeight="14.4"/>
  <cols>
    <col min="1" max="1" width="9.33203125" bestFit="1" customWidth="1"/>
    <col min="2" max="2" width="7.33203125" bestFit="1" customWidth="1"/>
    <col min="3" max="4" width="19.109375" bestFit="1" customWidth="1"/>
    <col min="5" max="5" width="19.88671875" bestFit="1" customWidth="1"/>
    <col min="6" max="6" width="10.6640625" style="38" bestFit="1" customWidth="1"/>
    <col min="7" max="7" width="46.6640625" bestFit="1" customWidth="1"/>
    <col min="8" max="8" width="30" style="38" bestFit="1" customWidth="1"/>
    <col min="9" max="9" width="32.109375" bestFit="1" customWidth="1"/>
    <col min="10" max="10" width="9.109375" bestFit="1" customWidth="1"/>
    <col min="11" max="11" width="12" bestFit="1" customWidth="1"/>
    <col min="12" max="12" width="217.88671875" bestFit="1" customWidth="1"/>
  </cols>
  <sheetData>
    <row r="1" spans="1:12" ht="15.6">
      <c r="A1" s="2" t="s">
        <v>1024</v>
      </c>
      <c r="B1" s="2" t="s">
        <v>723</v>
      </c>
      <c r="C1" s="2" t="s">
        <v>1018</v>
      </c>
      <c r="D1" s="2" t="s">
        <v>1019</v>
      </c>
      <c r="E1" s="2" t="s">
        <v>2121</v>
      </c>
      <c r="F1" s="33" t="s">
        <v>2307</v>
      </c>
      <c r="G1" s="23" t="s">
        <v>2386</v>
      </c>
      <c r="H1" s="23" t="s">
        <v>2328</v>
      </c>
      <c r="I1" s="23" t="s">
        <v>2329</v>
      </c>
      <c r="J1" s="2" t="s">
        <v>1022</v>
      </c>
      <c r="K1" s="2" t="s">
        <v>1039</v>
      </c>
      <c r="L1" s="2" t="s">
        <v>919</v>
      </c>
    </row>
    <row r="2" spans="1:12" ht="15.6">
      <c r="A2" s="2" t="s">
        <v>2110</v>
      </c>
      <c r="B2" s="2" t="s">
        <v>2232</v>
      </c>
      <c r="C2" s="2" t="s">
        <v>2112</v>
      </c>
      <c r="D2" s="2" t="s">
        <v>2229</v>
      </c>
      <c r="E2" s="2" t="s">
        <v>2333</v>
      </c>
      <c r="F2" s="7">
        <v>61.73928869211128</v>
      </c>
      <c r="G2" s="5">
        <v>2766148325.3600001</v>
      </c>
      <c r="H2" s="7">
        <v>18.281342313599506</v>
      </c>
      <c r="I2" s="5">
        <v>136536041950.4597</v>
      </c>
      <c r="J2" s="2" t="s">
        <v>2233</v>
      </c>
      <c r="K2" s="2">
        <v>5.5</v>
      </c>
      <c r="L2" s="2" t="s">
        <v>2408</v>
      </c>
    </row>
    <row r="3" spans="1:12" ht="15.6">
      <c r="A3" s="2" t="s">
        <v>2110</v>
      </c>
      <c r="B3" s="2" t="s">
        <v>2232</v>
      </c>
      <c r="C3" s="2" t="s">
        <v>2112</v>
      </c>
      <c r="D3" s="2" t="s">
        <v>2229</v>
      </c>
      <c r="E3" s="2" t="s">
        <v>2333</v>
      </c>
      <c r="F3" s="7">
        <v>61.793989270594302</v>
      </c>
      <c r="G3" s="5">
        <v>2080369843.53</v>
      </c>
      <c r="H3" s="7">
        <v>18.281342313599506</v>
      </c>
      <c r="I3" s="5">
        <v>102686273770.84572</v>
      </c>
      <c r="J3" s="2" t="s">
        <v>2234</v>
      </c>
      <c r="K3" s="2">
        <v>4.5</v>
      </c>
      <c r="L3" s="2" t="s">
        <v>2337</v>
      </c>
    </row>
    <row r="4" spans="1:12" ht="15.6">
      <c r="A4" s="2" t="s">
        <v>2110</v>
      </c>
      <c r="B4" s="2" t="s">
        <v>2232</v>
      </c>
      <c r="C4" s="2" t="s">
        <v>2112</v>
      </c>
      <c r="D4" s="2" t="s">
        <v>2229</v>
      </c>
      <c r="E4" s="2" t="s">
        <v>2231</v>
      </c>
      <c r="F4" s="7">
        <v>61.848689849077324</v>
      </c>
      <c r="G4" s="5">
        <v>2652323376.0100002</v>
      </c>
      <c r="H4" s="7">
        <v>18.281342313599506</v>
      </c>
      <c r="I4" s="5">
        <v>130917685220.64192</v>
      </c>
      <c r="J4" s="2" t="s">
        <v>2235</v>
      </c>
      <c r="K4" s="2">
        <v>3.5</v>
      </c>
      <c r="L4" s="2"/>
    </row>
    <row r="5" spans="1:12" ht="15.6">
      <c r="A5" s="2" t="s">
        <v>2110</v>
      </c>
      <c r="B5" s="2" t="s">
        <v>2232</v>
      </c>
      <c r="C5" s="2" t="s">
        <v>2112</v>
      </c>
      <c r="D5" s="2" t="s">
        <v>2229</v>
      </c>
      <c r="E5" s="2" t="s">
        <v>2231</v>
      </c>
      <c r="F5" s="7">
        <v>61.867835051546379</v>
      </c>
      <c r="G5" s="5">
        <v>232646834.47999999</v>
      </c>
      <c r="H5" s="7">
        <v>18.281342313599506</v>
      </c>
      <c r="I5" s="5">
        <v>11483360332.121353</v>
      </c>
      <c r="J5" s="2" t="s">
        <v>2236</v>
      </c>
      <c r="K5" s="2">
        <v>3.15</v>
      </c>
      <c r="L5" s="2"/>
    </row>
    <row r="6" spans="1:12" ht="15.6">
      <c r="A6" s="2" t="s">
        <v>2110</v>
      </c>
      <c r="B6" s="2" t="s">
        <v>2232</v>
      </c>
      <c r="C6" s="2" t="s">
        <v>2112</v>
      </c>
      <c r="D6" s="2" t="s">
        <v>2229</v>
      </c>
      <c r="E6" s="2" t="s">
        <v>2231</v>
      </c>
      <c r="F6" s="7">
        <v>61.881510196167135</v>
      </c>
      <c r="G6" s="5">
        <v>2631578947.3699999</v>
      </c>
      <c r="H6" s="7">
        <v>18.281342313599506</v>
      </c>
      <c r="I6" s="5">
        <v>129893748017.75864</v>
      </c>
      <c r="J6" s="2" t="s">
        <v>2237</v>
      </c>
      <c r="K6" s="2">
        <v>2.9</v>
      </c>
      <c r="L6" s="2"/>
    </row>
    <row r="7" spans="1:12" ht="15.6">
      <c r="A7" s="2" t="s">
        <v>2110</v>
      </c>
      <c r="B7" s="2" t="s">
        <v>2232</v>
      </c>
      <c r="C7" s="2" t="s">
        <v>2112</v>
      </c>
      <c r="D7" s="2" t="s">
        <v>2229</v>
      </c>
      <c r="E7" s="2" t="s">
        <v>2231</v>
      </c>
      <c r="F7" s="7">
        <v>61.903390427560339</v>
      </c>
      <c r="G7" s="5">
        <v>2290304162.77</v>
      </c>
      <c r="H7" s="7">
        <v>18.281342313599506</v>
      </c>
      <c r="I7" s="5">
        <v>113048552885.0228</v>
      </c>
      <c r="J7" s="2" t="s">
        <v>2238</v>
      </c>
      <c r="K7" s="2">
        <v>2.5</v>
      </c>
      <c r="L7" s="2"/>
    </row>
    <row r="8" spans="1:12" ht="15.6">
      <c r="A8" s="2" t="s">
        <v>2110</v>
      </c>
      <c r="B8" s="2" t="s">
        <v>2232</v>
      </c>
      <c r="C8" s="2" t="s">
        <v>2112</v>
      </c>
      <c r="D8" s="2" t="s">
        <v>2229</v>
      </c>
      <c r="E8" s="2" t="s">
        <v>2231</v>
      </c>
      <c r="F8" s="7">
        <v>61.93074071680185</v>
      </c>
      <c r="G8" s="5">
        <v>3854707190.5100002</v>
      </c>
      <c r="H8" s="7">
        <v>18.281342313599506</v>
      </c>
      <c r="I8" s="5">
        <v>190266898504.69821</v>
      </c>
      <c r="J8" s="2" t="s">
        <v>2239</v>
      </c>
      <c r="K8" s="2">
        <v>2</v>
      </c>
      <c r="L8" s="2"/>
    </row>
    <row r="9" spans="1:12" ht="15.6">
      <c r="A9" s="2" t="s">
        <v>2110</v>
      </c>
      <c r="B9" s="2" t="s">
        <v>2232</v>
      </c>
      <c r="C9" s="2" t="s">
        <v>2112</v>
      </c>
      <c r="D9" s="2" t="s">
        <v>2229</v>
      </c>
      <c r="E9" s="2" t="s">
        <v>2231</v>
      </c>
      <c r="F9" s="7">
        <v>61.958091006043361</v>
      </c>
      <c r="G9" s="5">
        <v>2277096851.7199998</v>
      </c>
      <c r="H9" s="7">
        <v>18.281342313599506</v>
      </c>
      <c r="I9" s="5">
        <v>112396644974.28525</v>
      </c>
      <c r="J9" s="2" t="s">
        <v>2240</v>
      </c>
      <c r="K9" s="2">
        <v>1.5</v>
      </c>
      <c r="L9" s="2"/>
    </row>
    <row r="10" spans="1:12" ht="15.6">
      <c r="A10" s="2" t="s">
        <v>2110</v>
      </c>
      <c r="B10" s="2" t="s">
        <v>2232</v>
      </c>
      <c r="C10" s="2" t="s">
        <v>2112</v>
      </c>
      <c r="D10" s="2" t="s">
        <v>2229</v>
      </c>
      <c r="E10" s="2" t="s">
        <v>2231</v>
      </c>
      <c r="F10" s="7">
        <v>61.985441295284872</v>
      </c>
      <c r="G10" s="5">
        <v>1946041574.52</v>
      </c>
      <c r="H10" s="7">
        <v>18.281342313599506</v>
      </c>
      <c r="I10" s="5">
        <v>96055880886.799957</v>
      </c>
      <c r="J10" s="2" t="s">
        <v>2241</v>
      </c>
      <c r="K10" s="2">
        <v>1</v>
      </c>
      <c r="L10" s="2"/>
    </row>
    <row r="11" spans="1:12" ht="15.6">
      <c r="A11" s="2" t="s">
        <v>2110</v>
      </c>
      <c r="B11" s="2" t="s">
        <v>2232</v>
      </c>
      <c r="C11" s="2" t="s">
        <v>2112</v>
      </c>
      <c r="D11" s="2" t="s">
        <v>2229</v>
      </c>
      <c r="E11" s="2" t="s">
        <v>2231</v>
      </c>
      <c r="F11" s="7">
        <v>62.012791584526383</v>
      </c>
      <c r="G11" s="5">
        <v>4883040935.6700001</v>
      </c>
      <c r="H11" s="7">
        <v>18.281342313599506</v>
      </c>
      <c r="I11" s="5">
        <v>241025065766.01675</v>
      </c>
      <c r="J11" s="2" t="s">
        <v>2242</v>
      </c>
      <c r="K11" s="2">
        <v>0.5</v>
      </c>
      <c r="L11" s="2"/>
    </row>
    <row r="12" spans="1:12" ht="15.6">
      <c r="A12" s="2" t="s">
        <v>2110</v>
      </c>
      <c r="B12" s="2" t="s">
        <v>2232</v>
      </c>
      <c r="C12" s="2" t="s">
        <v>2112</v>
      </c>
      <c r="D12" s="2" t="s">
        <v>2229</v>
      </c>
      <c r="E12" s="2" t="s">
        <v>2231</v>
      </c>
      <c r="F12" s="7">
        <v>62.018261642374682</v>
      </c>
      <c r="G12" s="5">
        <v>2671732147.27</v>
      </c>
      <c r="H12" s="7">
        <v>18.281342313599506</v>
      </c>
      <c r="I12" s="5">
        <v>131875694877.12604</v>
      </c>
      <c r="J12" s="2" t="s">
        <v>2243</v>
      </c>
      <c r="K12" s="2">
        <v>0.4</v>
      </c>
      <c r="L12" s="2"/>
    </row>
    <row r="13" spans="1:12" ht="15.6">
      <c r="A13" s="2" t="s">
        <v>2110</v>
      </c>
      <c r="B13" s="2" t="s">
        <v>2232</v>
      </c>
      <c r="C13" s="2" t="s">
        <v>2112</v>
      </c>
      <c r="D13" s="2" t="s">
        <v>2229</v>
      </c>
      <c r="E13" s="2" t="s">
        <v>2231</v>
      </c>
      <c r="F13" s="7">
        <v>62.020996671298832</v>
      </c>
      <c r="G13" s="5">
        <v>2378304917.2199998</v>
      </c>
      <c r="H13" s="7">
        <v>18.281342313599506</v>
      </c>
      <c r="I13" s="5">
        <v>117392237058.10254</v>
      </c>
      <c r="J13" s="2" t="s">
        <v>2244</v>
      </c>
      <c r="K13" s="2">
        <v>0.35</v>
      </c>
      <c r="L13" s="2"/>
    </row>
    <row r="14" spans="1:12" ht="15.6">
      <c r="A14" s="2" t="s">
        <v>2110</v>
      </c>
      <c r="B14" s="2" t="s">
        <v>2232</v>
      </c>
      <c r="C14" s="2" t="s">
        <v>2112</v>
      </c>
      <c r="D14" s="2" t="s">
        <v>2229</v>
      </c>
      <c r="E14" s="2" t="s">
        <v>2231</v>
      </c>
      <c r="F14" s="7">
        <v>62.023731700222982</v>
      </c>
      <c r="G14" s="5">
        <v>3039288361.75</v>
      </c>
      <c r="H14" s="7">
        <v>18.281342313599506</v>
      </c>
      <c r="I14" s="5">
        <v>150018131513.40518</v>
      </c>
      <c r="J14" s="2" t="s">
        <v>2245</v>
      </c>
      <c r="K14" s="2">
        <v>0.3</v>
      </c>
      <c r="L14" s="2"/>
    </row>
    <row r="15" spans="1:12" ht="15.6">
      <c r="A15" s="2" t="s">
        <v>2110</v>
      </c>
      <c r="B15" s="2" t="s">
        <v>2232</v>
      </c>
      <c r="C15" s="2" t="s">
        <v>2112</v>
      </c>
      <c r="D15" s="2" t="s">
        <v>2229</v>
      </c>
      <c r="E15" s="2" t="s">
        <v>2231</v>
      </c>
      <c r="F15" s="7">
        <v>62.026466729147131</v>
      </c>
      <c r="G15" s="5">
        <v>1637294593.95</v>
      </c>
      <c r="H15" s="7">
        <v>18.281342313599506</v>
      </c>
      <c r="I15" s="5">
        <v>80816245938.555817</v>
      </c>
      <c r="J15" s="2" t="s">
        <v>2246</v>
      </c>
      <c r="K15" s="2">
        <v>0.25</v>
      </c>
      <c r="L15" s="2"/>
    </row>
    <row r="16" spans="1:12" ht="15.6">
      <c r="A16" s="2" t="s">
        <v>2110</v>
      </c>
      <c r="B16" s="2" t="s">
        <v>2232</v>
      </c>
      <c r="C16" s="2" t="s">
        <v>2112</v>
      </c>
      <c r="D16" s="2" t="s">
        <v>2229</v>
      </c>
      <c r="E16" s="2" t="s">
        <v>2231</v>
      </c>
      <c r="F16" s="7">
        <v>62.027560740716794</v>
      </c>
      <c r="G16" s="5">
        <v>6486286.1399999997</v>
      </c>
      <c r="H16" s="7">
        <v>18.281342313599506</v>
      </c>
      <c r="I16" s="5">
        <v>320160646.62709922</v>
      </c>
      <c r="J16" s="2" t="s">
        <v>2247</v>
      </c>
      <c r="K16" s="2">
        <v>0.23</v>
      </c>
      <c r="L16" s="2"/>
    </row>
    <row r="17" spans="1:12" ht="15.6">
      <c r="A17" s="2" t="s">
        <v>2110</v>
      </c>
      <c r="B17" s="2" t="s">
        <v>2232</v>
      </c>
      <c r="C17" s="2" t="s">
        <v>2112</v>
      </c>
      <c r="D17" s="2" t="s">
        <v>2229</v>
      </c>
      <c r="E17" s="2" t="s">
        <v>2231</v>
      </c>
      <c r="F17" s="7">
        <v>62.030842775425775</v>
      </c>
      <c r="G17" s="5">
        <v>53453947.369999997</v>
      </c>
      <c r="H17" s="7">
        <v>18.281342313599506</v>
      </c>
      <c r="I17" s="5">
        <v>2638466756.6870756</v>
      </c>
      <c r="J17" s="2" t="s">
        <v>2248</v>
      </c>
      <c r="K17" s="2">
        <v>0.17</v>
      </c>
      <c r="L17" s="2"/>
    </row>
    <row r="18" spans="1:12" ht="15.6">
      <c r="A18" s="2" t="s">
        <v>2110</v>
      </c>
      <c r="B18" s="2" t="s">
        <v>2232</v>
      </c>
      <c r="C18" s="2" t="s">
        <v>2112</v>
      </c>
      <c r="D18" s="2" t="s">
        <v>2229</v>
      </c>
      <c r="E18" s="2" t="s">
        <v>2231</v>
      </c>
      <c r="F18" s="7">
        <v>62.034671815919587</v>
      </c>
      <c r="G18" s="5">
        <v>45962509.009999998</v>
      </c>
      <c r="H18" s="7">
        <v>18.281342313599506</v>
      </c>
      <c r="I18" s="5">
        <v>2268692174.1700211</v>
      </c>
      <c r="J18" s="2" t="s">
        <v>2249</v>
      </c>
      <c r="K18" s="2">
        <v>0.1</v>
      </c>
      <c r="L18" s="2"/>
    </row>
    <row r="19" spans="1:12" ht="15.6">
      <c r="A19" s="2" t="s">
        <v>2110</v>
      </c>
      <c r="B19" s="2" t="s">
        <v>2232</v>
      </c>
      <c r="C19" s="2" t="s">
        <v>2112</v>
      </c>
      <c r="D19" s="2" t="s">
        <v>2229</v>
      </c>
      <c r="E19" s="2" t="s">
        <v>2231</v>
      </c>
      <c r="F19" s="7">
        <v>62.036312833274081</v>
      </c>
      <c r="G19" s="5">
        <v>444175507.25999999</v>
      </c>
      <c r="H19" s="7">
        <v>18.281342313599506</v>
      </c>
      <c r="I19" s="5">
        <v>21924336137.949261</v>
      </c>
      <c r="J19" s="2" t="s">
        <v>2250</v>
      </c>
      <c r="K19" s="2">
        <v>7.0000000000000007E-2</v>
      </c>
      <c r="L19" s="2"/>
    </row>
    <row r="20" spans="1:12" ht="15.6">
      <c r="A20" s="2" t="s">
        <v>2110</v>
      </c>
      <c r="B20" s="2" t="s">
        <v>2232</v>
      </c>
      <c r="C20" s="2" t="s">
        <v>2112</v>
      </c>
      <c r="D20" s="2" t="s">
        <v>2229</v>
      </c>
      <c r="E20" s="2" t="s">
        <v>2231</v>
      </c>
      <c r="F20" s="7">
        <v>62.037953850628575</v>
      </c>
      <c r="G20" s="5">
        <v>3484739245.3699999</v>
      </c>
      <c r="H20" s="7">
        <v>18.281342313599506</v>
      </c>
      <c r="I20" s="5">
        <v>172005419749.25717</v>
      </c>
      <c r="J20" s="2" t="s">
        <v>2251</v>
      </c>
      <c r="K20" s="2">
        <v>0.04</v>
      </c>
      <c r="L20" s="2"/>
    </row>
    <row r="21" spans="1:12" ht="15.6">
      <c r="A21" s="2" t="s">
        <v>2110</v>
      </c>
      <c r="B21" s="2" t="s">
        <v>2232</v>
      </c>
      <c r="C21" s="2" t="s">
        <v>2112</v>
      </c>
      <c r="D21" s="2" t="s">
        <v>2229</v>
      </c>
      <c r="E21" s="2" t="s">
        <v>2231</v>
      </c>
      <c r="F21" s="7">
        <v>62.039047862198238</v>
      </c>
      <c r="G21" s="5">
        <v>165185691.5</v>
      </c>
      <c r="H21" s="7">
        <v>18.281342313599506</v>
      </c>
      <c r="I21" s="5">
        <v>8153503663.3743906</v>
      </c>
      <c r="J21" s="2" t="s">
        <v>2252</v>
      </c>
      <c r="K21" s="2">
        <v>0.02</v>
      </c>
      <c r="L21" s="2"/>
    </row>
    <row r="22" spans="1:12" ht="15.6">
      <c r="A22" s="2" t="s">
        <v>2110</v>
      </c>
      <c r="B22" s="2" t="s">
        <v>2232</v>
      </c>
      <c r="C22" s="2" t="s">
        <v>2112</v>
      </c>
      <c r="D22" s="2" t="s">
        <v>2229</v>
      </c>
      <c r="E22" s="2" t="s">
        <v>2231</v>
      </c>
      <c r="F22" s="7">
        <v>62.040141873767901</v>
      </c>
      <c r="G22" s="5">
        <v>7495003.3300000001</v>
      </c>
      <c r="H22" s="7">
        <v>18.281342313599506</v>
      </c>
      <c r="I22" s="5">
        <v>369950548.09670514</v>
      </c>
      <c r="J22" s="2" t="s">
        <v>2253</v>
      </c>
      <c r="K22" s="2">
        <v>0</v>
      </c>
      <c r="L22" s="2"/>
    </row>
    <row r="23" spans="1:12" ht="15.6">
      <c r="A23" s="2" t="s">
        <v>2110</v>
      </c>
      <c r="B23" s="2" t="s">
        <v>2232</v>
      </c>
      <c r="C23" s="2" t="s">
        <v>2112</v>
      </c>
      <c r="D23" s="2" t="s">
        <v>2229</v>
      </c>
      <c r="E23" s="2" t="s">
        <v>2231</v>
      </c>
      <c r="F23" s="7">
        <v>62.042329896907219</v>
      </c>
      <c r="G23" s="5">
        <v>6747638.3300000001</v>
      </c>
      <c r="H23" s="7">
        <v>18.281342313599506</v>
      </c>
      <c r="I23" s="5">
        <v>333060892.52155626</v>
      </c>
      <c r="J23" s="2" t="s">
        <v>2254</v>
      </c>
      <c r="K23" s="2">
        <v>-0.04</v>
      </c>
      <c r="L23" s="2"/>
    </row>
    <row r="24" spans="1:12" ht="15.6">
      <c r="A24" s="2" t="s">
        <v>2110</v>
      </c>
      <c r="B24" s="2" t="s">
        <v>2232</v>
      </c>
      <c r="C24" s="2" t="s">
        <v>2112</v>
      </c>
      <c r="D24" s="2" t="s">
        <v>2229</v>
      </c>
      <c r="E24" s="2" t="s">
        <v>2231</v>
      </c>
      <c r="F24" s="7">
        <v>62.034671815919594</v>
      </c>
      <c r="G24" s="5">
        <v>211145510.84</v>
      </c>
      <c r="H24" s="7">
        <v>18.281342313599506</v>
      </c>
      <c r="I24" s="5">
        <v>10422063076.443865</v>
      </c>
      <c r="J24" s="2" t="s">
        <v>2255</v>
      </c>
      <c r="K24" s="2">
        <v>0.1</v>
      </c>
      <c r="L24" s="2"/>
    </row>
    <row r="25" spans="1:12" ht="15.6">
      <c r="A25" s="2" t="s">
        <v>2110</v>
      </c>
      <c r="B25" s="2" t="s">
        <v>2232</v>
      </c>
      <c r="C25" s="2" t="s">
        <v>2112</v>
      </c>
      <c r="D25" s="2" t="s">
        <v>2229</v>
      </c>
      <c r="E25" s="2" t="s">
        <v>2231</v>
      </c>
      <c r="F25" s="7">
        <v>62.04834696054035</v>
      </c>
      <c r="G25" s="5">
        <v>1177462887.99</v>
      </c>
      <c r="H25" s="7">
        <v>18.281342313599506</v>
      </c>
      <c r="I25" s="5">
        <v>58119125715.642593</v>
      </c>
      <c r="J25" s="2" t="s">
        <v>2256</v>
      </c>
      <c r="K25" s="2">
        <v>-0.15</v>
      </c>
      <c r="L25" s="2"/>
    </row>
    <row r="26" spans="1:12" ht="15.6">
      <c r="A26" s="2" t="s">
        <v>2110</v>
      </c>
      <c r="B26" s="2" t="s">
        <v>2232</v>
      </c>
      <c r="C26" s="2" t="s">
        <v>2112</v>
      </c>
      <c r="D26" s="2" t="s">
        <v>2229</v>
      </c>
      <c r="E26" s="2" t="s">
        <v>2231</v>
      </c>
      <c r="F26" s="7">
        <v>62.0510819894645</v>
      </c>
      <c r="G26" s="5">
        <v>1256486286.1400001</v>
      </c>
      <c r="H26" s="7">
        <v>18.281342313599506</v>
      </c>
      <c r="I26" s="5">
        <v>62019690955.025444</v>
      </c>
      <c r="J26" s="2" t="s">
        <v>2257</v>
      </c>
      <c r="K26" s="2">
        <v>-0.2</v>
      </c>
      <c r="L26" s="2"/>
    </row>
    <row r="27" spans="1:12" ht="15.6">
      <c r="A27" s="2" t="s">
        <v>2110</v>
      </c>
      <c r="B27" s="2" t="s">
        <v>2232</v>
      </c>
      <c r="C27" s="2" t="s">
        <v>2112</v>
      </c>
      <c r="D27" s="2" t="s">
        <v>2229</v>
      </c>
      <c r="E27" s="2" t="s">
        <v>2231</v>
      </c>
      <c r="F27" s="7">
        <v>62.053817018388649</v>
      </c>
      <c r="G27" s="5">
        <v>1259398496.24</v>
      </c>
      <c r="H27" s="7">
        <v>18.281342313599506</v>
      </c>
      <c r="I27" s="5">
        <v>62163436551.288933</v>
      </c>
      <c r="J27" s="2" t="s">
        <v>2258</v>
      </c>
      <c r="K27" s="2">
        <v>-0.25</v>
      </c>
      <c r="L27" s="2"/>
    </row>
    <row r="28" spans="1:12" ht="15.6">
      <c r="A28" s="2" t="s">
        <v>2110</v>
      </c>
      <c r="B28" s="2" t="s">
        <v>2232</v>
      </c>
      <c r="C28" s="2" t="s">
        <v>2112</v>
      </c>
      <c r="D28" s="2" t="s">
        <v>2229</v>
      </c>
      <c r="E28" s="2" t="s">
        <v>2231</v>
      </c>
      <c r="F28" s="7">
        <v>62.056552047312799</v>
      </c>
      <c r="G28" s="5">
        <v>1573613086.77</v>
      </c>
      <c r="H28" s="7">
        <v>18.281342313599506</v>
      </c>
      <c r="I28" s="5">
        <v>77672950672.68631</v>
      </c>
      <c r="J28" s="2" t="s">
        <v>2259</v>
      </c>
      <c r="K28" s="2">
        <v>-0.3</v>
      </c>
      <c r="L28" s="2"/>
    </row>
    <row r="29" spans="1:12" ht="15.6">
      <c r="A29" s="2"/>
      <c r="B29" s="2"/>
      <c r="C29" s="2"/>
      <c r="D29" s="2"/>
      <c r="E29" s="2"/>
      <c r="F29" s="7"/>
      <c r="G29" s="2"/>
      <c r="H29" s="7"/>
      <c r="I29" s="5"/>
    </row>
    <row r="30" spans="1:12" ht="15.6">
      <c r="A30" s="2"/>
      <c r="B30" s="2"/>
      <c r="C30" s="2"/>
      <c r="D30" s="2"/>
      <c r="E30" s="2"/>
      <c r="F30" s="7"/>
      <c r="G30" s="2"/>
      <c r="H30" s="7"/>
      <c r="I30" s="5"/>
    </row>
    <row r="31" spans="1:12" ht="15.6">
      <c r="A31" s="2"/>
      <c r="B31" s="2"/>
      <c r="C31" s="2"/>
      <c r="D31" s="2"/>
      <c r="E31" s="2"/>
      <c r="F31" s="7"/>
      <c r="G31" s="2"/>
      <c r="H31" s="7"/>
      <c r="I31" s="5"/>
    </row>
    <row r="32" spans="1:12" ht="15.6">
      <c r="A32" s="2"/>
      <c r="B32" s="2"/>
      <c r="C32" s="2"/>
      <c r="D32" s="2"/>
      <c r="E32" s="2"/>
      <c r="F32" s="7"/>
      <c r="G32" s="2"/>
      <c r="H32" s="7"/>
      <c r="I32" s="5"/>
    </row>
    <row r="33" spans="1:9" ht="15.6">
      <c r="A33" s="2"/>
      <c r="B33" s="2"/>
      <c r="C33" s="2"/>
      <c r="D33" s="2"/>
      <c r="E33" s="2"/>
      <c r="F33" s="7"/>
      <c r="G33" s="2"/>
      <c r="H33" s="7"/>
      <c r="I33" s="5"/>
    </row>
    <row r="34" spans="1:9" ht="15.6">
      <c r="A34" s="2"/>
      <c r="B34" s="2"/>
      <c r="C34" s="2"/>
      <c r="D34" s="2"/>
      <c r="E34" s="2"/>
      <c r="F34" s="7"/>
      <c r="G34" s="2"/>
      <c r="H34" s="7"/>
      <c r="I34" s="5"/>
    </row>
    <row r="35" spans="1:9" ht="15.6">
      <c r="A35" s="2"/>
      <c r="B35" s="2"/>
      <c r="C35" s="2"/>
      <c r="D35" s="2"/>
      <c r="E35" s="2"/>
      <c r="F35" s="7"/>
      <c r="G35" s="2"/>
      <c r="H35" s="7"/>
      <c r="I35" s="5"/>
    </row>
    <row r="36" spans="1:9" ht="15.6">
      <c r="A36" s="2"/>
      <c r="B36" s="2"/>
      <c r="C36" s="2"/>
      <c r="D36" s="2"/>
      <c r="E36" s="2"/>
      <c r="F36" s="7"/>
      <c r="G36" s="2"/>
      <c r="H36" s="7"/>
      <c r="I36" s="5"/>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24"/>
  <sheetViews>
    <sheetView zoomScale="80" zoomScaleNormal="80" zoomScalePageLayoutView="85" workbookViewId="0"/>
  </sheetViews>
  <sheetFormatPr baseColWidth="10" defaultRowHeight="14.4"/>
  <cols>
    <col min="1" max="1" width="9.44140625" bestFit="1" customWidth="1"/>
    <col min="2" max="2" width="6.33203125" bestFit="1" customWidth="1"/>
    <col min="3" max="3" width="19.88671875" bestFit="1" customWidth="1"/>
    <col min="4" max="4" width="19.33203125" bestFit="1" customWidth="1"/>
    <col min="5" max="5" width="20.44140625" bestFit="1" customWidth="1"/>
    <col min="6" max="6" width="16" style="38" bestFit="1" customWidth="1"/>
    <col min="7" max="7" width="38.44140625" style="18" bestFit="1" customWidth="1"/>
    <col min="8" max="8" width="29.6640625" style="38" bestFit="1" customWidth="1"/>
    <col min="9" max="9" width="33.88671875" bestFit="1" customWidth="1"/>
    <col min="10" max="10" width="9" bestFit="1" customWidth="1"/>
    <col min="11" max="11" width="12.109375" bestFit="1" customWidth="1"/>
    <col min="12" max="12" width="231.44140625" bestFit="1" customWidth="1"/>
  </cols>
  <sheetData>
    <row r="1" spans="1:12" ht="15.6">
      <c r="A1" s="2" t="s">
        <v>1024</v>
      </c>
      <c r="B1" s="2" t="s">
        <v>723</v>
      </c>
      <c r="C1" s="2" t="s">
        <v>1018</v>
      </c>
      <c r="D1" s="2" t="s">
        <v>1019</v>
      </c>
      <c r="E1" s="2" t="s">
        <v>2121</v>
      </c>
      <c r="F1" s="33" t="s">
        <v>2307</v>
      </c>
      <c r="G1" s="23" t="s">
        <v>2386</v>
      </c>
      <c r="H1" s="23" t="s">
        <v>2328</v>
      </c>
      <c r="I1" s="23" t="s">
        <v>2329</v>
      </c>
      <c r="J1" s="2" t="s">
        <v>1022</v>
      </c>
      <c r="K1" s="2" t="s">
        <v>1039</v>
      </c>
      <c r="L1" s="2" t="s">
        <v>919</v>
      </c>
    </row>
    <row r="2" spans="1:12" ht="15.6">
      <c r="A2" s="2" t="s">
        <v>2110</v>
      </c>
      <c r="B2" s="2" t="s">
        <v>2260</v>
      </c>
      <c r="C2" s="2" t="s">
        <v>2112</v>
      </c>
      <c r="D2" s="2" t="s">
        <v>2229</v>
      </c>
      <c r="E2" s="2" t="s">
        <v>2231</v>
      </c>
      <c r="F2" s="7">
        <v>61.967642886597901</v>
      </c>
      <c r="G2" s="5">
        <v>710535665</v>
      </c>
      <c r="H2" s="7">
        <v>12.050288213079007</v>
      </c>
      <c r="I2" s="5">
        <v>23117830782.088737</v>
      </c>
      <c r="J2" s="2">
        <v>22</v>
      </c>
      <c r="K2" s="2">
        <v>4.2</v>
      </c>
      <c r="L2" s="2" t="s">
        <v>2408</v>
      </c>
    </row>
    <row r="3" spans="1:12" ht="15.6">
      <c r="A3" s="2" t="s">
        <v>2110</v>
      </c>
      <c r="B3" s="2" t="s">
        <v>2260</v>
      </c>
      <c r="C3" s="2" t="s">
        <v>2112</v>
      </c>
      <c r="D3" s="2" t="s">
        <v>2229</v>
      </c>
      <c r="E3" s="2" t="s">
        <v>2231</v>
      </c>
      <c r="F3" s="7">
        <v>61.984239999999964</v>
      </c>
      <c r="G3" s="5">
        <v>994860903</v>
      </c>
      <c r="H3" s="7">
        <v>12.050288213079007</v>
      </c>
      <c r="I3" s="5">
        <v>32368573655.299904</v>
      </c>
      <c r="J3" s="2">
        <v>21</v>
      </c>
      <c r="K3" s="2">
        <v>4</v>
      </c>
      <c r="L3" s="2" t="s">
        <v>2337</v>
      </c>
    </row>
    <row r="4" spans="1:12" ht="15.6">
      <c r="A4" s="2" t="s">
        <v>2110</v>
      </c>
      <c r="B4" s="2" t="s">
        <v>2260</v>
      </c>
      <c r="C4" s="2" t="s">
        <v>2112</v>
      </c>
      <c r="D4" s="2" t="s">
        <v>2229</v>
      </c>
      <c r="E4" s="2" t="s">
        <v>2231</v>
      </c>
      <c r="F4" s="7">
        <v>62.000837113402028</v>
      </c>
      <c r="G4" s="5">
        <v>1068376068</v>
      </c>
      <c r="H4" s="7">
        <v>12.050288213079007</v>
      </c>
      <c r="I4" s="5">
        <v>34760446756.261459</v>
      </c>
      <c r="J4" s="2">
        <v>20</v>
      </c>
      <c r="K4" s="2">
        <v>3.8</v>
      </c>
      <c r="L4" s="2"/>
    </row>
    <row r="5" spans="1:12" ht="15.6">
      <c r="A5" s="2" t="s">
        <v>2110</v>
      </c>
      <c r="B5" s="2" t="s">
        <v>2260</v>
      </c>
      <c r="C5" s="2" t="s">
        <v>2112</v>
      </c>
      <c r="D5" s="2" t="s">
        <v>2229</v>
      </c>
      <c r="E5" s="2" t="s">
        <v>2231</v>
      </c>
      <c r="F5" s="7">
        <v>62.013284948453574</v>
      </c>
      <c r="G5" s="5">
        <v>1033884949</v>
      </c>
      <c r="H5" s="7">
        <v>12.050288213079007</v>
      </c>
      <c r="I5" s="5">
        <v>33638251359.459126</v>
      </c>
      <c r="J5" s="2">
        <v>19</v>
      </c>
      <c r="K5" s="2">
        <v>3.65</v>
      </c>
      <c r="L5" s="2"/>
    </row>
    <row r="6" spans="1:12" ht="15.6">
      <c r="A6" s="2" t="s">
        <v>2110</v>
      </c>
      <c r="B6" s="2" t="s">
        <v>2260</v>
      </c>
      <c r="C6" s="2" t="s">
        <v>2112</v>
      </c>
      <c r="D6" s="2" t="s">
        <v>2229</v>
      </c>
      <c r="E6" s="2" t="s">
        <v>2231</v>
      </c>
      <c r="F6" s="7">
        <v>62.017434226804092</v>
      </c>
      <c r="G6" s="5">
        <v>679669031</v>
      </c>
      <c r="H6" s="7">
        <v>12.050288213079007</v>
      </c>
      <c r="I6" s="5">
        <v>22113560825.246155</v>
      </c>
      <c r="J6" s="2">
        <v>18</v>
      </c>
      <c r="K6" s="2">
        <v>3.6</v>
      </c>
      <c r="L6" s="2"/>
    </row>
    <row r="7" spans="1:12" ht="15.6">
      <c r="A7" s="2" t="s">
        <v>2110</v>
      </c>
      <c r="B7" s="2" t="s">
        <v>2260</v>
      </c>
      <c r="C7" s="2" t="s">
        <v>2112</v>
      </c>
      <c r="D7" s="2" t="s">
        <v>2229</v>
      </c>
      <c r="E7" s="8" t="s">
        <v>2231</v>
      </c>
      <c r="F7" s="7">
        <v>62.021583505154609</v>
      </c>
      <c r="G7" s="5">
        <v>307757322</v>
      </c>
      <c r="H7" s="7">
        <v>12.050288213079007</v>
      </c>
      <c r="I7" s="5">
        <v>10013123960.420473</v>
      </c>
      <c r="J7" s="2">
        <v>17</v>
      </c>
      <c r="K7" s="2">
        <v>3.55</v>
      </c>
      <c r="L7" s="2"/>
    </row>
    <row r="8" spans="1:12" ht="15.6">
      <c r="A8" s="2" t="s">
        <v>2110</v>
      </c>
      <c r="B8" s="2" t="s">
        <v>2260</v>
      </c>
      <c r="C8" s="2" t="s">
        <v>2112</v>
      </c>
      <c r="D8" s="2" t="s">
        <v>2229</v>
      </c>
      <c r="E8" s="8" t="s">
        <v>2231</v>
      </c>
      <c r="F8" s="7">
        <v>62.025732783505127</v>
      </c>
      <c r="G8" s="5">
        <v>2183331223</v>
      </c>
      <c r="H8" s="7">
        <v>12.050288213079007</v>
      </c>
      <c r="I8" s="5">
        <v>71036380354.76355</v>
      </c>
      <c r="J8" s="2">
        <v>16</v>
      </c>
      <c r="K8" s="2">
        <v>3.5</v>
      </c>
      <c r="L8" s="2"/>
    </row>
    <row r="9" spans="1:12" ht="15.6">
      <c r="A9" s="2" t="s">
        <v>2110</v>
      </c>
      <c r="B9" s="2" t="s">
        <v>2260</v>
      </c>
      <c r="C9" s="2" t="s">
        <v>2112</v>
      </c>
      <c r="D9" s="2" t="s">
        <v>2229</v>
      </c>
      <c r="E9" s="8" t="s">
        <v>2231</v>
      </c>
      <c r="F9" s="7">
        <v>62.029882061855645</v>
      </c>
      <c r="G9" s="5">
        <v>2361687858</v>
      </c>
      <c r="H9" s="7">
        <v>12.050288213079007</v>
      </c>
      <c r="I9" s="5">
        <v>76839352267.218857</v>
      </c>
      <c r="J9" s="2">
        <v>15</v>
      </c>
      <c r="K9" s="2">
        <v>3.45</v>
      </c>
      <c r="L9" s="2"/>
    </row>
    <row r="10" spans="1:12" ht="15.6">
      <c r="A10" s="2" t="s">
        <v>2110</v>
      </c>
      <c r="B10" s="2" t="s">
        <v>2260</v>
      </c>
      <c r="C10" s="2" t="s">
        <v>2112</v>
      </c>
      <c r="D10" s="2" t="s">
        <v>2229</v>
      </c>
      <c r="E10" s="8" t="s">
        <v>2231</v>
      </c>
      <c r="F10" s="7">
        <v>62.034031340206162</v>
      </c>
      <c r="G10" s="5">
        <v>161272069</v>
      </c>
      <c r="H10" s="7">
        <v>12.050288213079007</v>
      </c>
      <c r="I10" s="5">
        <v>5247112262.8578234</v>
      </c>
      <c r="J10" s="2">
        <v>14</v>
      </c>
      <c r="K10" s="2">
        <v>3.4</v>
      </c>
      <c r="L10" s="2"/>
    </row>
    <row r="11" spans="1:12" ht="15.6">
      <c r="A11" s="2" t="s">
        <v>2110</v>
      </c>
      <c r="B11" s="2" t="s">
        <v>2260</v>
      </c>
      <c r="C11" s="2" t="s">
        <v>2112</v>
      </c>
      <c r="D11" s="2" t="s">
        <v>2229</v>
      </c>
      <c r="E11" s="8" t="s">
        <v>2231</v>
      </c>
      <c r="F11" s="7">
        <v>62.03818061855668</v>
      </c>
      <c r="G11" s="5">
        <v>1995613381</v>
      </c>
      <c r="H11" s="7">
        <v>12.050288213079007</v>
      </c>
      <c r="I11" s="5">
        <v>64928834287.903023</v>
      </c>
      <c r="J11" s="2">
        <v>13</v>
      </c>
      <c r="K11" s="2">
        <v>3.35</v>
      </c>
      <c r="L11" s="2"/>
    </row>
    <row r="12" spans="1:12" ht="15.6">
      <c r="A12" s="2" t="s">
        <v>2110</v>
      </c>
      <c r="B12" s="2" t="s">
        <v>2260</v>
      </c>
      <c r="C12" s="2" t="s">
        <v>2112</v>
      </c>
      <c r="D12" s="2" t="s">
        <v>2229</v>
      </c>
      <c r="E12" s="8" t="s">
        <v>2230</v>
      </c>
      <c r="F12" s="7">
        <v>62.042329896907198</v>
      </c>
      <c r="G12" s="5">
        <v>1256552575</v>
      </c>
      <c r="H12" s="7">
        <v>12.050288213079007</v>
      </c>
      <c r="I12" s="5">
        <v>40882915845.818756</v>
      </c>
      <c r="J12" s="2">
        <v>12</v>
      </c>
      <c r="K12" s="2">
        <v>3.3</v>
      </c>
      <c r="L12" s="2"/>
    </row>
    <row r="13" spans="1:12" ht="15.6">
      <c r="A13" s="2" t="s">
        <v>2110</v>
      </c>
      <c r="B13" s="2" t="s">
        <v>2260</v>
      </c>
      <c r="C13" s="2" t="s">
        <v>2112</v>
      </c>
      <c r="D13" s="2" t="s">
        <v>2229</v>
      </c>
      <c r="E13" s="8" t="s">
        <v>2230</v>
      </c>
      <c r="F13" s="7">
        <v>62.046479175257716</v>
      </c>
      <c r="G13" s="5">
        <v>2247237341</v>
      </c>
      <c r="H13" s="7">
        <v>12.050288213079007</v>
      </c>
      <c r="I13" s="5">
        <v>73115615634.056946</v>
      </c>
      <c r="J13" s="2">
        <v>11</v>
      </c>
      <c r="K13" s="2">
        <v>3.25</v>
      </c>
      <c r="L13" s="2"/>
    </row>
    <row r="14" spans="1:12" ht="15.6">
      <c r="A14" s="2" t="s">
        <v>2110</v>
      </c>
      <c r="B14" s="2" t="s">
        <v>2260</v>
      </c>
      <c r="C14" s="2" t="s">
        <v>2112</v>
      </c>
      <c r="D14" s="2" t="s">
        <v>2229</v>
      </c>
      <c r="E14" s="8" t="s">
        <v>2230</v>
      </c>
      <c r="F14" s="7">
        <v>62.050628453608233</v>
      </c>
      <c r="G14" s="5">
        <v>2608353034</v>
      </c>
      <c r="H14" s="7">
        <v>12.050288213079007</v>
      </c>
      <c r="I14" s="5">
        <v>84864795717.129486</v>
      </c>
      <c r="J14" s="2">
        <v>10</v>
      </c>
      <c r="K14" s="2">
        <v>3.2</v>
      </c>
      <c r="L14" s="2"/>
    </row>
    <row r="15" spans="1:12" ht="15.6">
      <c r="A15" s="2" t="s">
        <v>2110</v>
      </c>
      <c r="B15" s="2" t="s">
        <v>2260</v>
      </c>
      <c r="C15" s="2" t="s">
        <v>2112</v>
      </c>
      <c r="D15" s="2" t="s">
        <v>2229</v>
      </c>
      <c r="E15" s="8" t="s">
        <v>2230</v>
      </c>
      <c r="F15" s="7">
        <v>62.067225567010297</v>
      </c>
      <c r="G15" s="5">
        <v>2521171859</v>
      </c>
      <c r="H15" s="7">
        <v>12.050288213079007</v>
      </c>
      <c r="I15" s="5">
        <v>82028288346.266312</v>
      </c>
      <c r="J15" s="2">
        <v>9</v>
      </c>
      <c r="K15" s="2">
        <v>3</v>
      </c>
      <c r="L15" s="2"/>
    </row>
    <row r="16" spans="1:12" ht="15.6">
      <c r="A16" s="2" t="s">
        <v>2110</v>
      </c>
      <c r="B16" s="2" t="s">
        <v>2260</v>
      </c>
      <c r="C16" s="2" t="s">
        <v>2112</v>
      </c>
      <c r="D16" s="2" t="s">
        <v>2229</v>
      </c>
      <c r="E16" s="8" t="s">
        <v>2230</v>
      </c>
      <c r="F16" s="7">
        <v>62.083822680412361</v>
      </c>
      <c r="G16" s="5">
        <v>2666781987</v>
      </c>
      <c r="H16" s="7">
        <v>12.050288213079007</v>
      </c>
      <c r="I16" s="5">
        <v>86765827170.953293</v>
      </c>
      <c r="J16" s="2">
        <v>8</v>
      </c>
      <c r="K16" s="2">
        <v>2.8</v>
      </c>
      <c r="L16" s="2"/>
    </row>
    <row r="17" spans="1:12" ht="15.6">
      <c r="A17" s="2" t="s">
        <v>2110</v>
      </c>
      <c r="B17" s="2" t="s">
        <v>2260</v>
      </c>
      <c r="C17" s="2" t="s">
        <v>2112</v>
      </c>
      <c r="D17" s="2" t="s">
        <v>2229</v>
      </c>
      <c r="E17" s="8" t="s">
        <v>2230</v>
      </c>
      <c r="F17" s="7">
        <v>62.117016907216481</v>
      </c>
      <c r="G17" s="5">
        <v>1574448943</v>
      </c>
      <c r="H17" s="7">
        <v>12.050288213079007</v>
      </c>
      <c r="I17" s="5">
        <v>51225921557.804527</v>
      </c>
      <c r="J17" s="2">
        <v>7</v>
      </c>
      <c r="K17" s="2">
        <v>2.4</v>
      </c>
      <c r="L17" s="2"/>
    </row>
    <row r="18" spans="1:12" ht="15.6">
      <c r="A18" s="2" t="s">
        <v>2110</v>
      </c>
      <c r="B18" s="2" t="s">
        <v>2260</v>
      </c>
      <c r="C18" s="2" t="s">
        <v>2112</v>
      </c>
      <c r="D18" s="2" t="s">
        <v>2229</v>
      </c>
      <c r="E18" s="8" t="s">
        <v>2230</v>
      </c>
      <c r="F18" s="7">
        <v>62.150211134020601</v>
      </c>
      <c r="G18" s="5">
        <v>2108270494</v>
      </c>
      <c r="H18" s="7">
        <v>12.050288213079007</v>
      </c>
      <c r="I18" s="5">
        <v>68594221126.342232</v>
      </c>
      <c r="J18" s="2">
        <v>6</v>
      </c>
      <c r="K18" s="2">
        <v>2</v>
      </c>
      <c r="L18" s="2"/>
    </row>
    <row r="19" spans="1:12" ht="15.6">
      <c r="A19" s="2" t="s">
        <v>2110</v>
      </c>
      <c r="B19" s="2" t="s">
        <v>2260</v>
      </c>
      <c r="C19" s="2" t="s">
        <v>2112</v>
      </c>
      <c r="D19" s="2" t="s">
        <v>2229</v>
      </c>
      <c r="E19" s="8" t="s">
        <v>2230</v>
      </c>
      <c r="F19" s="7">
        <v>62.183405360824722</v>
      </c>
      <c r="G19" s="5">
        <v>1114488349</v>
      </c>
      <c r="H19" s="7">
        <v>12.050288213079007</v>
      </c>
      <c r="I19" s="5">
        <v>36260745702.035172</v>
      </c>
      <c r="J19" s="2">
        <v>5</v>
      </c>
      <c r="K19" s="2">
        <v>1.6</v>
      </c>
      <c r="L19" s="2"/>
    </row>
    <row r="20" spans="1:12" ht="15.6">
      <c r="A20" s="2" t="s">
        <v>2110</v>
      </c>
      <c r="B20" s="2" t="s">
        <v>2260</v>
      </c>
      <c r="C20" s="2" t="s">
        <v>2112</v>
      </c>
      <c r="D20" s="2" t="s">
        <v>2229</v>
      </c>
      <c r="E20" s="8" t="s">
        <v>2230</v>
      </c>
      <c r="F20" s="7">
        <v>62.216599587628842</v>
      </c>
      <c r="G20" s="5">
        <v>778303565</v>
      </c>
      <c r="H20" s="7">
        <v>12.050288213079007</v>
      </c>
      <c r="I20" s="5">
        <v>25322712143.895554</v>
      </c>
      <c r="J20" s="2">
        <v>4</v>
      </c>
      <c r="K20" s="2">
        <v>1.2</v>
      </c>
      <c r="L20" s="2"/>
    </row>
    <row r="21" spans="1:12" ht="15.6">
      <c r="A21" s="2" t="s">
        <v>2110</v>
      </c>
      <c r="B21" s="2" t="s">
        <v>2260</v>
      </c>
      <c r="C21" s="2" t="s">
        <v>2112</v>
      </c>
      <c r="D21" s="2" t="s">
        <v>2229</v>
      </c>
      <c r="E21" s="8" t="s">
        <v>2230</v>
      </c>
      <c r="F21" s="7">
        <v>62.249793814432962</v>
      </c>
      <c r="G21" s="5">
        <v>1256985300</v>
      </c>
      <c r="H21" s="7">
        <v>12.050288213079007</v>
      </c>
      <c r="I21" s="5">
        <v>40896994890.429672</v>
      </c>
      <c r="J21" s="2">
        <v>3</v>
      </c>
      <c r="K21" s="2">
        <v>0.8</v>
      </c>
      <c r="L21" s="2"/>
    </row>
    <row r="22" spans="1:12" ht="15.6">
      <c r="A22" s="2" t="s">
        <v>2110</v>
      </c>
      <c r="B22" s="2" t="s">
        <v>2260</v>
      </c>
      <c r="C22" s="2" t="s">
        <v>2112</v>
      </c>
      <c r="D22" s="2" t="s">
        <v>2229</v>
      </c>
      <c r="E22" s="8" t="s">
        <v>2230</v>
      </c>
      <c r="F22" s="7">
        <v>62.282988041237083</v>
      </c>
      <c r="G22" s="5">
        <v>1592587776</v>
      </c>
      <c r="H22" s="7">
        <v>12.050288213079007</v>
      </c>
      <c r="I22" s="5">
        <v>51816082604.651581</v>
      </c>
      <c r="J22" s="2">
        <v>2</v>
      </c>
      <c r="K22" s="2">
        <v>0.4</v>
      </c>
      <c r="L22" s="2"/>
    </row>
    <row r="23" spans="1:12" ht="15.6">
      <c r="A23" s="2" t="s">
        <v>2110</v>
      </c>
      <c r="B23" s="2" t="s">
        <v>2260</v>
      </c>
      <c r="C23" s="2" t="s">
        <v>2112</v>
      </c>
      <c r="D23" s="2" t="s">
        <v>2229</v>
      </c>
      <c r="E23" s="8" t="s">
        <v>2230</v>
      </c>
      <c r="F23" s="7">
        <v>62.316182268041203</v>
      </c>
      <c r="G23" s="5">
        <v>1178576860</v>
      </c>
      <c r="H23" s="7">
        <v>12.050288213079007</v>
      </c>
      <c r="I23" s="5">
        <v>38345915279.517303</v>
      </c>
      <c r="J23" s="2">
        <v>1</v>
      </c>
      <c r="K23" s="2">
        <v>0</v>
      </c>
      <c r="L23" s="2"/>
    </row>
    <row r="24" spans="1:12">
      <c r="E24" s="25"/>
    </row>
  </sheetData>
  <pageMargins left="0.7" right="0.7" top="0.75" bottom="0.75" header="0.3" footer="0.3"/>
  <extLst>
    <ext xmlns:mx="http://schemas.microsoft.com/office/mac/excel/2008/main" uri="{64002731-A6B0-56B0-2670-7721B7C09600}">
      <mx:PLV Mode="0" OnePage="0" WScale="0"/>
    </ext>
  </extLs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K58"/>
  <sheetViews>
    <sheetView zoomScale="80" zoomScaleNormal="80" workbookViewId="0"/>
  </sheetViews>
  <sheetFormatPr baseColWidth="10" defaultColWidth="10.88671875" defaultRowHeight="15"/>
  <cols>
    <col min="1" max="1" width="17.109375" style="6" bestFit="1" customWidth="1"/>
    <col min="2" max="2" width="13" style="6" bestFit="1" customWidth="1"/>
    <col min="3" max="4" width="19.109375" style="6" bestFit="1" customWidth="1"/>
    <col min="5" max="5" width="10.6640625" style="13" bestFit="1" customWidth="1"/>
    <col min="6" max="6" width="46.6640625" style="6" bestFit="1" customWidth="1"/>
    <col min="7" max="7" width="30" style="13" bestFit="1" customWidth="1"/>
    <col min="8" max="8" width="32.109375" style="6" bestFit="1" customWidth="1"/>
    <col min="9" max="9" width="18.6640625" style="6" bestFit="1" customWidth="1"/>
    <col min="10" max="10" width="18.5546875" style="6" bestFit="1" customWidth="1"/>
    <col min="11" max="11" width="252.6640625" style="6" bestFit="1" customWidth="1"/>
    <col min="12" max="16384" width="10.88671875" style="6"/>
  </cols>
  <sheetData>
    <row r="1" spans="1:11">
      <c r="A1" s="6" t="s">
        <v>1024</v>
      </c>
      <c r="B1" s="6" t="s">
        <v>723</v>
      </c>
      <c r="C1" s="6" t="s">
        <v>1018</v>
      </c>
      <c r="D1" s="6" t="s">
        <v>1019</v>
      </c>
      <c r="E1" s="33" t="s">
        <v>2307</v>
      </c>
      <c r="F1" s="23" t="s">
        <v>2386</v>
      </c>
      <c r="G1" s="23" t="s">
        <v>2328</v>
      </c>
      <c r="H1" s="23" t="s">
        <v>2329</v>
      </c>
      <c r="I1" s="6" t="s">
        <v>1022</v>
      </c>
      <c r="J1" s="6" t="s">
        <v>2183</v>
      </c>
      <c r="K1" s="6" t="s">
        <v>919</v>
      </c>
    </row>
    <row r="2" spans="1:11">
      <c r="A2" s="6" t="s">
        <v>1075</v>
      </c>
      <c r="B2" s="6" t="s">
        <v>1116</v>
      </c>
      <c r="C2" s="6" t="s">
        <v>2187</v>
      </c>
      <c r="D2" s="6" t="s">
        <v>2185</v>
      </c>
      <c r="E2" s="13">
        <v>55.679008264462858</v>
      </c>
      <c r="F2" s="1">
        <v>1680000000</v>
      </c>
      <c r="G2" s="13">
        <v>12.1</v>
      </c>
      <c r="H2" s="1">
        <v>54885600000</v>
      </c>
      <c r="I2" s="6" t="s">
        <v>2182</v>
      </c>
      <c r="J2" s="6">
        <v>276.35000000000002</v>
      </c>
      <c r="K2" s="6" t="s">
        <v>2410</v>
      </c>
    </row>
    <row r="3" spans="1:11">
      <c r="A3" s="6" t="s">
        <v>1075</v>
      </c>
      <c r="B3" s="6" t="s">
        <v>1116</v>
      </c>
      <c r="C3" s="6" t="s">
        <v>2187</v>
      </c>
      <c r="D3" s="6" t="s">
        <v>2185</v>
      </c>
      <c r="E3" s="13">
        <v>55.699669421487648</v>
      </c>
      <c r="F3" s="1">
        <v>4059999999.9999995</v>
      </c>
      <c r="G3" s="13">
        <v>12.1</v>
      </c>
      <c r="H3" s="1">
        <v>132640199999.99998</v>
      </c>
      <c r="I3" s="6" t="s">
        <v>2181</v>
      </c>
      <c r="J3" s="6">
        <v>276.60000000000002</v>
      </c>
      <c r="K3" s="6" t="s">
        <v>2398</v>
      </c>
    </row>
    <row r="4" spans="1:11">
      <c r="A4" s="6" t="s">
        <v>1075</v>
      </c>
      <c r="B4" s="6" t="s">
        <v>1116</v>
      </c>
      <c r="C4" s="6" t="s">
        <v>2187</v>
      </c>
      <c r="D4" s="6" t="s">
        <v>2185</v>
      </c>
      <c r="E4" s="13">
        <v>55.720330578512439</v>
      </c>
      <c r="F4" s="1">
        <v>1150000000</v>
      </c>
      <c r="G4" s="13">
        <v>12.1</v>
      </c>
      <c r="H4" s="1">
        <v>37570500000</v>
      </c>
      <c r="I4" s="6" t="s">
        <v>2180</v>
      </c>
      <c r="J4" s="6">
        <v>276.85000000000002</v>
      </c>
    </row>
    <row r="5" spans="1:11">
      <c r="A5" s="6" t="s">
        <v>1075</v>
      </c>
      <c r="B5" s="6" t="s">
        <v>1116</v>
      </c>
      <c r="C5" s="6" t="s">
        <v>2187</v>
      </c>
      <c r="D5" s="6" t="s">
        <v>2185</v>
      </c>
      <c r="E5" s="13">
        <v>55.740991735537229</v>
      </c>
      <c r="F5" s="1">
        <v>1530000000</v>
      </c>
      <c r="G5" s="13">
        <v>12.1</v>
      </c>
      <c r="H5" s="1">
        <v>49985100000</v>
      </c>
      <c r="I5" s="6" t="s">
        <v>2179</v>
      </c>
      <c r="J5" s="6">
        <v>277.10000000000002</v>
      </c>
    </row>
    <row r="6" spans="1:11">
      <c r="A6" s="6" t="s">
        <v>1075</v>
      </c>
      <c r="B6" s="6" t="s">
        <v>1116</v>
      </c>
      <c r="C6" s="6" t="s">
        <v>2187</v>
      </c>
      <c r="D6" s="6" t="s">
        <v>2185</v>
      </c>
      <c r="E6" s="13">
        <v>55.761652892562019</v>
      </c>
      <c r="F6" s="1">
        <v>2580000000</v>
      </c>
      <c r="G6" s="13">
        <v>12.1</v>
      </c>
      <c r="H6" s="1">
        <v>84288600000</v>
      </c>
      <c r="I6" s="6" t="s">
        <v>2178</v>
      </c>
      <c r="J6" s="6">
        <v>277.35000000000002</v>
      </c>
    </row>
    <row r="7" spans="1:11">
      <c r="A7" s="6" t="s">
        <v>1075</v>
      </c>
      <c r="B7" s="6" t="s">
        <v>1116</v>
      </c>
      <c r="C7" s="6" t="s">
        <v>2187</v>
      </c>
      <c r="D7" s="6" t="s">
        <v>2185</v>
      </c>
      <c r="E7" s="13">
        <v>55.782314049586809</v>
      </c>
      <c r="F7" s="1">
        <v>730000000</v>
      </c>
      <c r="G7" s="13">
        <v>12.1</v>
      </c>
      <c r="H7" s="1">
        <v>23849100000</v>
      </c>
      <c r="I7" s="6" t="s">
        <v>2177</v>
      </c>
      <c r="J7" s="6">
        <v>277.60000000000002</v>
      </c>
    </row>
    <row r="8" spans="1:11">
      <c r="A8" s="6" t="s">
        <v>1075</v>
      </c>
      <c r="B8" s="6" t="s">
        <v>1116</v>
      </c>
      <c r="C8" s="6" t="s">
        <v>2187</v>
      </c>
      <c r="D8" s="6" t="s">
        <v>2185</v>
      </c>
      <c r="E8" s="13">
        <v>55.802975206611599</v>
      </c>
      <c r="F8" s="1">
        <v>1820000000</v>
      </c>
      <c r="G8" s="13">
        <v>12.1</v>
      </c>
      <c r="H8" s="1">
        <v>59459400000.000008</v>
      </c>
      <c r="I8" s="6" t="s">
        <v>2176</v>
      </c>
      <c r="J8" s="6">
        <v>277.85000000000002</v>
      </c>
    </row>
    <row r="9" spans="1:11">
      <c r="A9" s="6" t="s">
        <v>1075</v>
      </c>
      <c r="B9" s="6" t="s">
        <v>1116</v>
      </c>
      <c r="C9" s="6" t="s">
        <v>2187</v>
      </c>
      <c r="D9" s="6" t="s">
        <v>2185</v>
      </c>
      <c r="E9" s="13">
        <v>55.823636363636389</v>
      </c>
      <c r="F9" s="1">
        <v>1550000000</v>
      </c>
      <c r="G9" s="13">
        <v>12.1</v>
      </c>
      <c r="H9" s="1">
        <v>50638500000</v>
      </c>
      <c r="I9" s="6" t="s">
        <v>2175</v>
      </c>
      <c r="J9" s="6">
        <v>278.10000000000002</v>
      </c>
    </row>
    <row r="10" spans="1:11">
      <c r="A10" s="6" t="s">
        <v>1075</v>
      </c>
      <c r="B10" s="6" t="s">
        <v>1116</v>
      </c>
      <c r="C10" s="6" t="s">
        <v>2187</v>
      </c>
      <c r="D10" s="6" t="s">
        <v>2185</v>
      </c>
      <c r="E10" s="13">
        <v>55.844297520661179</v>
      </c>
      <c r="F10" s="1">
        <v>980000000</v>
      </c>
      <c r="G10" s="13">
        <v>12.1</v>
      </c>
      <c r="H10" s="1">
        <v>32016600000.000004</v>
      </c>
      <c r="I10" s="6" t="s">
        <v>2174</v>
      </c>
      <c r="J10" s="6">
        <v>278.35000000000002</v>
      </c>
    </row>
    <row r="11" spans="1:11">
      <c r="A11" s="6" t="s">
        <v>1075</v>
      </c>
      <c r="B11" s="6" t="s">
        <v>1116</v>
      </c>
      <c r="C11" s="6" t="s">
        <v>2187</v>
      </c>
      <c r="D11" s="6" t="s">
        <v>2185</v>
      </c>
      <c r="E11" s="13">
        <v>55.864958677685969</v>
      </c>
      <c r="F11" s="1">
        <v>1830000000</v>
      </c>
      <c r="G11" s="13">
        <v>12.1</v>
      </c>
      <c r="H11" s="1">
        <v>59786100000.000008</v>
      </c>
      <c r="I11" s="6" t="s">
        <v>2173</v>
      </c>
      <c r="J11" s="6">
        <v>278.60000000000002</v>
      </c>
    </row>
    <row r="12" spans="1:11">
      <c r="A12" s="6" t="s">
        <v>1075</v>
      </c>
      <c r="B12" s="6" t="s">
        <v>1116</v>
      </c>
      <c r="C12" s="6" t="s">
        <v>2187</v>
      </c>
      <c r="D12" s="6" t="s">
        <v>2185</v>
      </c>
      <c r="E12" s="13">
        <v>55.885619834710759</v>
      </c>
      <c r="F12" s="1">
        <v>2300000000</v>
      </c>
      <c r="G12" s="13">
        <v>12.1</v>
      </c>
      <c r="H12" s="1">
        <v>75141000000</v>
      </c>
      <c r="I12" s="6" t="s">
        <v>2172</v>
      </c>
      <c r="J12" s="6">
        <v>278.85000000000002</v>
      </c>
    </row>
    <row r="13" spans="1:11">
      <c r="A13" s="6" t="s">
        <v>1075</v>
      </c>
      <c r="B13" s="6" t="s">
        <v>1116</v>
      </c>
      <c r="C13" s="6" t="s">
        <v>2187</v>
      </c>
      <c r="D13" s="6" t="s">
        <v>2185</v>
      </c>
      <c r="E13" s="13">
        <v>55.889752066115712</v>
      </c>
      <c r="F13" s="1">
        <v>2230000000</v>
      </c>
      <c r="G13" s="13">
        <v>12.1</v>
      </c>
      <c r="H13" s="1">
        <v>72854100000</v>
      </c>
      <c r="I13" s="6" t="s">
        <v>2171</v>
      </c>
      <c r="J13" s="6">
        <v>278.89999999999998</v>
      </c>
    </row>
    <row r="14" spans="1:11">
      <c r="A14" s="6" t="s">
        <v>1075</v>
      </c>
      <c r="B14" s="6" t="s">
        <v>1116</v>
      </c>
      <c r="C14" s="6" t="s">
        <v>2187</v>
      </c>
      <c r="D14" s="6" t="s">
        <v>2185</v>
      </c>
      <c r="E14" s="13">
        <v>55.893884297520671</v>
      </c>
      <c r="F14" s="1">
        <v>1670000000</v>
      </c>
      <c r="G14" s="13">
        <v>12.1</v>
      </c>
      <c r="H14" s="1">
        <v>54558900000</v>
      </c>
      <c r="I14" s="6" t="s">
        <v>2170</v>
      </c>
      <c r="J14" s="6">
        <v>278.95</v>
      </c>
    </row>
    <row r="15" spans="1:11">
      <c r="A15" s="6" t="s">
        <v>1075</v>
      </c>
      <c r="B15" s="6" t="s">
        <v>1116</v>
      </c>
      <c r="C15" s="6" t="s">
        <v>2187</v>
      </c>
      <c r="D15" s="6" t="s">
        <v>2185</v>
      </c>
      <c r="E15" s="13">
        <v>55.898016528925631</v>
      </c>
      <c r="F15" s="1">
        <v>1980000000</v>
      </c>
      <c r="G15" s="13">
        <v>12.1</v>
      </c>
      <c r="H15" s="1">
        <v>64686600000.000008</v>
      </c>
      <c r="I15" s="6" t="s">
        <v>2169</v>
      </c>
      <c r="J15" s="6">
        <v>279</v>
      </c>
    </row>
    <row r="16" spans="1:11">
      <c r="A16" s="6" t="s">
        <v>1075</v>
      </c>
      <c r="B16" s="6" t="s">
        <v>1116</v>
      </c>
      <c r="C16" s="6" t="s">
        <v>2187</v>
      </c>
      <c r="D16" s="6" t="s">
        <v>2185</v>
      </c>
      <c r="E16" s="13">
        <v>55.90214876033059</v>
      </c>
      <c r="F16" s="1">
        <v>1490000000</v>
      </c>
      <c r="G16" s="13">
        <v>12.1</v>
      </c>
      <c r="H16" s="1">
        <v>48678300000</v>
      </c>
      <c r="I16" s="6" t="s">
        <v>2168</v>
      </c>
      <c r="J16" s="6">
        <v>279.05</v>
      </c>
    </row>
    <row r="17" spans="1:10">
      <c r="A17" s="6" t="s">
        <v>1075</v>
      </c>
      <c r="B17" s="6" t="s">
        <v>1116</v>
      </c>
      <c r="C17" s="6" t="s">
        <v>2187</v>
      </c>
      <c r="D17" s="6" t="s">
        <v>2185</v>
      </c>
      <c r="E17" s="13">
        <v>55.906280991735549</v>
      </c>
      <c r="F17" s="1">
        <v>1120000000</v>
      </c>
      <c r="G17" s="13">
        <v>12.1</v>
      </c>
      <c r="H17" s="1">
        <v>36590400000</v>
      </c>
      <c r="I17" s="6" t="s">
        <v>2167</v>
      </c>
      <c r="J17" s="6">
        <v>279.10000000000002</v>
      </c>
    </row>
    <row r="18" spans="1:10">
      <c r="A18" s="6" t="s">
        <v>1075</v>
      </c>
      <c r="B18" s="6" t="s">
        <v>1116</v>
      </c>
      <c r="C18" s="6" t="s">
        <v>2187</v>
      </c>
      <c r="D18" s="6" t="s">
        <v>2185</v>
      </c>
      <c r="E18" s="13">
        <v>55.910413223140502</v>
      </c>
      <c r="F18" s="1">
        <v>1410000000</v>
      </c>
      <c r="G18" s="13">
        <v>12.1</v>
      </c>
      <c r="H18" s="1">
        <v>46064700000</v>
      </c>
      <c r="I18" s="6" t="s">
        <v>2166</v>
      </c>
      <c r="J18" s="6">
        <v>279.14999999999998</v>
      </c>
    </row>
    <row r="19" spans="1:10">
      <c r="A19" s="6" t="s">
        <v>1075</v>
      </c>
      <c r="B19" s="6" t="s">
        <v>1116</v>
      </c>
      <c r="C19" s="6" t="s">
        <v>2187</v>
      </c>
      <c r="D19" s="6" t="s">
        <v>2185</v>
      </c>
      <c r="E19" s="13">
        <v>55.914545454545461</v>
      </c>
      <c r="F19" s="1">
        <v>1070000000.0000001</v>
      </c>
      <c r="G19" s="13">
        <v>12.1</v>
      </c>
      <c r="H19" s="1">
        <v>34956900000.000008</v>
      </c>
      <c r="I19" s="6" t="s">
        <v>2165</v>
      </c>
      <c r="J19" s="6">
        <v>279.2</v>
      </c>
    </row>
    <row r="20" spans="1:10">
      <c r="A20" s="6" t="s">
        <v>1075</v>
      </c>
      <c r="B20" s="6" t="s">
        <v>1116</v>
      </c>
      <c r="C20" s="6" t="s">
        <v>2187</v>
      </c>
      <c r="D20" s="6" t="s">
        <v>2185</v>
      </c>
      <c r="E20" s="13">
        <v>55.918677685950421</v>
      </c>
      <c r="F20" s="1">
        <v>1100000000</v>
      </c>
      <c r="G20" s="13">
        <v>12.1</v>
      </c>
      <c r="H20" s="1">
        <v>35937000000</v>
      </c>
      <c r="I20" s="6" t="s">
        <v>2164</v>
      </c>
      <c r="J20" s="6">
        <v>279.25</v>
      </c>
    </row>
    <row r="21" spans="1:10">
      <c r="A21" s="6" t="s">
        <v>1075</v>
      </c>
      <c r="B21" s="6" t="s">
        <v>1116</v>
      </c>
      <c r="C21" s="6" t="s">
        <v>2187</v>
      </c>
      <c r="D21" s="6" t="s">
        <v>2185</v>
      </c>
      <c r="E21" s="13">
        <v>55.92280991735538</v>
      </c>
      <c r="F21" s="1">
        <v>1090000000</v>
      </c>
      <c r="G21" s="13">
        <v>12.1</v>
      </c>
      <c r="H21" s="1">
        <v>35610300000</v>
      </c>
      <c r="I21" s="29" t="s">
        <v>2163</v>
      </c>
      <c r="J21" s="6">
        <v>279.3</v>
      </c>
    </row>
    <row r="22" spans="1:10">
      <c r="A22" s="6" t="s">
        <v>1075</v>
      </c>
      <c r="B22" s="6" t="s">
        <v>1116</v>
      </c>
      <c r="C22" s="6" t="s">
        <v>2187</v>
      </c>
      <c r="D22" s="6" t="s">
        <v>2185</v>
      </c>
      <c r="E22" s="13">
        <v>55.92694214876034</v>
      </c>
      <c r="F22" s="1">
        <v>850000000</v>
      </c>
      <c r="G22" s="13">
        <v>12.1</v>
      </c>
      <c r="H22" s="1">
        <v>27769500000</v>
      </c>
      <c r="I22" s="29" t="s">
        <v>2162</v>
      </c>
      <c r="J22" s="6">
        <v>279.35000000000002</v>
      </c>
    </row>
    <row r="23" spans="1:10">
      <c r="A23" s="6" t="s">
        <v>1075</v>
      </c>
      <c r="B23" s="6" t="s">
        <v>1116</v>
      </c>
      <c r="C23" s="6" t="s">
        <v>2187</v>
      </c>
      <c r="D23" s="6" t="s">
        <v>2185</v>
      </c>
      <c r="E23" s="13">
        <v>55.931074380165292</v>
      </c>
      <c r="F23" s="1">
        <v>520000000</v>
      </c>
      <c r="G23" s="13">
        <v>12.1</v>
      </c>
      <c r="H23" s="1">
        <v>16988400000.000002</v>
      </c>
      <c r="I23" s="29" t="s">
        <v>2161</v>
      </c>
      <c r="J23" s="6">
        <v>279.39999999999998</v>
      </c>
    </row>
    <row r="24" spans="1:10">
      <c r="A24" s="6" t="s">
        <v>1075</v>
      </c>
      <c r="B24" s="6" t="s">
        <v>1116</v>
      </c>
      <c r="C24" s="6" t="s">
        <v>2187</v>
      </c>
      <c r="D24" s="6" t="s">
        <v>2185</v>
      </c>
      <c r="E24" s="13">
        <v>55.935206611570251</v>
      </c>
      <c r="F24" s="1">
        <v>400000000</v>
      </c>
      <c r="G24" s="13">
        <v>12.1</v>
      </c>
      <c r="H24" s="1">
        <v>13068000000</v>
      </c>
      <c r="I24" s="29" t="s">
        <v>2160</v>
      </c>
      <c r="J24" s="6">
        <v>279.45</v>
      </c>
    </row>
    <row r="25" spans="1:10">
      <c r="A25" s="6" t="s">
        <v>1075</v>
      </c>
      <c r="B25" s="6" t="s">
        <v>1116</v>
      </c>
      <c r="C25" s="6" t="s">
        <v>2187</v>
      </c>
      <c r="D25" s="6" t="s">
        <v>2185</v>
      </c>
      <c r="E25" s="13">
        <v>55.939338842975211</v>
      </c>
      <c r="F25" s="1">
        <v>350000000</v>
      </c>
      <c r="G25" s="13">
        <v>12.1</v>
      </c>
      <c r="H25" s="1">
        <v>11434500000</v>
      </c>
      <c r="I25" s="29" t="s">
        <v>2159</v>
      </c>
      <c r="J25" s="6">
        <v>279.5</v>
      </c>
    </row>
    <row r="26" spans="1:10">
      <c r="A26" s="6" t="s">
        <v>1075</v>
      </c>
      <c r="B26" s="6" t="s">
        <v>1116</v>
      </c>
      <c r="C26" s="6" t="s">
        <v>2187</v>
      </c>
      <c r="D26" s="6" t="s">
        <v>2185</v>
      </c>
      <c r="E26" s="13">
        <v>55.94347107438017</v>
      </c>
      <c r="F26" s="1">
        <v>420000000</v>
      </c>
      <c r="G26" s="13">
        <v>12.1</v>
      </c>
      <c r="H26" s="1">
        <v>13721400000</v>
      </c>
      <c r="I26" s="29" t="s">
        <v>2158</v>
      </c>
      <c r="J26" s="6">
        <v>279.55</v>
      </c>
    </row>
    <row r="27" spans="1:10">
      <c r="A27" s="6" t="s">
        <v>1075</v>
      </c>
      <c r="B27" s="6" t="s">
        <v>1116</v>
      </c>
      <c r="C27" s="6" t="s">
        <v>2187</v>
      </c>
      <c r="D27" s="6" t="s">
        <v>2185</v>
      </c>
      <c r="E27" s="13">
        <v>55.94760330578513</v>
      </c>
      <c r="F27" s="1">
        <v>480000000</v>
      </c>
      <c r="G27" s="13">
        <v>12.1</v>
      </c>
      <c r="H27" s="1">
        <v>15681600000.000002</v>
      </c>
      <c r="I27" s="29" t="s">
        <v>2157</v>
      </c>
      <c r="J27" s="6">
        <v>279.60000000000002</v>
      </c>
    </row>
    <row r="28" spans="1:10">
      <c r="A28" s="6" t="s">
        <v>1075</v>
      </c>
      <c r="B28" s="6" t="s">
        <v>1116</v>
      </c>
      <c r="C28" s="6" t="s">
        <v>2187</v>
      </c>
      <c r="D28" s="6" t="s">
        <v>2185</v>
      </c>
      <c r="E28" s="13">
        <v>55.951735537190082</v>
      </c>
      <c r="F28" s="1">
        <v>480000000</v>
      </c>
      <c r="G28" s="13">
        <v>12.1</v>
      </c>
      <c r="H28" s="1">
        <v>15681600000.000002</v>
      </c>
      <c r="I28" s="29" t="s">
        <v>2156</v>
      </c>
      <c r="J28" s="6">
        <v>279.64999999999998</v>
      </c>
    </row>
    <row r="29" spans="1:10">
      <c r="A29" s="6" t="s">
        <v>1075</v>
      </c>
      <c r="B29" s="6" t="s">
        <v>1116</v>
      </c>
      <c r="C29" s="6" t="s">
        <v>2187</v>
      </c>
      <c r="D29" s="6" t="s">
        <v>2185</v>
      </c>
      <c r="E29" s="13">
        <v>55.955867768595041</v>
      </c>
      <c r="F29" s="1">
        <v>390000000</v>
      </c>
      <c r="G29" s="13">
        <v>12.1</v>
      </c>
      <c r="H29" s="1">
        <v>12741300000</v>
      </c>
      <c r="I29" s="29" t="s">
        <v>2155</v>
      </c>
      <c r="J29" s="6">
        <v>279.7</v>
      </c>
    </row>
    <row r="30" spans="1:10">
      <c r="A30" s="6" t="s">
        <v>1075</v>
      </c>
      <c r="B30" s="6" t="s">
        <v>1116</v>
      </c>
      <c r="C30" s="6" t="s">
        <v>2187</v>
      </c>
      <c r="D30" s="6" t="s">
        <v>2185</v>
      </c>
      <c r="E30" s="13">
        <v>55.96</v>
      </c>
      <c r="F30" s="1">
        <v>320000000</v>
      </c>
      <c r="G30" s="13">
        <v>12.1</v>
      </c>
      <c r="H30" s="1">
        <v>10454400000</v>
      </c>
      <c r="I30" s="29" t="s">
        <v>2154</v>
      </c>
      <c r="J30" s="6">
        <v>279.75</v>
      </c>
    </row>
    <row r="31" spans="1:10">
      <c r="A31" s="6" t="s">
        <v>1075</v>
      </c>
      <c r="B31" s="6" t="s">
        <v>1116</v>
      </c>
      <c r="C31" s="6" t="s">
        <v>2186</v>
      </c>
      <c r="D31" s="6" t="s">
        <v>2184</v>
      </c>
      <c r="E31" s="13">
        <v>55.96413223140496</v>
      </c>
      <c r="F31" s="1">
        <v>3500000</v>
      </c>
      <c r="G31" s="13">
        <v>12.1</v>
      </c>
      <c r="H31" s="1">
        <v>114345000.00000001</v>
      </c>
      <c r="I31" s="29" t="s">
        <v>2153</v>
      </c>
      <c r="J31" s="6">
        <v>279.8</v>
      </c>
    </row>
    <row r="32" spans="1:10">
      <c r="A32" s="6" t="s">
        <v>1075</v>
      </c>
      <c r="B32" s="6" t="s">
        <v>1116</v>
      </c>
      <c r="C32" s="6" t="s">
        <v>2186</v>
      </c>
      <c r="D32" s="6" t="s">
        <v>2184</v>
      </c>
      <c r="E32" s="13">
        <v>55.96826446280992</v>
      </c>
      <c r="F32" s="1">
        <v>34000000</v>
      </c>
      <c r="G32" s="13">
        <v>12.1</v>
      </c>
      <c r="H32" s="1">
        <v>1110780000</v>
      </c>
      <c r="I32" s="29" t="s">
        <v>2152</v>
      </c>
      <c r="J32" s="6">
        <v>279.85000000000002</v>
      </c>
    </row>
    <row r="33" spans="1:10">
      <c r="A33" s="6" t="s">
        <v>1075</v>
      </c>
      <c r="B33" s="6" t="s">
        <v>1116</v>
      </c>
      <c r="C33" s="6" t="s">
        <v>2186</v>
      </c>
      <c r="D33" s="6" t="s">
        <v>2184</v>
      </c>
      <c r="E33" s="13">
        <v>55.972396694214872</v>
      </c>
      <c r="F33" s="1">
        <v>2000000000</v>
      </c>
      <c r="G33" s="13">
        <v>12.1</v>
      </c>
      <c r="H33" s="1">
        <v>65340000000.000008</v>
      </c>
      <c r="I33" s="29" t="s">
        <v>2151</v>
      </c>
      <c r="J33" s="6">
        <v>279.89999999999998</v>
      </c>
    </row>
    <row r="34" spans="1:10">
      <c r="A34" s="6" t="s">
        <v>1075</v>
      </c>
      <c r="B34" s="6" t="s">
        <v>1116</v>
      </c>
      <c r="C34" s="6" t="s">
        <v>2186</v>
      </c>
      <c r="D34" s="6" t="s">
        <v>2184</v>
      </c>
      <c r="E34" s="13">
        <v>55.976528925619832</v>
      </c>
      <c r="F34" s="1">
        <v>560000000</v>
      </c>
      <c r="G34" s="13">
        <v>12.1</v>
      </c>
      <c r="H34" s="1">
        <v>18295200000</v>
      </c>
      <c r="I34" s="29" t="s">
        <v>2150</v>
      </c>
      <c r="J34" s="6">
        <v>279.95</v>
      </c>
    </row>
    <row r="35" spans="1:10">
      <c r="A35" s="6" t="s">
        <v>1075</v>
      </c>
      <c r="B35" s="6" t="s">
        <v>1116</v>
      </c>
      <c r="C35" s="6" t="s">
        <v>2186</v>
      </c>
      <c r="D35" s="6" t="s">
        <v>2184</v>
      </c>
      <c r="E35" s="13">
        <v>55.980661157024791</v>
      </c>
      <c r="F35" s="1">
        <v>170000000</v>
      </c>
      <c r="G35" s="13">
        <v>12.1</v>
      </c>
      <c r="H35" s="1">
        <v>5553900000</v>
      </c>
      <c r="I35" s="29" t="s">
        <v>2149</v>
      </c>
      <c r="J35" s="6">
        <v>280</v>
      </c>
    </row>
    <row r="36" spans="1:10">
      <c r="A36" s="6" t="s">
        <v>1075</v>
      </c>
      <c r="B36" s="6" t="s">
        <v>1116</v>
      </c>
      <c r="C36" s="6" t="s">
        <v>2186</v>
      </c>
      <c r="D36" s="6" t="s">
        <v>2184</v>
      </c>
      <c r="E36" s="13">
        <v>55.98479338842975</v>
      </c>
      <c r="F36" s="1">
        <v>2240000000</v>
      </c>
      <c r="G36" s="13">
        <v>12.1</v>
      </c>
      <c r="H36" s="1">
        <v>73180800000</v>
      </c>
      <c r="I36" s="29" t="s">
        <v>2148</v>
      </c>
      <c r="J36" s="6">
        <v>280.05</v>
      </c>
    </row>
    <row r="37" spans="1:10">
      <c r="A37" s="6" t="s">
        <v>1075</v>
      </c>
      <c r="B37" s="6" t="s">
        <v>1116</v>
      </c>
      <c r="C37" s="6" t="s">
        <v>2186</v>
      </c>
      <c r="D37" s="6" t="s">
        <v>2184</v>
      </c>
      <c r="E37" s="13">
        <v>55.98892561983471</v>
      </c>
      <c r="F37" s="1">
        <v>1650000000</v>
      </c>
      <c r="G37" s="13">
        <v>12.1</v>
      </c>
      <c r="H37" s="1">
        <v>53905500000</v>
      </c>
      <c r="I37" s="29" t="s">
        <v>2147</v>
      </c>
      <c r="J37" s="6">
        <v>280.10000000000002</v>
      </c>
    </row>
    <row r="38" spans="1:10">
      <c r="A38" s="6" t="s">
        <v>1075</v>
      </c>
      <c r="B38" s="6" t="s">
        <v>1116</v>
      </c>
      <c r="C38" s="6" t="s">
        <v>2186</v>
      </c>
      <c r="D38" s="6" t="s">
        <v>2184</v>
      </c>
      <c r="E38" s="13">
        <v>55.993057851239662</v>
      </c>
      <c r="F38" s="1">
        <v>410000000</v>
      </c>
      <c r="G38" s="13">
        <v>12.1</v>
      </c>
      <c r="H38" s="1">
        <v>13394700000</v>
      </c>
      <c r="I38" s="29" t="s">
        <v>2146</v>
      </c>
      <c r="J38" s="6">
        <v>280.14999999999998</v>
      </c>
    </row>
    <row r="39" spans="1:10">
      <c r="A39" s="6" t="s">
        <v>1075</v>
      </c>
      <c r="B39" s="6" t="s">
        <v>1116</v>
      </c>
      <c r="C39" s="6" t="s">
        <v>2186</v>
      </c>
      <c r="D39" s="6" t="s">
        <v>2184</v>
      </c>
      <c r="E39" s="13">
        <v>55.997190082644622</v>
      </c>
      <c r="F39" s="1">
        <v>1110000000</v>
      </c>
      <c r="G39" s="13">
        <v>12.1</v>
      </c>
      <c r="H39" s="1">
        <v>36263700000</v>
      </c>
      <c r="I39" s="29" t="s">
        <v>2145</v>
      </c>
      <c r="J39" s="6">
        <v>280.2</v>
      </c>
    </row>
    <row r="40" spans="1:10">
      <c r="A40" s="6" t="s">
        <v>1075</v>
      </c>
      <c r="B40" s="6" t="s">
        <v>1116</v>
      </c>
      <c r="C40" s="6" t="s">
        <v>2186</v>
      </c>
      <c r="D40" s="6" t="s">
        <v>2184</v>
      </c>
      <c r="E40" s="13">
        <v>56.001322314049581</v>
      </c>
      <c r="F40" s="1">
        <v>1050000000</v>
      </c>
      <c r="G40" s="13">
        <v>12.1</v>
      </c>
      <c r="H40" s="1">
        <v>34303500000.000004</v>
      </c>
      <c r="I40" s="29" t="s">
        <v>2144</v>
      </c>
      <c r="J40" s="6">
        <v>280.25</v>
      </c>
    </row>
    <row r="41" spans="1:10">
      <c r="A41" s="6" t="s">
        <v>1075</v>
      </c>
      <c r="B41" s="6" t="s">
        <v>1116</v>
      </c>
      <c r="C41" s="6" t="s">
        <v>2186</v>
      </c>
      <c r="D41" s="6" t="s">
        <v>2184</v>
      </c>
      <c r="E41" s="13">
        <v>56.00545454545454</v>
      </c>
      <c r="F41" s="1">
        <v>2330000000</v>
      </c>
      <c r="G41" s="13">
        <v>12.1</v>
      </c>
      <c r="H41" s="1">
        <v>76121100000</v>
      </c>
      <c r="I41" s="29" t="s">
        <v>2143</v>
      </c>
      <c r="J41" s="6">
        <v>280.3</v>
      </c>
    </row>
    <row r="42" spans="1:10">
      <c r="A42" s="6" t="s">
        <v>1075</v>
      </c>
      <c r="B42" s="6" t="s">
        <v>1116</v>
      </c>
      <c r="C42" s="6" t="s">
        <v>2186</v>
      </c>
      <c r="D42" s="6" t="s">
        <v>2184</v>
      </c>
      <c r="E42" s="13">
        <v>56.0095867768595</v>
      </c>
      <c r="F42" s="1">
        <v>3040000000</v>
      </c>
      <c r="G42" s="13">
        <v>12.1</v>
      </c>
      <c r="H42" s="1">
        <v>99316800000</v>
      </c>
      <c r="I42" s="29" t="s">
        <v>2142</v>
      </c>
      <c r="J42" s="6">
        <v>280.35000000000002</v>
      </c>
    </row>
    <row r="43" spans="1:10">
      <c r="A43" s="6" t="s">
        <v>1075</v>
      </c>
      <c r="B43" s="6" t="s">
        <v>1116</v>
      </c>
      <c r="C43" s="6" t="s">
        <v>2186</v>
      </c>
      <c r="D43" s="6" t="s">
        <v>2184</v>
      </c>
      <c r="E43" s="13">
        <v>56.013719008264452</v>
      </c>
      <c r="F43" s="1">
        <v>3640000000</v>
      </c>
      <c r="G43" s="13">
        <v>12.1</v>
      </c>
      <c r="H43" s="1">
        <v>118918800000.00002</v>
      </c>
      <c r="I43" s="29" t="s">
        <v>2141</v>
      </c>
      <c r="J43" s="6">
        <v>280.39999999999998</v>
      </c>
    </row>
    <row r="44" spans="1:10">
      <c r="A44" s="6" t="s">
        <v>1075</v>
      </c>
      <c r="B44" s="6" t="s">
        <v>1116</v>
      </c>
      <c r="C44" s="6" t="s">
        <v>2186</v>
      </c>
      <c r="D44" s="6" t="s">
        <v>2184</v>
      </c>
      <c r="E44" s="13">
        <v>56.017851239669412</v>
      </c>
      <c r="F44" s="1">
        <v>1830000000</v>
      </c>
      <c r="G44" s="13">
        <v>12.1</v>
      </c>
      <c r="H44" s="1">
        <v>59786100000.000008</v>
      </c>
      <c r="I44" s="29" t="s">
        <v>2140</v>
      </c>
      <c r="J44" s="6">
        <v>280.45</v>
      </c>
    </row>
    <row r="45" spans="1:10">
      <c r="A45" s="6" t="s">
        <v>1075</v>
      </c>
      <c r="B45" s="6" t="s">
        <v>1116</v>
      </c>
      <c r="C45" s="6" t="s">
        <v>2186</v>
      </c>
      <c r="D45" s="6" t="s">
        <v>2184</v>
      </c>
      <c r="E45" s="13">
        <v>56.021983471074371</v>
      </c>
      <c r="F45" s="1">
        <v>3080000000</v>
      </c>
      <c r="G45" s="13">
        <v>12.1</v>
      </c>
      <c r="H45" s="1">
        <v>100623600000</v>
      </c>
      <c r="I45" s="29" t="s">
        <v>2139</v>
      </c>
      <c r="J45" s="6">
        <v>280.5</v>
      </c>
    </row>
    <row r="46" spans="1:10">
      <c r="A46" s="6" t="s">
        <v>1075</v>
      </c>
      <c r="B46" s="6" t="s">
        <v>1116</v>
      </c>
      <c r="C46" s="6" t="s">
        <v>2186</v>
      </c>
      <c r="D46" s="6" t="s">
        <v>2184</v>
      </c>
      <c r="E46" s="13">
        <v>56.026115702479331</v>
      </c>
      <c r="F46" s="1">
        <v>2590000000</v>
      </c>
      <c r="G46" s="13">
        <v>12.1</v>
      </c>
      <c r="H46" s="1">
        <v>84615300000</v>
      </c>
      <c r="I46" s="29" t="s">
        <v>2138</v>
      </c>
      <c r="J46" s="6">
        <v>280.55</v>
      </c>
    </row>
    <row r="47" spans="1:10">
      <c r="A47" s="6" t="s">
        <v>1075</v>
      </c>
      <c r="B47" s="6" t="s">
        <v>1116</v>
      </c>
      <c r="C47" s="6" t="s">
        <v>2186</v>
      </c>
      <c r="D47" s="6" t="s">
        <v>2184</v>
      </c>
      <c r="E47" s="13">
        <v>56.03024793388429</v>
      </c>
      <c r="F47" s="1">
        <v>4030000000.0000005</v>
      </c>
      <c r="G47" s="13">
        <v>12.1</v>
      </c>
      <c r="H47" s="1">
        <v>131660100000.00003</v>
      </c>
      <c r="I47" s="29" t="s">
        <v>2137</v>
      </c>
      <c r="J47" s="6">
        <v>280.60000000000002</v>
      </c>
    </row>
    <row r="48" spans="1:10">
      <c r="A48" s="6" t="s">
        <v>1075</v>
      </c>
      <c r="B48" s="6" t="s">
        <v>1116</v>
      </c>
      <c r="C48" s="6" t="s">
        <v>2186</v>
      </c>
      <c r="D48" s="6" t="s">
        <v>2184</v>
      </c>
      <c r="E48" s="13">
        <v>56.034380165289242</v>
      </c>
      <c r="F48" s="1">
        <v>2890000000</v>
      </c>
      <c r="G48" s="13">
        <v>12.1</v>
      </c>
      <c r="H48" s="1">
        <v>94416300000</v>
      </c>
      <c r="I48" s="29" t="s">
        <v>2136</v>
      </c>
      <c r="J48" s="6">
        <v>280.64999999999998</v>
      </c>
    </row>
    <row r="49" spans="1:10">
      <c r="A49" s="6" t="s">
        <v>1075</v>
      </c>
      <c r="B49" s="6" t="s">
        <v>1116</v>
      </c>
      <c r="C49" s="6" t="s">
        <v>2186</v>
      </c>
      <c r="D49" s="6" t="s">
        <v>2184</v>
      </c>
      <c r="E49" s="13">
        <v>56.055041322314032</v>
      </c>
      <c r="F49" s="1">
        <v>3320000000</v>
      </c>
      <c r="G49" s="13">
        <v>12.1</v>
      </c>
      <c r="H49" s="1">
        <v>108464400000</v>
      </c>
      <c r="I49" s="29" t="s">
        <v>2135</v>
      </c>
      <c r="J49" s="6">
        <v>280.89999999999998</v>
      </c>
    </row>
    <row r="50" spans="1:10">
      <c r="A50" s="6" t="s">
        <v>1075</v>
      </c>
      <c r="B50" s="6" t="s">
        <v>1116</v>
      </c>
      <c r="C50" s="6" t="s">
        <v>2186</v>
      </c>
      <c r="D50" s="6" t="s">
        <v>2184</v>
      </c>
      <c r="E50" s="13">
        <v>56.075702479338823</v>
      </c>
      <c r="F50" s="1">
        <v>420000000</v>
      </c>
      <c r="G50" s="13">
        <v>12.1</v>
      </c>
      <c r="H50" s="1">
        <v>13721400000</v>
      </c>
      <c r="I50" s="29" t="s">
        <v>2134</v>
      </c>
      <c r="J50" s="6">
        <v>281.14999999999998</v>
      </c>
    </row>
    <row r="51" spans="1:10">
      <c r="A51" s="6" t="s">
        <v>1075</v>
      </c>
      <c r="B51" s="6" t="s">
        <v>1116</v>
      </c>
      <c r="C51" s="6" t="s">
        <v>2186</v>
      </c>
      <c r="D51" s="6" t="s">
        <v>2184</v>
      </c>
      <c r="E51" s="13">
        <v>56.096363636363613</v>
      </c>
      <c r="F51" s="1">
        <v>4470000000</v>
      </c>
      <c r="G51" s="13">
        <v>12.1</v>
      </c>
      <c r="H51" s="1">
        <v>146034900000</v>
      </c>
      <c r="I51" s="29" t="s">
        <v>2133</v>
      </c>
      <c r="J51" s="6">
        <v>281.39999999999998</v>
      </c>
    </row>
    <row r="52" spans="1:10">
      <c r="A52" s="6" t="s">
        <v>1075</v>
      </c>
      <c r="B52" s="6" t="s">
        <v>1116</v>
      </c>
      <c r="C52" s="6" t="s">
        <v>2186</v>
      </c>
      <c r="D52" s="6" t="s">
        <v>2184</v>
      </c>
      <c r="E52" s="13">
        <v>56.117024793388403</v>
      </c>
      <c r="F52" s="1">
        <v>1420000000</v>
      </c>
      <c r="G52" s="13">
        <v>12.1</v>
      </c>
      <c r="H52" s="1">
        <v>46391400000</v>
      </c>
      <c r="I52" s="29" t="s">
        <v>2132</v>
      </c>
      <c r="J52" s="6">
        <v>281.64999999999998</v>
      </c>
    </row>
    <row r="53" spans="1:10">
      <c r="A53" s="6" t="s">
        <v>1075</v>
      </c>
      <c r="B53" s="6" t="s">
        <v>1116</v>
      </c>
      <c r="C53" s="6" t="s">
        <v>2186</v>
      </c>
      <c r="D53" s="6" t="s">
        <v>2184</v>
      </c>
      <c r="E53" s="13">
        <v>56.137685950413193</v>
      </c>
      <c r="F53" s="1">
        <v>2480000000</v>
      </c>
      <c r="G53" s="13">
        <v>12.1</v>
      </c>
      <c r="H53" s="1">
        <v>81021600000</v>
      </c>
      <c r="I53" s="29" t="s">
        <v>2131</v>
      </c>
      <c r="J53" s="6">
        <v>281.89999999999998</v>
      </c>
    </row>
    <row r="54" spans="1:10">
      <c r="A54" s="6" t="s">
        <v>1075</v>
      </c>
      <c r="B54" s="6" t="s">
        <v>1116</v>
      </c>
      <c r="C54" s="6" t="s">
        <v>2186</v>
      </c>
      <c r="D54" s="6" t="s">
        <v>2184</v>
      </c>
      <c r="E54" s="13">
        <v>56.154214876033031</v>
      </c>
      <c r="F54" s="1">
        <v>1230000000</v>
      </c>
      <c r="G54" s="13">
        <v>12.1</v>
      </c>
      <c r="H54" s="1">
        <v>40184100000</v>
      </c>
      <c r="I54" s="29" t="s">
        <v>2130</v>
      </c>
      <c r="J54" s="6">
        <v>282.10000000000002</v>
      </c>
    </row>
    <row r="55" spans="1:10">
      <c r="A55" s="6" t="s">
        <v>1075</v>
      </c>
      <c r="B55" s="6" t="s">
        <v>1116</v>
      </c>
      <c r="C55" s="6" t="s">
        <v>2186</v>
      </c>
      <c r="D55" s="6" t="s">
        <v>2184</v>
      </c>
      <c r="E55" s="13">
        <v>56.17900826446278</v>
      </c>
      <c r="F55" s="1">
        <v>1960000000</v>
      </c>
      <c r="G55" s="13">
        <v>12.1</v>
      </c>
      <c r="H55" s="1">
        <v>64033200000.000008</v>
      </c>
      <c r="I55" s="29" t="s">
        <v>2129</v>
      </c>
      <c r="J55" s="6">
        <v>282.39999999999998</v>
      </c>
    </row>
    <row r="56" spans="1:10">
      <c r="A56" s="6" t="s">
        <v>1075</v>
      </c>
      <c r="B56" s="6" t="s">
        <v>1116</v>
      </c>
      <c r="C56" s="6" t="s">
        <v>2186</v>
      </c>
      <c r="D56" s="6" t="s">
        <v>2184</v>
      </c>
      <c r="E56" s="13">
        <v>56.19966942148757</v>
      </c>
      <c r="F56" s="1">
        <v>1070000000.0000001</v>
      </c>
      <c r="G56" s="13">
        <v>12.1</v>
      </c>
      <c r="H56" s="1">
        <v>34956900000.000008</v>
      </c>
      <c r="I56" s="29" t="s">
        <v>2128</v>
      </c>
      <c r="J56" s="6">
        <v>282.64999999999998</v>
      </c>
    </row>
    <row r="57" spans="1:10">
      <c r="A57" s="6" t="s">
        <v>1075</v>
      </c>
      <c r="B57" s="6" t="s">
        <v>1116</v>
      </c>
      <c r="C57" s="6" t="s">
        <v>2186</v>
      </c>
      <c r="D57" s="6" t="s">
        <v>2184</v>
      </c>
      <c r="E57" s="13">
        <v>56.22033057851236</v>
      </c>
      <c r="F57" s="1">
        <v>1570000000</v>
      </c>
      <c r="G57" s="13">
        <v>12.1</v>
      </c>
      <c r="H57" s="1">
        <v>51291900000</v>
      </c>
      <c r="I57" s="29" t="s">
        <v>2127</v>
      </c>
      <c r="J57" s="6">
        <v>282.89999999999998</v>
      </c>
    </row>
    <row r="58" spans="1:10">
      <c r="A58" s="6" t="s">
        <v>1075</v>
      </c>
      <c r="B58" s="6" t="s">
        <v>1116</v>
      </c>
      <c r="C58" s="6" t="s">
        <v>2186</v>
      </c>
      <c r="D58" s="6" t="s">
        <v>2184</v>
      </c>
      <c r="E58" s="13">
        <v>56.24099173553715</v>
      </c>
      <c r="F58" s="1">
        <v>3170000000</v>
      </c>
      <c r="G58" s="13">
        <v>12.1</v>
      </c>
      <c r="H58" s="1">
        <v>103563900000</v>
      </c>
      <c r="I58" s="29" t="s">
        <v>2126</v>
      </c>
      <c r="J58" s="6">
        <v>283.14999999999998</v>
      </c>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40"/>
  <sheetViews>
    <sheetView zoomScale="80" zoomScaleNormal="80" workbookViewId="0"/>
  </sheetViews>
  <sheetFormatPr baseColWidth="10" defaultRowHeight="14.4"/>
  <cols>
    <col min="1" max="1" width="9.33203125" bestFit="1" customWidth="1"/>
    <col min="2" max="2" width="19.33203125" bestFit="1" customWidth="1"/>
    <col min="3" max="3" width="27.109375" bestFit="1" customWidth="1"/>
    <col min="4" max="4" width="19.109375" bestFit="1" customWidth="1"/>
    <col min="5" max="5" width="19.88671875" bestFit="1" customWidth="1"/>
    <col min="6" max="6" width="10.6640625" style="43" bestFit="1" customWidth="1"/>
    <col min="7" max="7" width="46.6640625" bestFit="1" customWidth="1"/>
    <col min="8" max="8" width="30" style="38" bestFit="1" customWidth="1"/>
    <col min="9" max="9" width="32.109375" bestFit="1" customWidth="1"/>
    <col min="10" max="10" width="9.109375" bestFit="1" customWidth="1"/>
    <col min="11" max="11" width="12" bestFit="1" customWidth="1"/>
    <col min="12" max="12" width="232.109375" bestFit="1" customWidth="1"/>
  </cols>
  <sheetData>
    <row r="1" spans="1:12" ht="15.6">
      <c r="A1" s="2" t="s">
        <v>1024</v>
      </c>
      <c r="B1" s="2" t="s">
        <v>723</v>
      </c>
      <c r="C1" s="2" t="s">
        <v>1018</v>
      </c>
      <c r="D1" s="2" t="s">
        <v>1019</v>
      </c>
      <c r="E1" s="2" t="s">
        <v>2121</v>
      </c>
      <c r="F1" s="33" t="s">
        <v>2307</v>
      </c>
      <c r="G1" s="23" t="s">
        <v>2386</v>
      </c>
      <c r="H1" s="23" t="s">
        <v>2328</v>
      </c>
      <c r="I1" s="23" t="s">
        <v>2329</v>
      </c>
      <c r="J1" s="2" t="s">
        <v>1022</v>
      </c>
      <c r="K1" s="2" t="s">
        <v>1039</v>
      </c>
      <c r="L1" s="2" t="s">
        <v>919</v>
      </c>
    </row>
    <row r="2" spans="1:12" ht="15.6">
      <c r="A2" s="2" t="s">
        <v>2110</v>
      </c>
      <c r="B2" s="2" t="s">
        <v>2300</v>
      </c>
      <c r="C2" s="2" t="s">
        <v>2187</v>
      </c>
      <c r="D2" s="2" t="s">
        <v>2304</v>
      </c>
      <c r="E2" s="2" t="s">
        <v>2333</v>
      </c>
      <c r="F2" s="13">
        <v>51.238333333333365</v>
      </c>
      <c r="G2" s="5">
        <v>1000000</v>
      </c>
      <c r="H2" s="7">
        <v>17.647058823529456</v>
      </c>
      <c r="I2" s="5">
        <v>47647058.823529534</v>
      </c>
      <c r="J2" s="2" t="s">
        <v>2333</v>
      </c>
      <c r="K2" s="2">
        <v>149.5</v>
      </c>
      <c r="L2" s="2" t="s">
        <v>2411</v>
      </c>
    </row>
    <row r="3" spans="1:12" ht="15.6">
      <c r="A3" s="2" t="s">
        <v>2110</v>
      </c>
      <c r="B3" s="2" t="s">
        <v>2300</v>
      </c>
      <c r="C3" s="2" t="s">
        <v>2187</v>
      </c>
      <c r="D3" s="2" t="s">
        <v>2304</v>
      </c>
      <c r="E3" s="2" t="s">
        <v>2333</v>
      </c>
      <c r="F3" s="13">
        <v>52.17333333333336</v>
      </c>
      <c r="G3" s="5">
        <v>2000000</v>
      </c>
      <c r="H3" s="7">
        <v>17.647058823529456</v>
      </c>
      <c r="I3" s="5">
        <v>95294117.647059068</v>
      </c>
      <c r="J3" s="2" t="s">
        <v>2333</v>
      </c>
      <c r="K3" s="2">
        <v>133</v>
      </c>
      <c r="L3" s="2" t="s">
        <v>2337</v>
      </c>
    </row>
    <row r="4" spans="1:12" ht="15.6">
      <c r="A4" s="2" t="s">
        <v>2110</v>
      </c>
      <c r="B4" s="2" t="s">
        <v>2300</v>
      </c>
      <c r="C4" s="2" t="s">
        <v>2187</v>
      </c>
      <c r="D4" s="2" t="s">
        <v>2304</v>
      </c>
      <c r="E4" s="2" t="s">
        <v>2333</v>
      </c>
      <c r="F4" s="13">
        <v>53.930000000000021</v>
      </c>
      <c r="G4" s="5">
        <v>2000000</v>
      </c>
      <c r="H4" s="7">
        <v>17.647058823529456</v>
      </c>
      <c r="I4" s="5">
        <v>95294117.647059068</v>
      </c>
      <c r="J4" s="2" t="s">
        <v>2333</v>
      </c>
      <c r="K4" s="2">
        <v>102</v>
      </c>
      <c r="L4" s="2"/>
    </row>
    <row r="5" spans="1:12" ht="15.6">
      <c r="A5" s="2" t="s">
        <v>2110</v>
      </c>
      <c r="B5" s="2" t="s">
        <v>2300</v>
      </c>
      <c r="C5" s="2" t="s">
        <v>2187</v>
      </c>
      <c r="D5" s="2" t="s">
        <v>2304</v>
      </c>
      <c r="E5" s="2" t="s">
        <v>2333</v>
      </c>
      <c r="F5" s="13">
        <v>54.043333333333351</v>
      </c>
      <c r="G5" s="5">
        <v>75000000</v>
      </c>
      <c r="H5" s="7">
        <v>17.647058823529456</v>
      </c>
      <c r="I5" s="5">
        <v>3573529411.7647152</v>
      </c>
      <c r="J5" s="2" t="s">
        <v>2333</v>
      </c>
      <c r="K5" s="2">
        <v>100</v>
      </c>
      <c r="L5" s="2"/>
    </row>
    <row r="6" spans="1:12" ht="15.6">
      <c r="A6" s="2" t="s">
        <v>2110</v>
      </c>
      <c r="B6" s="2" t="s">
        <v>2300</v>
      </c>
      <c r="C6" s="2" t="s">
        <v>2187</v>
      </c>
      <c r="D6" s="2" t="s">
        <v>2304</v>
      </c>
      <c r="E6" s="2" t="s">
        <v>2333</v>
      </c>
      <c r="F6" s="13">
        <v>54.100000000000016</v>
      </c>
      <c r="G6" s="5">
        <v>18000000</v>
      </c>
      <c r="H6" s="7">
        <v>17.647058823529456</v>
      </c>
      <c r="I6" s="5">
        <v>857647058.82353163</v>
      </c>
      <c r="J6" s="2" t="s">
        <v>2333</v>
      </c>
      <c r="K6" s="2">
        <v>99</v>
      </c>
      <c r="L6" s="2"/>
    </row>
    <row r="7" spans="1:12" ht="15.6">
      <c r="A7" s="2" t="s">
        <v>2110</v>
      </c>
      <c r="B7" s="2" t="s">
        <v>2300</v>
      </c>
      <c r="C7" s="2" t="s">
        <v>2187</v>
      </c>
      <c r="D7" s="2" t="s">
        <v>2185</v>
      </c>
      <c r="E7" s="2" t="s">
        <v>2333</v>
      </c>
      <c r="F7" s="13">
        <v>54.213333333333345</v>
      </c>
      <c r="G7" s="5">
        <v>40000000</v>
      </c>
      <c r="H7" s="7">
        <v>17.647058823529456</v>
      </c>
      <c r="I7" s="5">
        <v>1905882352.9411812</v>
      </c>
      <c r="J7" s="2" t="s">
        <v>2333</v>
      </c>
      <c r="K7" s="2">
        <v>97</v>
      </c>
      <c r="L7" s="2"/>
    </row>
    <row r="8" spans="1:12" ht="15.6">
      <c r="A8" s="2" t="s">
        <v>2110</v>
      </c>
      <c r="B8" s="2" t="s">
        <v>2300</v>
      </c>
      <c r="C8" s="2" t="s">
        <v>2187</v>
      </c>
      <c r="D8" s="2" t="s">
        <v>2185</v>
      </c>
      <c r="E8" s="2" t="s">
        <v>2333</v>
      </c>
      <c r="F8" s="13">
        <v>54.780000000000008</v>
      </c>
      <c r="G8" s="5">
        <v>15000000</v>
      </c>
      <c r="H8" s="7">
        <v>17.647058823529456</v>
      </c>
      <c r="I8" s="5">
        <v>714705882.35294306</v>
      </c>
      <c r="J8" s="2" t="s">
        <v>2333</v>
      </c>
      <c r="K8" s="2">
        <v>87</v>
      </c>
      <c r="L8" s="2"/>
    </row>
    <row r="9" spans="1:12" ht="15.6">
      <c r="A9" s="2" t="s">
        <v>2110</v>
      </c>
      <c r="B9" s="2" t="s">
        <v>2300</v>
      </c>
      <c r="C9" s="2" t="s">
        <v>2187</v>
      </c>
      <c r="D9" s="2" t="s">
        <v>2185</v>
      </c>
      <c r="E9" s="2" t="s">
        <v>2333</v>
      </c>
      <c r="F9" s="13">
        <v>54.836666666666673</v>
      </c>
      <c r="G9" s="5">
        <v>15000000</v>
      </c>
      <c r="H9" s="7">
        <v>17.647058823529456</v>
      </c>
      <c r="I9" s="5">
        <v>714705882.35294306</v>
      </c>
      <c r="J9" s="2" t="s">
        <v>2333</v>
      </c>
      <c r="K9" s="2">
        <v>86</v>
      </c>
      <c r="L9" s="2"/>
    </row>
    <row r="10" spans="1:12" ht="15.6">
      <c r="A10" s="2" t="s">
        <v>2110</v>
      </c>
      <c r="B10" s="2" t="s">
        <v>2300</v>
      </c>
      <c r="C10" s="2" t="s">
        <v>2187</v>
      </c>
      <c r="D10" s="2" t="s">
        <v>2185</v>
      </c>
      <c r="E10" s="2" t="s">
        <v>2333</v>
      </c>
      <c r="F10" s="13">
        <v>55.233333333333341</v>
      </c>
      <c r="G10" s="5">
        <v>18000000</v>
      </c>
      <c r="H10" s="7">
        <v>17.647058823529456</v>
      </c>
      <c r="I10" s="5">
        <v>857647058.82353163</v>
      </c>
      <c r="J10" s="2" t="s">
        <v>2333</v>
      </c>
      <c r="K10" s="2">
        <v>79</v>
      </c>
      <c r="L10" s="2"/>
    </row>
    <row r="11" spans="1:12" ht="15.6">
      <c r="A11" s="2" t="s">
        <v>2110</v>
      </c>
      <c r="B11" s="2" t="s">
        <v>2300</v>
      </c>
      <c r="C11" s="2" t="s">
        <v>2187</v>
      </c>
      <c r="D11" s="2" t="s">
        <v>2185</v>
      </c>
      <c r="E11" s="2" t="s">
        <v>2333</v>
      </c>
      <c r="F11" s="13">
        <v>55.290000000000006</v>
      </c>
      <c r="G11" s="5">
        <v>15000000</v>
      </c>
      <c r="H11" s="7">
        <v>17.647058823529456</v>
      </c>
      <c r="I11" s="5">
        <v>714705882.35294306</v>
      </c>
      <c r="J11" s="2" t="s">
        <v>2333</v>
      </c>
      <c r="K11" s="2">
        <v>78</v>
      </c>
      <c r="L11" s="2"/>
    </row>
    <row r="12" spans="1:12" ht="15.6">
      <c r="A12" s="2" t="s">
        <v>2110</v>
      </c>
      <c r="B12" s="2" t="s">
        <v>2300</v>
      </c>
      <c r="C12" s="2" t="s">
        <v>2187</v>
      </c>
      <c r="D12" s="2" t="s">
        <v>2185</v>
      </c>
      <c r="E12" s="2" t="s">
        <v>2333</v>
      </c>
      <c r="F12" s="13">
        <v>55.403333333333336</v>
      </c>
      <c r="G12" s="5">
        <v>23000000</v>
      </c>
      <c r="H12" s="7">
        <v>17.647058823529456</v>
      </c>
      <c r="I12" s="5">
        <v>1095882352.9411793</v>
      </c>
      <c r="J12" s="2" t="s">
        <v>2333</v>
      </c>
      <c r="K12" s="2">
        <v>76</v>
      </c>
      <c r="L12" s="2"/>
    </row>
    <row r="13" spans="1:12" ht="15.6">
      <c r="A13" s="2" t="s">
        <v>2110</v>
      </c>
      <c r="B13" s="2" t="s">
        <v>2300</v>
      </c>
      <c r="C13" s="2" t="s">
        <v>2187</v>
      </c>
      <c r="D13" s="2" t="s">
        <v>2185</v>
      </c>
      <c r="E13" s="2" t="s">
        <v>2333</v>
      </c>
      <c r="F13" s="13">
        <v>55.601666666666667</v>
      </c>
      <c r="G13" s="5">
        <v>50000000</v>
      </c>
      <c r="H13" s="7">
        <v>17.647058823529456</v>
      </c>
      <c r="I13" s="5">
        <v>2382352941.1764765</v>
      </c>
      <c r="J13" s="2" t="s">
        <v>2333</v>
      </c>
      <c r="K13" s="2">
        <v>72.5</v>
      </c>
      <c r="L13" s="2"/>
    </row>
    <row r="14" spans="1:12" ht="15.6">
      <c r="A14" s="2" t="s">
        <v>2110</v>
      </c>
      <c r="B14" s="2" t="s">
        <v>2300</v>
      </c>
      <c r="C14" s="2" t="s">
        <v>2187</v>
      </c>
      <c r="D14" s="2" t="s">
        <v>2185</v>
      </c>
      <c r="E14" s="2" t="s">
        <v>2333</v>
      </c>
      <c r="F14" s="13">
        <v>55.743333333333332</v>
      </c>
      <c r="G14" s="5">
        <v>55000000</v>
      </c>
      <c r="H14" s="7">
        <v>17.647058823529456</v>
      </c>
      <c r="I14" s="5">
        <v>2620588235.2941246</v>
      </c>
      <c r="J14" s="2" t="s">
        <v>2333</v>
      </c>
      <c r="K14" s="2">
        <v>70</v>
      </c>
      <c r="L14" s="2"/>
    </row>
    <row r="15" spans="1:12" ht="15.6">
      <c r="A15" s="2" t="s">
        <v>2110</v>
      </c>
      <c r="B15" s="2" t="s">
        <v>2300</v>
      </c>
      <c r="C15" s="2" t="s">
        <v>2187</v>
      </c>
      <c r="D15" s="2" t="s">
        <v>2185</v>
      </c>
      <c r="E15" s="2" t="s">
        <v>2333</v>
      </c>
      <c r="F15" s="13">
        <v>55.8</v>
      </c>
      <c r="G15" s="5">
        <v>40000000</v>
      </c>
      <c r="H15" s="7">
        <v>17.647058823529456</v>
      </c>
      <c r="I15" s="5">
        <v>1905882352.9411812</v>
      </c>
      <c r="J15" s="2" t="s">
        <v>2333</v>
      </c>
      <c r="K15" s="2">
        <v>69</v>
      </c>
      <c r="L15" s="2"/>
    </row>
    <row r="16" spans="1:12" ht="15.6">
      <c r="A16" s="2" t="s">
        <v>2110</v>
      </c>
      <c r="B16" s="2" t="s">
        <v>2300</v>
      </c>
      <c r="C16" s="2" t="s">
        <v>2187</v>
      </c>
      <c r="D16" s="2" t="s">
        <v>2184</v>
      </c>
      <c r="E16" s="2" t="s">
        <v>2333</v>
      </c>
      <c r="F16" s="13">
        <v>56.672131147540988</v>
      </c>
      <c r="G16" s="5">
        <v>2000000</v>
      </c>
      <c r="H16" s="7">
        <v>21.785714285714196</v>
      </c>
      <c r="I16" s="5">
        <v>117642857.14285666</v>
      </c>
      <c r="J16" s="2" t="s">
        <v>2333</v>
      </c>
      <c r="K16" s="2">
        <v>50</v>
      </c>
      <c r="L16" s="2"/>
    </row>
    <row r="17" spans="1:12" ht="15.6">
      <c r="A17" s="2" t="s">
        <v>2110</v>
      </c>
      <c r="B17" s="2" t="s">
        <v>2300</v>
      </c>
      <c r="C17" s="2" t="s">
        <v>2186</v>
      </c>
      <c r="D17" s="2" t="s">
        <v>2184</v>
      </c>
      <c r="E17" s="2" t="s">
        <v>2333</v>
      </c>
      <c r="F17" s="13">
        <v>56.718032786885253</v>
      </c>
      <c r="G17" s="5">
        <v>17000000</v>
      </c>
      <c r="H17" s="7">
        <v>21.785714285714196</v>
      </c>
      <c r="I17" s="5">
        <v>999964285.71428168</v>
      </c>
      <c r="J17" s="2" t="s">
        <v>2333</v>
      </c>
      <c r="K17" s="2">
        <v>49</v>
      </c>
      <c r="L17" s="2"/>
    </row>
    <row r="18" spans="1:12" ht="15.6">
      <c r="A18" s="2" t="s">
        <v>2110</v>
      </c>
      <c r="B18" s="2" t="s">
        <v>2300</v>
      </c>
      <c r="C18" s="2" t="s">
        <v>2186</v>
      </c>
      <c r="D18" s="2" t="s">
        <v>2184</v>
      </c>
      <c r="E18" s="2" t="s">
        <v>2333</v>
      </c>
      <c r="F18" s="13">
        <v>56.809836065573776</v>
      </c>
      <c r="G18" s="5">
        <v>21000000</v>
      </c>
      <c r="H18" s="7">
        <v>21.785714285714196</v>
      </c>
      <c r="I18" s="5">
        <v>1235249999.999995</v>
      </c>
      <c r="J18" s="2" t="s">
        <v>2333</v>
      </c>
      <c r="K18" s="2">
        <v>47</v>
      </c>
      <c r="L18" s="2"/>
    </row>
    <row r="19" spans="1:12" ht="15.6">
      <c r="A19" s="2" t="s">
        <v>2110</v>
      </c>
      <c r="B19" s="2" t="s">
        <v>2300</v>
      </c>
      <c r="C19" s="2" t="s">
        <v>2186</v>
      </c>
      <c r="D19" s="2" t="s">
        <v>2184</v>
      </c>
      <c r="E19" s="2" t="s">
        <v>2333</v>
      </c>
      <c r="F19" s="13">
        <v>56.878688524590167</v>
      </c>
      <c r="G19" s="5">
        <v>17000000</v>
      </c>
      <c r="H19" s="7">
        <v>21.785714285714196</v>
      </c>
      <c r="I19" s="5">
        <v>999964285.71428168</v>
      </c>
      <c r="J19" s="2" t="s">
        <v>2333</v>
      </c>
      <c r="K19" s="2">
        <v>45.5</v>
      </c>
      <c r="L19" s="2"/>
    </row>
    <row r="20" spans="1:12" ht="15.6">
      <c r="A20" s="2" t="s">
        <v>2110</v>
      </c>
      <c r="B20" s="2" t="s">
        <v>2300</v>
      </c>
      <c r="C20" s="2" t="s">
        <v>2186</v>
      </c>
      <c r="D20" s="2" t="s">
        <v>2184</v>
      </c>
      <c r="E20" s="2" t="s">
        <v>2333</v>
      </c>
      <c r="F20" s="13">
        <v>56.993442622950823</v>
      </c>
      <c r="G20" s="5">
        <v>70000000</v>
      </c>
      <c r="H20" s="7">
        <v>21.785714285714196</v>
      </c>
      <c r="I20" s="5">
        <v>4117499999.9999833</v>
      </c>
      <c r="J20" s="2" t="s">
        <v>2333</v>
      </c>
      <c r="K20" s="2">
        <v>43</v>
      </c>
      <c r="L20" s="2"/>
    </row>
    <row r="21" spans="1:12" ht="15.6">
      <c r="A21" s="2" t="s">
        <v>2110</v>
      </c>
      <c r="B21" s="2" t="s">
        <v>2300</v>
      </c>
      <c r="C21" s="2" t="s">
        <v>2186</v>
      </c>
      <c r="D21" s="2" t="s">
        <v>2184</v>
      </c>
      <c r="E21" s="2" t="s">
        <v>2333</v>
      </c>
      <c r="F21" s="13">
        <v>57.085245901639347</v>
      </c>
      <c r="G21" s="5">
        <v>65000000</v>
      </c>
      <c r="H21" s="7">
        <v>21.785714285714196</v>
      </c>
      <c r="I21" s="5">
        <v>3823392857.1428418</v>
      </c>
      <c r="J21" s="2" t="s">
        <v>2333</v>
      </c>
      <c r="K21" s="2">
        <v>41</v>
      </c>
      <c r="L21" s="2"/>
    </row>
    <row r="22" spans="1:12" ht="15.6">
      <c r="A22" s="2" t="s">
        <v>2110</v>
      </c>
      <c r="B22" s="2" t="s">
        <v>2300</v>
      </c>
      <c r="C22" s="2" t="s">
        <v>2186</v>
      </c>
      <c r="D22" s="2" t="s">
        <v>2184</v>
      </c>
      <c r="E22" s="2" t="s">
        <v>2333</v>
      </c>
      <c r="F22" s="13">
        <v>57.131147540983612</v>
      </c>
      <c r="G22" s="5">
        <v>80000000</v>
      </c>
      <c r="H22" s="7">
        <v>21.785714285714196</v>
      </c>
      <c r="I22" s="5">
        <v>4705714285.7142668</v>
      </c>
      <c r="J22" s="2" t="s">
        <v>2333</v>
      </c>
      <c r="K22" s="2">
        <v>40</v>
      </c>
      <c r="L22" s="2"/>
    </row>
    <row r="23" spans="1:12" ht="15.6">
      <c r="A23" s="2" t="s">
        <v>2110</v>
      </c>
      <c r="B23" s="2" t="s">
        <v>2300</v>
      </c>
      <c r="C23" s="2" t="s">
        <v>2186</v>
      </c>
      <c r="D23" s="2" t="s">
        <v>2184</v>
      </c>
      <c r="E23" s="2" t="s">
        <v>2333</v>
      </c>
      <c r="F23" s="13">
        <v>57.2</v>
      </c>
      <c r="G23" s="5">
        <v>98000000</v>
      </c>
      <c r="H23" s="7">
        <v>21.785714285714196</v>
      </c>
      <c r="I23" s="5">
        <v>5764499999.9999762</v>
      </c>
      <c r="J23" s="2" t="s">
        <v>2333</v>
      </c>
      <c r="K23" s="2">
        <v>38.5</v>
      </c>
      <c r="L23" s="2"/>
    </row>
    <row r="24" spans="1:12" ht="15.6">
      <c r="A24" s="2" t="s">
        <v>2110</v>
      </c>
      <c r="B24" s="2" t="s">
        <v>2300</v>
      </c>
      <c r="C24" s="2" t="s">
        <v>2186</v>
      </c>
      <c r="D24" s="2" t="s">
        <v>2303</v>
      </c>
      <c r="E24" s="2" t="s">
        <v>2333</v>
      </c>
      <c r="F24" s="13">
        <v>57.414285714285718</v>
      </c>
      <c r="G24" s="5">
        <v>98500000</v>
      </c>
      <c r="H24" s="7">
        <v>11.666666666666686</v>
      </c>
      <c r="I24" s="5">
        <v>3102750000.0000048</v>
      </c>
      <c r="J24" s="2" t="s">
        <v>2333</v>
      </c>
      <c r="K24" s="2">
        <v>36</v>
      </c>
      <c r="L24" s="2"/>
    </row>
    <row r="25" spans="1:12" ht="15.6">
      <c r="A25" s="2" t="s">
        <v>2110</v>
      </c>
      <c r="B25" s="2" t="s">
        <v>2300</v>
      </c>
      <c r="C25" s="2" t="s">
        <v>2186</v>
      </c>
      <c r="D25" s="2" t="s">
        <v>2303</v>
      </c>
      <c r="E25" s="2" t="s">
        <v>2333</v>
      </c>
      <c r="F25" s="13">
        <v>57.671428571428578</v>
      </c>
      <c r="G25" s="5">
        <v>98000000</v>
      </c>
      <c r="H25" s="7">
        <v>11.666666666666686</v>
      </c>
      <c r="I25" s="5">
        <v>3087000000.0000052</v>
      </c>
      <c r="J25" s="2" t="s">
        <v>2333</v>
      </c>
      <c r="K25" s="2">
        <v>33</v>
      </c>
      <c r="L25" s="2"/>
    </row>
    <row r="26" spans="1:12" ht="15.6">
      <c r="A26" s="2" t="s">
        <v>2110</v>
      </c>
      <c r="B26" s="2" t="s">
        <v>2300</v>
      </c>
      <c r="C26" s="2" t="s">
        <v>2186</v>
      </c>
      <c r="D26" s="2" t="s">
        <v>2303</v>
      </c>
      <c r="E26" s="2" t="s">
        <v>2333</v>
      </c>
      <c r="F26" s="13">
        <v>57.800000000000004</v>
      </c>
      <c r="G26" s="5">
        <v>80000000</v>
      </c>
      <c r="H26" s="7">
        <v>11.666666666666686</v>
      </c>
      <c r="I26" s="5">
        <v>2520000000.0000043</v>
      </c>
      <c r="J26" s="2" t="s">
        <v>2333</v>
      </c>
      <c r="K26" s="2">
        <v>31.5</v>
      </c>
      <c r="L26" s="2"/>
    </row>
    <row r="27" spans="1:12" ht="15.6">
      <c r="A27" s="2" t="s">
        <v>2110</v>
      </c>
      <c r="B27" s="2" t="s">
        <v>2300</v>
      </c>
      <c r="C27" s="2" t="s">
        <v>2186</v>
      </c>
      <c r="D27" s="2" t="s">
        <v>2303</v>
      </c>
      <c r="E27" s="2" t="s">
        <v>2333</v>
      </c>
      <c r="F27" s="13">
        <v>57.945714285714288</v>
      </c>
      <c r="G27" s="5">
        <v>22000000</v>
      </c>
      <c r="H27" s="7">
        <v>11.666666666666686</v>
      </c>
      <c r="I27" s="5">
        <v>693000000.00000119</v>
      </c>
      <c r="J27" s="2" t="s">
        <v>2333</v>
      </c>
      <c r="K27" s="2">
        <v>29.8</v>
      </c>
      <c r="L27" s="2"/>
    </row>
    <row r="28" spans="1:12" ht="15.6">
      <c r="A28" s="2" t="s">
        <v>2110</v>
      </c>
      <c r="B28" s="2" t="s">
        <v>2300</v>
      </c>
      <c r="C28" s="2" t="s">
        <v>2186</v>
      </c>
      <c r="D28" s="2" t="s">
        <v>2303</v>
      </c>
      <c r="E28" s="2" t="s">
        <v>2333</v>
      </c>
      <c r="F28" s="13">
        <v>58.057142857142857</v>
      </c>
      <c r="G28" s="5">
        <v>25000000</v>
      </c>
      <c r="H28" s="7">
        <v>11.666666666666686</v>
      </c>
      <c r="I28" s="5">
        <v>787500000.00000143</v>
      </c>
      <c r="J28" s="2" t="s">
        <v>2333</v>
      </c>
      <c r="K28" s="2">
        <v>28.5</v>
      </c>
      <c r="L28" s="2"/>
    </row>
    <row r="29" spans="1:12" ht="15.6">
      <c r="A29" s="2" t="s">
        <v>2110</v>
      </c>
      <c r="B29" s="2" t="s">
        <v>2300</v>
      </c>
      <c r="C29" s="2" t="s">
        <v>2186</v>
      </c>
      <c r="D29" s="2" t="s">
        <v>2303</v>
      </c>
      <c r="E29" s="2" t="s">
        <v>2333</v>
      </c>
      <c r="F29" s="13">
        <v>58.185714285714283</v>
      </c>
      <c r="G29" s="5">
        <v>25000000</v>
      </c>
      <c r="H29" s="7">
        <v>11.666666666666686</v>
      </c>
      <c r="I29" s="5">
        <v>787500000.00000143</v>
      </c>
      <c r="J29" s="2" t="s">
        <v>2333</v>
      </c>
      <c r="K29" s="2">
        <v>27</v>
      </c>
      <c r="L29" s="2"/>
    </row>
    <row r="30" spans="1:12" ht="15.6">
      <c r="A30" s="2" t="s">
        <v>2110</v>
      </c>
      <c r="B30" s="2" t="s">
        <v>2300</v>
      </c>
      <c r="C30" s="2" t="s">
        <v>2186</v>
      </c>
      <c r="D30" s="2" t="s">
        <v>2303</v>
      </c>
      <c r="E30" s="2" t="s">
        <v>2333</v>
      </c>
      <c r="F30" s="13">
        <v>58.528571428571425</v>
      </c>
      <c r="G30" s="5">
        <v>38000000</v>
      </c>
      <c r="H30" s="7">
        <v>11.666666666666686</v>
      </c>
      <c r="I30" s="5">
        <v>1197000000.0000019</v>
      </c>
      <c r="J30" s="2" t="s">
        <v>2333</v>
      </c>
      <c r="K30" s="2">
        <v>23</v>
      </c>
      <c r="L30" s="2"/>
    </row>
    <row r="31" spans="1:12" ht="15.6">
      <c r="A31" s="2" t="s">
        <v>2110</v>
      </c>
      <c r="B31" s="2" t="s">
        <v>2300</v>
      </c>
      <c r="C31" s="2" t="s">
        <v>2186</v>
      </c>
      <c r="D31" s="2" t="s">
        <v>2303</v>
      </c>
      <c r="E31" s="2" t="s">
        <v>2333</v>
      </c>
      <c r="F31" s="13">
        <v>58.614285714285714</v>
      </c>
      <c r="G31" s="5">
        <v>15000000</v>
      </c>
      <c r="H31" s="7">
        <v>11.666666666666686</v>
      </c>
      <c r="I31" s="5">
        <v>472500000.00000083</v>
      </c>
      <c r="J31" s="2" t="s">
        <v>2333</v>
      </c>
      <c r="K31" s="2">
        <v>22</v>
      </c>
      <c r="L31" s="2"/>
    </row>
    <row r="32" spans="1:12" ht="15.6">
      <c r="A32" s="2" t="s">
        <v>2110</v>
      </c>
      <c r="B32" s="2" t="s">
        <v>2300</v>
      </c>
      <c r="C32" s="2" t="s">
        <v>2186</v>
      </c>
      <c r="D32" s="2" t="s">
        <v>2303</v>
      </c>
      <c r="E32" s="2" t="s">
        <v>2333</v>
      </c>
      <c r="F32" s="13">
        <v>58.785714285714285</v>
      </c>
      <c r="G32" s="5">
        <v>33000000</v>
      </c>
      <c r="H32" s="7">
        <v>11.666666666666686</v>
      </c>
      <c r="I32" s="5">
        <v>1039500000.0000017</v>
      </c>
      <c r="J32" s="2" t="s">
        <v>2333</v>
      </c>
      <c r="K32" s="2">
        <v>20</v>
      </c>
      <c r="L32" s="2"/>
    </row>
    <row r="33" spans="1:12" ht="15.6">
      <c r="A33" s="2" t="s">
        <v>2110</v>
      </c>
      <c r="B33" s="2" t="s">
        <v>2300</v>
      </c>
      <c r="C33" s="2" t="s">
        <v>2186</v>
      </c>
      <c r="D33" s="2" t="s">
        <v>2303</v>
      </c>
      <c r="E33" s="2" t="s">
        <v>2333</v>
      </c>
      <c r="F33" s="13">
        <v>58.871428571428574</v>
      </c>
      <c r="G33" s="5">
        <v>25000000</v>
      </c>
      <c r="H33" s="7">
        <v>11.666666666666686</v>
      </c>
      <c r="I33" s="5">
        <v>787500000.00000143</v>
      </c>
      <c r="J33" s="2" t="s">
        <v>2333</v>
      </c>
      <c r="K33" s="2">
        <v>19</v>
      </c>
      <c r="L33" s="2"/>
    </row>
    <row r="34" spans="1:12" ht="15.6">
      <c r="A34" s="2" t="s">
        <v>2110</v>
      </c>
      <c r="B34" s="2" t="s">
        <v>2300</v>
      </c>
      <c r="C34" s="2" t="s">
        <v>2186</v>
      </c>
      <c r="D34" s="2" t="s">
        <v>2303</v>
      </c>
      <c r="E34" s="2" t="s">
        <v>2333</v>
      </c>
      <c r="F34" s="13">
        <v>59</v>
      </c>
      <c r="G34" s="5">
        <v>45000000</v>
      </c>
      <c r="H34" s="7">
        <v>11.666666666666686</v>
      </c>
      <c r="I34" s="5">
        <v>1417500000.0000024</v>
      </c>
      <c r="J34" s="2" t="s">
        <v>2333</v>
      </c>
      <c r="K34" s="2">
        <v>17.5</v>
      </c>
      <c r="L34" s="2"/>
    </row>
    <row r="35" spans="1:12" ht="15.6">
      <c r="A35" s="2" t="s">
        <v>2110</v>
      </c>
      <c r="B35" s="2" t="s">
        <v>2300</v>
      </c>
      <c r="C35" s="2" t="s">
        <v>2186</v>
      </c>
      <c r="D35" s="2" t="s">
        <v>2302</v>
      </c>
      <c r="E35" s="2" t="s">
        <v>2333</v>
      </c>
      <c r="F35" s="13">
        <v>59.18181818181818</v>
      </c>
      <c r="G35" s="5">
        <v>15000000</v>
      </c>
      <c r="H35" s="7">
        <v>11</v>
      </c>
      <c r="I35" s="5">
        <v>445500000</v>
      </c>
      <c r="J35" s="2" t="s">
        <v>2333</v>
      </c>
      <c r="K35" s="2">
        <v>15.5</v>
      </c>
      <c r="L35" s="2"/>
    </row>
    <row r="36" spans="1:12" ht="15.6">
      <c r="A36" s="2" t="s">
        <v>2110</v>
      </c>
      <c r="B36" s="2" t="s">
        <v>2300</v>
      </c>
      <c r="C36" s="2" t="s">
        <v>2186</v>
      </c>
      <c r="D36" s="2" t="s">
        <v>2302</v>
      </c>
      <c r="E36" s="2" t="s">
        <v>2333</v>
      </c>
      <c r="F36" s="13">
        <v>59.36363636363636</v>
      </c>
      <c r="G36" s="5">
        <v>18000000</v>
      </c>
      <c r="H36" s="7">
        <v>11</v>
      </c>
      <c r="I36" s="5">
        <v>534600000.00000006</v>
      </c>
      <c r="J36" s="2" t="s">
        <v>2333</v>
      </c>
      <c r="K36" s="2">
        <v>13.5</v>
      </c>
      <c r="L36" s="2"/>
    </row>
    <row r="37" spans="1:12" ht="15.6">
      <c r="A37" s="2" t="s">
        <v>2110</v>
      </c>
      <c r="B37" s="2" t="s">
        <v>2300</v>
      </c>
      <c r="C37" s="2" t="s">
        <v>2186</v>
      </c>
      <c r="D37" s="2" t="s">
        <v>2302</v>
      </c>
      <c r="E37" s="2" t="s">
        <v>2333</v>
      </c>
      <c r="F37" s="13">
        <v>59.454545454545453</v>
      </c>
      <c r="G37" s="5">
        <v>33000000</v>
      </c>
      <c r="H37" s="7">
        <v>11</v>
      </c>
      <c r="I37" s="5">
        <v>980100000.00000012</v>
      </c>
      <c r="J37" s="2" t="s">
        <v>2333</v>
      </c>
      <c r="K37" s="2">
        <v>12.5</v>
      </c>
      <c r="L37" s="2"/>
    </row>
    <row r="38" spans="1:12" ht="15.6">
      <c r="A38" s="2" t="s">
        <v>2110</v>
      </c>
      <c r="B38" s="2" t="s">
        <v>2300</v>
      </c>
      <c r="C38" s="2" t="s">
        <v>2186</v>
      </c>
      <c r="D38" s="2" t="s">
        <v>2302</v>
      </c>
      <c r="E38" s="2" t="s">
        <v>2333</v>
      </c>
      <c r="F38" s="13">
        <v>59.5</v>
      </c>
      <c r="G38" s="5">
        <v>18000000</v>
      </c>
      <c r="H38" s="7">
        <v>11</v>
      </c>
      <c r="I38" s="5">
        <v>534600000.00000006</v>
      </c>
      <c r="J38" s="2" t="s">
        <v>2333</v>
      </c>
      <c r="K38" s="2">
        <v>12</v>
      </c>
      <c r="L38" s="2"/>
    </row>
    <row r="39" spans="1:12" ht="15.6">
      <c r="A39" s="2" t="s">
        <v>2110</v>
      </c>
      <c r="B39" s="2" t="s">
        <v>2300</v>
      </c>
      <c r="C39" s="2" t="s">
        <v>2299</v>
      </c>
      <c r="D39" s="2" t="s">
        <v>2301</v>
      </c>
      <c r="E39" s="2" t="s">
        <v>2333</v>
      </c>
      <c r="F39" s="13">
        <v>64.900000000000006</v>
      </c>
      <c r="G39" s="5">
        <v>5000000</v>
      </c>
      <c r="H39" s="7">
        <v>0.90909090909090906</v>
      </c>
      <c r="I39" s="5">
        <v>12272727.272727272</v>
      </c>
      <c r="J39" s="2" t="s">
        <v>2333</v>
      </c>
      <c r="K39" s="2">
        <v>9</v>
      </c>
      <c r="L39" s="2"/>
    </row>
    <row r="40" spans="1:12" ht="15.6">
      <c r="A40" s="2" t="s">
        <v>2110</v>
      </c>
      <c r="B40" s="2" t="s">
        <v>2300</v>
      </c>
      <c r="C40" s="2" t="s">
        <v>2298</v>
      </c>
      <c r="D40" s="2" t="s">
        <v>2301</v>
      </c>
      <c r="E40" s="2" t="s">
        <v>2333</v>
      </c>
      <c r="F40" s="13">
        <v>66</v>
      </c>
      <c r="G40" s="5">
        <v>15000000</v>
      </c>
      <c r="H40" s="7">
        <v>0.90909090909090906</v>
      </c>
      <c r="I40" s="5">
        <v>36818181.81818182</v>
      </c>
      <c r="J40" s="2" t="s">
        <v>2333</v>
      </c>
      <c r="K40" s="2">
        <v>8</v>
      </c>
      <c r="L40" s="2"/>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23"/>
  <sheetViews>
    <sheetView zoomScale="80" zoomScaleNormal="80" workbookViewId="0"/>
  </sheetViews>
  <sheetFormatPr baseColWidth="10" defaultRowHeight="14.4"/>
  <cols>
    <col min="1" max="1" width="9.33203125" bestFit="1" customWidth="1"/>
    <col min="2" max="2" width="22.109375" bestFit="1" customWidth="1"/>
    <col min="3" max="4" width="19.109375" bestFit="1" customWidth="1"/>
    <col min="5" max="5" width="19.88671875" bestFit="1" customWidth="1"/>
    <col min="6" max="6" width="10.6640625" style="38" bestFit="1" customWidth="1"/>
    <col min="7" max="7" width="46.6640625" style="18" bestFit="1" customWidth="1"/>
    <col min="8" max="8" width="30" style="38" bestFit="1" customWidth="1"/>
    <col min="9" max="9" width="32.109375" bestFit="1" customWidth="1"/>
    <col min="10" max="10" width="9.109375" bestFit="1" customWidth="1"/>
    <col min="11" max="11" width="12" bestFit="1" customWidth="1"/>
    <col min="12" max="12" width="232.109375" bestFit="1" customWidth="1"/>
  </cols>
  <sheetData>
    <row r="1" spans="1:12" ht="15.6">
      <c r="A1" s="2" t="s">
        <v>1024</v>
      </c>
      <c r="B1" s="2" t="s">
        <v>723</v>
      </c>
      <c r="C1" s="2" t="s">
        <v>1018</v>
      </c>
      <c r="D1" s="2" t="s">
        <v>1019</v>
      </c>
      <c r="E1" s="2" t="s">
        <v>2121</v>
      </c>
      <c r="F1" s="33" t="s">
        <v>2307</v>
      </c>
      <c r="G1" s="23" t="s">
        <v>2386</v>
      </c>
      <c r="H1" s="23" t="s">
        <v>2328</v>
      </c>
      <c r="I1" s="23" t="s">
        <v>2329</v>
      </c>
      <c r="J1" s="2" t="s">
        <v>1022</v>
      </c>
      <c r="K1" s="2" t="s">
        <v>1039</v>
      </c>
      <c r="L1" s="2" t="s">
        <v>919</v>
      </c>
    </row>
    <row r="2" spans="1:12" ht="15.6">
      <c r="A2" s="2" t="s">
        <v>2110</v>
      </c>
      <c r="B2" s="2" t="s">
        <v>2305</v>
      </c>
      <c r="C2" s="2" t="s">
        <v>2187</v>
      </c>
      <c r="D2" s="2" t="s">
        <v>2185</v>
      </c>
      <c r="E2" s="2" t="s">
        <v>2333</v>
      </c>
      <c r="F2" s="13">
        <v>54.225000000000001</v>
      </c>
      <c r="G2" s="5">
        <v>16000000</v>
      </c>
      <c r="H2" s="7">
        <v>5.7142857142856913</v>
      </c>
      <c r="I2" s="5">
        <v>246857142.85714188</v>
      </c>
      <c r="J2" s="5" t="s">
        <v>2333</v>
      </c>
      <c r="K2" s="5" t="s">
        <v>2333</v>
      </c>
      <c r="L2" s="2" t="s">
        <v>2411</v>
      </c>
    </row>
    <row r="3" spans="1:12" ht="15.6">
      <c r="A3" s="2" t="s">
        <v>2110</v>
      </c>
      <c r="B3" s="2" t="s">
        <v>2305</v>
      </c>
      <c r="C3" s="2" t="s">
        <v>2187</v>
      </c>
      <c r="D3" s="2" t="s">
        <v>2185</v>
      </c>
      <c r="E3" s="2" t="s">
        <v>2333</v>
      </c>
      <c r="F3" s="13">
        <v>54.575000000000003</v>
      </c>
      <c r="G3" s="5">
        <v>38000000</v>
      </c>
      <c r="H3" s="7">
        <v>5.7142857142856913</v>
      </c>
      <c r="I3" s="5">
        <v>586285714.285712</v>
      </c>
      <c r="J3" s="5" t="s">
        <v>2333</v>
      </c>
      <c r="K3" s="5" t="s">
        <v>2333</v>
      </c>
      <c r="L3" s="2" t="s">
        <v>2337</v>
      </c>
    </row>
    <row r="4" spans="1:12" ht="15.6">
      <c r="A4" s="2" t="s">
        <v>2110</v>
      </c>
      <c r="B4" s="2" t="s">
        <v>2305</v>
      </c>
      <c r="C4" s="2" t="s">
        <v>2187</v>
      </c>
      <c r="D4" s="2" t="s">
        <v>2185</v>
      </c>
      <c r="E4" s="2" t="s">
        <v>2333</v>
      </c>
      <c r="F4" s="13">
        <v>54.750000000000007</v>
      </c>
      <c r="G4" s="5">
        <v>15000000</v>
      </c>
      <c r="H4" s="7">
        <v>5.7142857142856913</v>
      </c>
      <c r="I4" s="5">
        <v>231428571.42857054</v>
      </c>
      <c r="J4" s="5" t="s">
        <v>2333</v>
      </c>
      <c r="K4" s="5" t="s">
        <v>2333</v>
      </c>
      <c r="L4" s="2"/>
    </row>
    <row r="5" spans="1:12" ht="15.6">
      <c r="A5" s="2" t="s">
        <v>2110</v>
      </c>
      <c r="B5" s="2" t="s">
        <v>2305</v>
      </c>
      <c r="C5" s="2" t="s">
        <v>2187</v>
      </c>
      <c r="D5" s="2" t="s">
        <v>2185</v>
      </c>
      <c r="E5" s="2" t="s">
        <v>2333</v>
      </c>
      <c r="F5" s="13">
        <v>55.45000000000001</v>
      </c>
      <c r="G5" s="5">
        <v>15000000</v>
      </c>
      <c r="H5" s="7">
        <v>5.7142857142856913</v>
      </c>
      <c r="I5" s="5">
        <v>231428571.42857054</v>
      </c>
      <c r="J5" s="5" t="s">
        <v>2333</v>
      </c>
      <c r="K5" s="5" t="s">
        <v>2333</v>
      </c>
      <c r="L5" s="2"/>
    </row>
    <row r="6" spans="1:12" ht="15.6">
      <c r="A6" s="2" t="s">
        <v>2110</v>
      </c>
      <c r="B6" s="2" t="s">
        <v>2305</v>
      </c>
      <c r="C6" s="2" t="s">
        <v>2187</v>
      </c>
      <c r="D6" s="2" t="s">
        <v>2185</v>
      </c>
      <c r="E6" s="2" t="s">
        <v>2333</v>
      </c>
      <c r="F6" s="13">
        <v>55.800000000000011</v>
      </c>
      <c r="G6" s="5">
        <v>25000000</v>
      </c>
      <c r="H6" s="7">
        <v>5.7142857142856913</v>
      </c>
      <c r="I6" s="5">
        <v>385714285.71428418</v>
      </c>
      <c r="J6" s="5" t="s">
        <v>2333</v>
      </c>
      <c r="K6" s="5" t="s">
        <v>2333</v>
      </c>
      <c r="L6" s="2"/>
    </row>
    <row r="7" spans="1:12" ht="15.6">
      <c r="A7" s="2" t="s">
        <v>2110</v>
      </c>
      <c r="B7" s="2" t="s">
        <v>2305</v>
      </c>
      <c r="C7" s="2" t="s">
        <v>2187</v>
      </c>
      <c r="D7" s="2" t="s">
        <v>2184</v>
      </c>
      <c r="E7" s="2" t="s">
        <v>2333</v>
      </c>
      <c r="F7" s="13">
        <v>55.975000000000016</v>
      </c>
      <c r="G7" s="5">
        <v>35000000</v>
      </c>
      <c r="H7" s="7">
        <v>5.7142857142856913</v>
      </c>
      <c r="I7" s="5">
        <v>539999999.99999785</v>
      </c>
      <c r="J7" s="5" t="s">
        <v>2333</v>
      </c>
      <c r="K7" s="5" t="s">
        <v>2333</v>
      </c>
      <c r="L7" s="2"/>
    </row>
    <row r="8" spans="1:12" ht="15.6">
      <c r="A8" s="2" t="s">
        <v>2110</v>
      </c>
      <c r="B8" s="2" t="s">
        <v>2305</v>
      </c>
      <c r="C8" s="2" t="s">
        <v>2186</v>
      </c>
      <c r="D8" s="2" t="s">
        <v>2184</v>
      </c>
      <c r="E8" s="2" t="s">
        <v>2333</v>
      </c>
      <c r="F8" s="13">
        <v>56.325000000000017</v>
      </c>
      <c r="G8" s="5">
        <v>65000000</v>
      </c>
      <c r="H8" s="7">
        <v>5.7142857142856913</v>
      </c>
      <c r="I8" s="5">
        <v>1002857142.8571389</v>
      </c>
      <c r="J8" s="5" t="s">
        <v>2333</v>
      </c>
      <c r="K8" s="5" t="s">
        <v>2333</v>
      </c>
      <c r="L8" s="2"/>
    </row>
    <row r="9" spans="1:12" ht="15.6">
      <c r="A9" s="2" t="s">
        <v>2110</v>
      </c>
      <c r="B9" s="2" t="s">
        <v>2305</v>
      </c>
      <c r="C9" s="2" t="s">
        <v>2186</v>
      </c>
      <c r="D9" s="2" t="s">
        <v>2184</v>
      </c>
      <c r="E9" s="2" t="s">
        <v>2333</v>
      </c>
      <c r="F9" s="13">
        <v>56.500000000000014</v>
      </c>
      <c r="G9" s="5">
        <v>25000000</v>
      </c>
      <c r="H9" s="7">
        <v>5.7142857142856913</v>
      </c>
      <c r="I9" s="5">
        <v>385714285.71428418</v>
      </c>
      <c r="J9" s="5" t="s">
        <v>2333</v>
      </c>
      <c r="K9" s="5" t="s">
        <v>2333</v>
      </c>
      <c r="L9" s="2"/>
    </row>
    <row r="10" spans="1:12" ht="15.6">
      <c r="A10" s="2" t="s">
        <v>2110</v>
      </c>
      <c r="B10" s="2" t="s">
        <v>2305</v>
      </c>
      <c r="C10" s="2" t="s">
        <v>2186</v>
      </c>
      <c r="D10" s="2" t="s">
        <v>2184</v>
      </c>
      <c r="E10" s="2" t="s">
        <v>2333</v>
      </c>
      <c r="F10" s="13">
        <v>56.675000000000011</v>
      </c>
      <c r="G10" s="5">
        <v>48000000</v>
      </c>
      <c r="H10" s="7">
        <v>5.7142857142856913</v>
      </c>
      <c r="I10" s="5">
        <v>740571428.57142568</v>
      </c>
      <c r="J10" s="5" t="s">
        <v>2333</v>
      </c>
      <c r="K10" s="5" t="s">
        <v>2333</v>
      </c>
      <c r="L10" s="2"/>
    </row>
    <row r="11" spans="1:12" ht="15.6">
      <c r="A11" s="2" t="s">
        <v>2110</v>
      </c>
      <c r="B11" s="2" t="s">
        <v>2305</v>
      </c>
      <c r="C11" s="2" t="s">
        <v>2186</v>
      </c>
      <c r="D11" s="2" t="s">
        <v>2184</v>
      </c>
      <c r="E11" s="2" t="s">
        <v>2333</v>
      </c>
      <c r="F11" s="13">
        <v>56.850000000000009</v>
      </c>
      <c r="G11" s="5">
        <v>22000000</v>
      </c>
      <c r="H11" s="7">
        <v>5.7142857142856913</v>
      </c>
      <c r="I11" s="5">
        <v>339428571.42857009</v>
      </c>
      <c r="J11" s="5" t="s">
        <v>2333</v>
      </c>
      <c r="K11" s="5" t="s">
        <v>2333</v>
      </c>
      <c r="L11" s="2"/>
    </row>
    <row r="12" spans="1:12" ht="15.6">
      <c r="A12" s="2" t="s">
        <v>2110</v>
      </c>
      <c r="B12" s="2" t="s">
        <v>2305</v>
      </c>
      <c r="C12" s="2" t="s">
        <v>2186</v>
      </c>
      <c r="D12" s="2" t="s">
        <v>2184</v>
      </c>
      <c r="E12" s="2" t="s">
        <v>2333</v>
      </c>
      <c r="F12" s="13">
        <v>57.025000000000006</v>
      </c>
      <c r="G12" s="5">
        <v>90000000</v>
      </c>
      <c r="H12" s="7">
        <v>5.7142857142856913</v>
      </c>
      <c r="I12" s="5">
        <v>1388571428.5714231</v>
      </c>
      <c r="J12" s="5" t="s">
        <v>2333</v>
      </c>
      <c r="K12" s="5" t="s">
        <v>2333</v>
      </c>
      <c r="L12" s="2"/>
    </row>
    <row r="13" spans="1:12" ht="15.6">
      <c r="A13" s="2" t="s">
        <v>2110</v>
      </c>
      <c r="B13" s="2" t="s">
        <v>2305</v>
      </c>
      <c r="C13" s="2" t="s">
        <v>2186</v>
      </c>
      <c r="D13" s="2" t="s">
        <v>2184</v>
      </c>
      <c r="E13" s="2" t="s">
        <v>2333</v>
      </c>
      <c r="F13" s="13">
        <v>57.2</v>
      </c>
      <c r="G13" s="5">
        <v>25000000</v>
      </c>
      <c r="H13" s="7">
        <v>5.7142857142856913</v>
      </c>
      <c r="I13" s="5">
        <v>385714285.71428418</v>
      </c>
      <c r="J13" s="5" t="s">
        <v>2333</v>
      </c>
      <c r="K13" s="5" t="s">
        <v>2333</v>
      </c>
      <c r="L13" s="2"/>
    </row>
    <row r="14" spans="1:12" ht="15.6">
      <c r="A14" s="2" t="s">
        <v>2110</v>
      </c>
      <c r="B14" s="2" t="s">
        <v>2305</v>
      </c>
      <c r="C14" s="2" t="s">
        <v>2186</v>
      </c>
      <c r="D14" s="2" t="s">
        <v>2303</v>
      </c>
      <c r="E14" s="2" t="s">
        <v>2333</v>
      </c>
      <c r="F14" s="13">
        <v>58.273684210526319</v>
      </c>
      <c r="G14" s="5">
        <v>20000000</v>
      </c>
      <c r="H14" s="7">
        <v>15.833333333333359</v>
      </c>
      <c r="I14" s="5">
        <v>855000000.00000143</v>
      </c>
      <c r="J14" s="5" t="s">
        <v>2333</v>
      </c>
      <c r="K14" s="5" t="s">
        <v>2333</v>
      </c>
      <c r="L14" s="2"/>
    </row>
    <row r="15" spans="1:12" ht="15.6">
      <c r="A15" s="2" t="s">
        <v>2110</v>
      </c>
      <c r="B15" s="2" t="s">
        <v>2305</v>
      </c>
      <c r="C15" s="2" t="s">
        <v>2186</v>
      </c>
      <c r="D15" s="2" t="s">
        <v>2303</v>
      </c>
      <c r="E15" s="2" t="s">
        <v>2333</v>
      </c>
      <c r="F15" s="13">
        <v>58.368421052631582</v>
      </c>
      <c r="G15" s="5">
        <v>500000</v>
      </c>
      <c r="H15" s="7">
        <v>15.833333333333359</v>
      </c>
      <c r="I15" s="5">
        <v>21375000.000000034</v>
      </c>
      <c r="J15" s="5" t="s">
        <v>2333</v>
      </c>
      <c r="K15" s="5" t="s">
        <v>2333</v>
      </c>
      <c r="L15" s="2"/>
    </row>
    <row r="16" spans="1:12" ht="15.6">
      <c r="A16" s="2" t="s">
        <v>2110</v>
      </c>
      <c r="B16" s="2" t="s">
        <v>2305</v>
      </c>
      <c r="C16" s="2" t="s">
        <v>2186</v>
      </c>
      <c r="D16" s="2" t="s">
        <v>2303</v>
      </c>
      <c r="E16" s="2" t="s">
        <v>2333</v>
      </c>
      <c r="F16" s="13">
        <v>58.778947368421058</v>
      </c>
      <c r="G16" s="5">
        <v>500000</v>
      </c>
      <c r="H16" s="7">
        <v>15.833333333333359</v>
      </c>
      <c r="I16" s="5">
        <v>21375000.000000034</v>
      </c>
      <c r="J16" s="5" t="s">
        <v>2333</v>
      </c>
      <c r="K16" s="5" t="s">
        <v>2333</v>
      </c>
      <c r="L16" s="2"/>
    </row>
    <row r="17" spans="1:12" ht="15.6">
      <c r="A17" s="2" t="s">
        <v>2110</v>
      </c>
      <c r="B17" s="2" t="s">
        <v>2305</v>
      </c>
      <c r="C17" s="2" t="s">
        <v>2186</v>
      </c>
      <c r="D17" s="2" t="s">
        <v>2303</v>
      </c>
      <c r="E17" s="2" t="s">
        <v>2333</v>
      </c>
      <c r="F17" s="13">
        <v>58.842105263157897</v>
      </c>
      <c r="G17" s="5">
        <v>5000000</v>
      </c>
      <c r="H17" s="7">
        <v>15.833333333333359</v>
      </c>
      <c r="I17" s="5">
        <v>213750000.00000036</v>
      </c>
      <c r="J17" s="5" t="s">
        <v>2333</v>
      </c>
      <c r="K17" s="5" t="s">
        <v>2333</v>
      </c>
      <c r="L17" s="2"/>
    </row>
    <row r="18" spans="1:12" ht="15.6">
      <c r="A18" s="2" t="s">
        <v>2110</v>
      </c>
      <c r="B18" s="2" t="s">
        <v>2305</v>
      </c>
      <c r="C18" s="2" t="s">
        <v>2186</v>
      </c>
      <c r="D18" s="2" t="s">
        <v>2303</v>
      </c>
      <c r="E18" s="2" t="s">
        <v>2333</v>
      </c>
      <c r="F18" s="13">
        <v>58.93684210526316</v>
      </c>
      <c r="G18" s="5">
        <v>4000000</v>
      </c>
      <c r="H18" s="7">
        <v>15.833333333333359</v>
      </c>
      <c r="I18" s="5">
        <v>171000000.00000027</v>
      </c>
      <c r="J18" s="5" t="s">
        <v>2333</v>
      </c>
      <c r="K18" s="5" t="s">
        <v>2333</v>
      </c>
      <c r="L18" s="2"/>
    </row>
    <row r="19" spans="1:12" ht="15.6">
      <c r="A19" s="2" t="s">
        <v>2110</v>
      </c>
      <c r="B19" s="2" t="s">
        <v>2305</v>
      </c>
      <c r="C19" s="2" t="s">
        <v>2186</v>
      </c>
      <c r="D19" s="2" t="s">
        <v>2303</v>
      </c>
      <c r="E19" s="2" t="s">
        <v>2333</v>
      </c>
      <c r="F19" s="13">
        <v>59</v>
      </c>
      <c r="G19" s="5">
        <v>4000000</v>
      </c>
      <c r="H19" s="7">
        <v>15.833333333333359</v>
      </c>
      <c r="I19" s="5">
        <v>171000000.00000027</v>
      </c>
      <c r="J19" s="5" t="s">
        <v>2333</v>
      </c>
      <c r="K19" s="5" t="s">
        <v>2333</v>
      </c>
      <c r="L19" s="2"/>
    </row>
    <row r="20" spans="1:12" ht="15.6">
      <c r="A20" s="2" t="s">
        <v>2110</v>
      </c>
      <c r="B20" s="2" t="s">
        <v>2305</v>
      </c>
      <c r="C20" s="2" t="s">
        <v>2186</v>
      </c>
      <c r="D20" s="2" t="s">
        <v>2302</v>
      </c>
      <c r="E20" s="2" t="s">
        <v>2333</v>
      </c>
      <c r="F20" s="13">
        <v>59.094736842105263</v>
      </c>
      <c r="G20" s="5">
        <v>20000000</v>
      </c>
      <c r="H20" s="7">
        <v>15.833333333333359</v>
      </c>
      <c r="I20" s="5">
        <v>855000000.00000143</v>
      </c>
      <c r="J20" s="5" t="s">
        <v>2333</v>
      </c>
      <c r="K20" s="5" t="s">
        <v>2333</v>
      </c>
      <c r="L20" s="2"/>
    </row>
    <row r="21" spans="1:12" ht="15.6">
      <c r="A21" s="2" t="s">
        <v>2110</v>
      </c>
      <c r="B21" s="2" t="s">
        <v>2305</v>
      </c>
      <c r="C21" s="2" t="s">
        <v>2186</v>
      </c>
      <c r="D21" s="2" t="s">
        <v>2302</v>
      </c>
      <c r="E21" s="2" t="s">
        <v>2333</v>
      </c>
      <c r="F21" s="13">
        <v>59.157894736842103</v>
      </c>
      <c r="G21" s="5">
        <v>4000000</v>
      </c>
      <c r="H21" s="7">
        <v>15.833333333333359</v>
      </c>
      <c r="I21" s="5">
        <v>171000000.00000027</v>
      </c>
      <c r="J21" s="5" t="s">
        <v>2333</v>
      </c>
      <c r="K21" s="5" t="s">
        <v>2333</v>
      </c>
      <c r="L21" s="2"/>
    </row>
    <row r="22" spans="1:12" ht="15.6">
      <c r="A22" s="2" t="s">
        <v>2110</v>
      </c>
      <c r="B22" s="2" t="s">
        <v>2305</v>
      </c>
      <c r="C22" s="2" t="s">
        <v>2186</v>
      </c>
      <c r="D22" s="2" t="s">
        <v>2302</v>
      </c>
      <c r="E22" s="2" t="s">
        <v>2333</v>
      </c>
      <c r="F22" s="13">
        <v>59.221052631578942</v>
      </c>
      <c r="G22" s="5">
        <v>10000000</v>
      </c>
      <c r="H22" s="7">
        <v>15.833333333333359</v>
      </c>
      <c r="I22" s="5">
        <v>427500000.00000072</v>
      </c>
      <c r="J22" s="5" t="s">
        <v>2333</v>
      </c>
      <c r="K22" s="5" t="s">
        <v>2333</v>
      </c>
      <c r="L22" s="2"/>
    </row>
    <row r="23" spans="1:12" ht="15.6">
      <c r="A23" s="2" t="s">
        <v>2110</v>
      </c>
      <c r="B23" s="2" t="s">
        <v>2305</v>
      </c>
      <c r="C23" s="2" t="s">
        <v>2186</v>
      </c>
      <c r="D23" s="2" t="s">
        <v>2302</v>
      </c>
      <c r="E23" s="2" t="s">
        <v>2333</v>
      </c>
      <c r="F23" s="13">
        <v>59.284210526315782</v>
      </c>
      <c r="G23" s="5">
        <v>25000000</v>
      </c>
      <c r="H23" s="7">
        <v>15.833333333333359</v>
      </c>
      <c r="I23" s="5">
        <v>1068750000.0000018</v>
      </c>
      <c r="J23" s="5" t="s">
        <v>2333</v>
      </c>
      <c r="K23" s="5" t="s">
        <v>2333</v>
      </c>
      <c r="L23" s="2"/>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31"/>
  <sheetViews>
    <sheetView zoomScale="80" zoomScaleNormal="80" workbookViewId="0"/>
  </sheetViews>
  <sheetFormatPr baseColWidth="10" defaultColWidth="11.44140625" defaultRowHeight="15"/>
  <cols>
    <col min="1" max="1" width="15.88671875" style="2" bestFit="1" customWidth="1"/>
    <col min="2" max="2" width="13.109375" style="2" bestFit="1" customWidth="1"/>
    <col min="3" max="4" width="19.109375" style="2" bestFit="1" customWidth="1"/>
    <col min="5" max="5" width="19.88671875" style="2" bestFit="1" customWidth="1"/>
    <col min="6" max="6" width="10.6640625" style="7" bestFit="1" customWidth="1"/>
    <col min="7" max="7" width="46.6640625" style="5" bestFit="1" customWidth="1"/>
    <col min="8" max="8" width="30" style="2" bestFit="1" customWidth="1"/>
    <col min="9" max="9" width="32.109375" style="5" bestFit="1" customWidth="1"/>
    <col min="10" max="10" width="9.109375" style="2" bestFit="1" customWidth="1"/>
    <col min="11" max="11" width="12" style="2" bestFit="1" customWidth="1"/>
    <col min="12" max="12" width="223.44140625" style="2" bestFit="1" customWidth="1"/>
    <col min="13" max="16384" width="11.44140625" style="2"/>
  </cols>
  <sheetData>
    <row r="1" spans="1:12">
      <c r="A1" s="2" t="s">
        <v>1024</v>
      </c>
      <c r="B1" s="2" t="s">
        <v>723</v>
      </c>
      <c r="C1" s="3" t="s">
        <v>1018</v>
      </c>
      <c r="D1" s="4" t="s">
        <v>1019</v>
      </c>
      <c r="E1" s="3" t="s">
        <v>2121</v>
      </c>
      <c r="F1" s="44" t="s">
        <v>2307</v>
      </c>
      <c r="G1" s="23" t="s">
        <v>2386</v>
      </c>
      <c r="H1" s="23" t="s">
        <v>2328</v>
      </c>
      <c r="I1" s="23" t="s">
        <v>2329</v>
      </c>
      <c r="J1" s="3" t="s">
        <v>1022</v>
      </c>
      <c r="K1" s="4" t="s">
        <v>1039</v>
      </c>
      <c r="L1" s="2" t="s">
        <v>919</v>
      </c>
    </row>
    <row r="2" spans="1:12">
      <c r="A2" s="2" t="s">
        <v>2274</v>
      </c>
      <c r="B2" s="2" t="s">
        <v>2412</v>
      </c>
      <c r="C2" s="2" t="s">
        <v>2187</v>
      </c>
      <c r="D2" s="2" t="s">
        <v>2312</v>
      </c>
      <c r="E2" s="2" t="s">
        <v>2333</v>
      </c>
      <c r="F2" s="7">
        <v>55.901242236024864</v>
      </c>
      <c r="G2" s="5">
        <v>5344516266.6481705</v>
      </c>
      <c r="H2" s="2">
        <v>16.100000000000001</v>
      </c>
      <c r="I2" s="5">
        <v>120465396650.24976</v>
      </c>
      <c r="J2" s="2" t="s">
        <v>2333</v>
      </c>
      <c r="K2" s="2">
        <v>334.01</v>
      </c>
      <c r="L2" s="2" t="s">
        <v>2414</v>
      </c>
    </row>
    <row r="3" spans="1:12">
      <c r="A3" s="2" t="s">
        <v>2274</v>
      </c>
      <c r="B3" s="2" t="s">
        <v>2412</v>
      </c>
      <c r="C3" s="2" t="s">
        <v>2187</v>
      </c>
      <c r="D3" s="2" t="s">
        <v>2312</v>
      </c>
      <c r="E3" s="2" t="s">
        <v>2333</v>
      </c>
      <c r="F3" s="7">
        <v>55.907453416149089</v>
      </c>
      <c r="G3" s="5">
        <v>7147067452.4012899</v>
      </c>
      <c r="H3" s="2">
        <v>16.100000000000001</v>
      </c>
      <c r="I3" s="5">
        <v>161094900377.12506</v>
      </c>
      <c r="J3" s="2" t="s">
        <v>2333</v>
      </c>
      <c r="K3" s="2">
        <v>334.11</v>
      </c>
    </row>
    <row r="4" spans="1:12" ht="15.6">
      <c r="A4" s="2" t="s">
        <v>2274</v>
      </c>
      <c r="B4" s="2" t="s">
        <v>2412</v>
      </c>
      <c r="C4" s="2" t="s">
        <v>2187</v>
      </c>
      <c r="D4" s="2" t="s">
        <v>2312</v>
      </c>
      <c r="E4" s="2" t="s">
        <v>2333</v>
      </c>
      <c r="F4" s="7">
        <v>55.913664596273307</v>
      </c>
      <c r="G4" s="5">
        <v>4321844981.9103603</v>
      </c>
      <c r="H4" s="2">
        <v>16.100000000000001</v>
      </c>
      <c r="I4" s="5">
        <v>97414385892.259521</v>
      </c>
      <c r="J4" s="2" t="s">
        <v>2333</v>
      </c>
      <c r="K4" s="2">
        <v>334.21</v>
      </c>
      <c r="L4"/>
    </row>
    <row r="5" spans="1:12" ht="15.6">
      <c r="A5" s="2" t="s">
        <v>2274</v>
      </c>
      <c r="B5" s="2" t="s">
        <v>2412</v>
      </c>
      <c r="C5" s="2" t="s">
        <v>2187</v>
      </c>
      <c r="D5" s="2" t="s">
        <v>2312</v>
      </c>
      <c r="E5" s="2" t="s">
        <v>2333</v>
      </c>
      <c r="F5" s="7">
        <v>55.919254658385107</v>
      </c>
      <c r="G5" s="5">
        <v>5555896961.8230305</v>
      </c>
      <c r="H5" s="2">
        <v>16.100000000000001</v>
      </c>
      <c r="I5" s="5">
        <v>125229917519.4911</v>
      </c>
      <c r="J5" s="2" t="s">
        <v>2333</v>
      </c>
      <c r="K5" s="2">
        <v>334.3</v>
      </c>
      <c r="L5"/>
    </row>
    <row r="6" spans="1:12">
      <c r="A6" s="2" t="s">
        <v>2274</v>
      </c>
      <c r="B6" s="2" t="s">
        <v>2412</v>
      </c>
      <c r="C6" s="2" t="s">
        <v>2187</v>
      </c>
      <c r="D6" s="2" t="s">
        <v>2312</v>
      </c>
      <c r="E6" s="2" t="s">
        <v>2333</v>
      </c>
      <c r="F6" s="7">
        <v>55.925465838509325</v>
      </c>
      <c r="G6" s="5">
        <v>7697195652.9128504</v>
      </c>
      <c r="H6" s="2">
        <v>16.100000000000001</v>
      </c>
      <c r="I6" s="5">
        <v>173494790016.65564</v>
      </c>
      <c r="J6" s="2" t="s">
        <v>2333</v>
      </c>
      <c r="K6" s="2">
        <v>334.4</v>
      </c>
    </row>
    <row r="7" spans="1:12">
      <c r="A7" s="2" t="s">
        <v>2274</v>
      </c>
      <c r="B7" s="2" t="s">
        <v>2412</v>
      </c>
      <c r="C7" s="2" t="s">
        <v>2187</v>
      </c>
      <c r="D7" s="2" t="s">
        <v>2312</v>
      </c>
      <c r="E7" s="2" t="s">
        <v>2333</v>
      </c>
      <c r="F7" s="7">
        <v>55.93167701863355</v>
      </c>
      <c r="G7" s="5">
        <v>5797295082.3207397</v>
      </c>
      <c r="H7" s="2">
        <v>16.100000000000001</v>
      </c>
      <c r="I7" s="5">
        <v>130671031155.50948</v>
      </c>
      <c r="J7" s="2" t="s">
        <v>2333</v>
      </c>
      <c r="K7" s="2">
        <v>334.5</v>
      </c>
    </row>
    <row r="8" spans="1:12">
      <c r="A8" s="2" t="s">
        <v>2274</v>
      </c>
      <c r="B8" s="2" t="s">
        <v>2412</v>
      </c>
      <c r="C8" s="2" t="s">
        <v>2187</v>
      </c>
      <c r="D8" s="2" t="s">
        <v>2312</v>
      </c>
      <c r="E8" s="2" t="s">
        <v>2333</v>
      </c>
      <c r="F8" s="7">
        <v>55.937888198757776</v>
      </c>
      <c r="G8" s="5">
        <v>6614277333.3841295</v>
      </c>
      <c r="H8" s="2">
        <v>16.100000000000001</v>
      </c>
      <c r="I8" s="5">
        <v>149085811094.47827</v>
      </c>
      <c r="J8" s="2" t="s">
        <v>2333</v>
      </c>
      <c r="K8" s="2">
        <v>334.6</v>
      </c>
    </row>
    <row r="9" spans="1:12">
      <c r="A9" s="2" t="s">
        <v>2274</v>
      </c>
      <c r="B9" s="2" t="s">
        <v>2412</v>
      </c>
      <c r="C9" s="2" t="s">
        <v>2187</v>
      </c>
      <c r="D9" s="2" t="s">
        <v>2312</v>
      </c>
      <c r="E9" s="2" t="s">
        <v>2333</v>
      </c>
      <c r="F9" s="7">
        <v>55.944099378881994</v>
      </c>
      <c r="G9" s="5">
        <v>5737975776.8189201</v>
      </c>
      <c r="H9" s="2">
        <v>16.100000000000001</v>
      </c>
      <c r="I9" s="5">
        <v>129333974009.49846</v>
      </c>
      <c r="J9" s="2" t="s">
        <v>2333</v>
      </c>
      <c r="K9" s="2">
        <v>334.7</v>
      </c>
    </row>
    <row r="10" spans="1:12">
      <c r="A10" s="2" t="s">
        <v>2274</v>
      </c>
      <c r="B10" s="2" t="s">
        <v>2412</v>
      </c>
      <c r="C10" s="2" t="s">
        <v>2187</v>
      </c>
      <c r="D10" s="2" t="s">
        <v>2313</v>
      </c>
      <c r="E10" s="2" t="s">
        <v>2333</v>
      </c>
      <c r="F10" s="7">
        <v>55.950310559006219</v>
      </c>
      <c r="G10" s="5">
        <v>3374937409.3147402</v>
      </c>
      <c r="H10" s="2">
        <v>16.100000000000001</v>
      </c>
      <c r="I10" s="5">
        <v>76071089205.954239</v>
      </c>
      <c r="J10" s="2" t="s">
        <v>2333</v>
      </c>
      <c r="K10" s="2">
        <v>334.8</v>
      </c>
    </row>
    <row r="11" spans="1:12">
      <c r="A11" s="2" t="s">
        <v>2274</v>
      </c>
      <c r="B11" s="2" t="s">
        <v>2412</v>
      </c>
      <c r="C11" s="2" t="s">
        <v>2187</v>
      </c>
      <c r="D11" s="2" t="s">
        <v>2313</v>
      </c>
      <c r="E11" s="2" t="s">
        <v>2333</v>
      </c>
      <c r="F11" s="7">
        <v>55.956521739130437</v>
      </c>
      <c r="G11" s="5">
        <v>2824747612.98735</v>
      </c>
      <c r="H11" s="2">
        <v>16.100000000000001</v>
      </c>
      <c r="I11" s="5">
        <v>63669811196.734863</v>
      </c>
      <c r="J11" s="2" t="s">
        <v>2333</v>
      </c>
      <c r="K11" s="2">
        <v>334.9</v>
      </c>
    </row>
    <row r="12" spans="1:12">
      <c r="A12" s="2" t="s">
        <v>2274</v>
      </c>
      <c r="B12" s="2" t="s">
        <v>2412</v>
      </c>
      <c r="C12" s="2" t="s">
        <v>2187</v>
      </c>
      <c r="D12" s="2" t="s">
        <v>2314</v>
      </c>
      <c r="E12" s="2" t="s">
        <v>2333</v>
      </c>
      <c r="F12" s="7">
        <v>55.962732919254663</v>
      </c>
      <c r="G12" s="5">
        <v>5350245603.3642502</v>
      </c>
      <c r="H12" s="2">
        <v>16.100000000000001</v>
      </c>
      <c r="I12" s="5">
        <v>120594535899.8302</v>
      </c>
      <c r="J12" s="2" t="s">
        <v>2333</v>
      </c>
      <c r="K12" s="2">
        <v>335</v>
      </c>
    </row>
    <row r="13" spans="1:12">
      <c r="A13" s="2" t="s">
        <v>2274</v>
      </c>
      <c r="B13" s="2" t="s">
        <v>2412</v>
      </c>
      <c r="C13" s="2" t="s">
        <v>2187</v>
      </c>
      <c r="D13" s="2" t="s">
        <v>2314</v>
      </c>
      <c r="E13" s="2" t="s">
        <v>2333</v>
      </c>
      <c r="F13" s="7">
        <v>55.968944099378888</v>
      </c>
      <c r="G13" s="5">
        <v>3337600439.41853</v>
      </c>
      <c r="H13" s="2">
        <v>16.100000000000001</v>
      </c>
      <c r="I13" s="5">
        <v>75229513904.493668</v>
      </c>
      <c r="J13" s="2" t="s">
        <v>2333</v>
      </c>
      <c r="K13" s="2">
        <v>335.1</v>
      </c>
    </row>
    <row r="14" spans="1:12">
      <c r="A14" s="2" t="s">
        <v>2274</v>
      </c>
      <c r="B14" s="2" t="s">
        <v>2412</v>
      </c>
      <c r="C14" s="2" t="s">
        <v>2187</v>
      </c>
      <c r="D14" s="2" t="s">
        <v>2314</v>
      </c>
      <c r="E14" s="2" t="s">
        <v>2333</v>
      </c>
      <c r="F14" s="7">
        <v>55.975155279503106</v>
      </c>
      <c r="G14" s="5">
        <v>2788620849.3563099</v>
      </c>
      <c r="H14" s="2">
        <v>16.100000000000001</v>
      </c>
      <c r="I14" s="5">
        <v>62855513944.491226</v>
      </c>
      <c r="J14" s="2" t="s">
        <v>2333</v>
      </c>
      <c r="K14" s="2">
        <v>335.2</v>
      </c>
    </row>
    <row r="15" spans="1:12">
      <c r="A15" s="2" t="s">
        <v>2274</v>
      </c>
      <c r="B15" s="2" t="s">
        <v>2412</v>
      </c>
      <c r="C15" s="2" t="s">
        <v>2187</v>
      </c>
      <c r="D15" s="2" t="s">
        <v>2314</v>
      </c>
      <c r="E15" s="2" t="s">
        <v>2333</v>
      </c>
      <c r="F15" s="7">
        <v>55.978260869565219</v>
      </c>
      <c r="G15" s="5">
        <v>3944926838.44346</v>
      </c>
      <c r="H15" s="2">
        <v>16.100000000000001</v>
      </c>
      <c r="I15" s="5">
        <v>88918650938.515579</v>
      </c>
      <c r="J15" s="2" t="s">
        <v>2333</v>
      </c>
      <c r="K15" s="2">
        <v>335.25</v>
      </c>
    </row>
    <row r="16" spans="1:12">
      <c r="A16" s="2" t="s">
        <v>2274</v>
      </c>
      <c r="B16" s="2" t="s">
        <v>2412</v>
      </c>
      <c r="C16" s="2" t="s">
        <v>2187</v>
      </c>
      <c r="D16" s="2" t="s">
        <v>2315</v>
      </c>
      <c r="E16" s="2" t="s">
        <v>2333</v>
      </c>
      <c r="F16" s="7">
        <v>55.981366459627331</v>
      </c>
      <c r="G16" s="5">
        <v>2692415183.4682102</v>
      </c>
      <c r="H16" s="2">
        <v>16.100000000000001</v>
      </c>
      <c r="I16" s="5">
        <v>60687038235.373459</v>
      </c>
      <c r="J16" s="2" t="s">
        <v>2333</v>
      </c>
      <c r="K16" s="2">
        <v>335.3</v>
      </c>
    </row>
    <row r="17" spans="1:11">
      <c r="A17" s="2" t="s">
        <v>2274</v>
      </c>
      <c r="B17" s="2" t="s">
        <v>2412</v>
      </c>
      <c r="C17" s="2" t="s">
        <v>2187</v>
      </c>
      <c r="D17" s="2" t="s">
        <v>2315</v>
      </c>
      <c r="E17" s="2" t="s">
        <v>2333</v>
      </c>
      <c r="F17" s="7">
        <v>55.984472049689444</v>
      </c>
      <c r="G17" s="5">
        <v>3274605936.7020302</v>
      </c>
      <c r="H17" s="2">
        <v>16.100000000000001</v>
      </c>
      <c r="I17" s="5">
        <v>73809617813.263763</v>
      </c>
      <c r="J17" s="2" t="s">
        <v>2333</v>
      </c>
      <c r="K17" s="2">
        <v>335.35</v>
      </c>
    </row>
    <row r="18" spans="1:11">
      <c r="A18" s="2" t="s">
        <v>2274</v>
      </c>
      <c r="B18" s="2" t="s">
        <v>2412</v>
      </c>
      <c r="C18" s="2" t="s">
        <v>2187</v>
      </c>
      <c r="D18" s="2" t="s">
        <v>2315</v>
      </c>
      <c r="E18" s="2" t="s">
        <v>2333</v>
      </c>
      <c r="F18" s="7">
        <v>55.987577639751549</v>
      </c>
      <c r="G18" s="5">
        <v>3329938243.8572102</v>
      </c>
      <c r="H18" s="2">
        <v>16.100000000000001</v>
      </c>
      <c r="I18" s="5">
        <v>75056808016.541519</v>
      </c>
      <c r="J18" s="2" t="s">
        <v>2333</v>
      </c>
      <c r="K18" s="2">
        <v>335.4</v>
      </c>
    </row>
    <row r="19" spans="1:11">
      <c r="A19" s="2" t="s">
        <v>2274</v>
      </c>
      <c r="B19" s="2" t="s">
        <v>2412</v>
      </c>
      <c r="C19" s="2" t="s">
        <v>2187</v>
      </c>
      <c r="D19" s="2" t="s">
        <v>2315</v>
      </c>
      <c r="E19" s="2" t="s">
        <v>2333</v>
      </c>
      <c r="F19" s="7">
        <v>55.990683229813662</v>
      </c>
      <c r="G19" s="5">
        <v>3491363821.5302601</v>
      </c>
      <c r="H19" s="2">
        <v>16.100000000000001</v>
      </c>
      <c r="I19" s="5">
        <v>78695340537.292053</v>
      </c>
      <c r="J19" s="2" t="s">
        <v>2333</v>
      </c>
      <c r="K19" s="2">
        <v>335.45</v>
      </c>
    </row>
    <row r="20" spans="1:11">
      <c r="A20" s="2" t="s">
        <v>2274</v>
      </c>
      <c r="B20" s="2" t="s">
        <v>2412</v>
      </c>
      <c r="C20" s="2" t="s">
        <v>2187</v>
      </c>
      <c r="D20" s="2" t="s">
        <v>2315</v>
      </c>
      <c r="E20" s="2" t="s">
        <v>2333</v>
      </c>
      <c r="F20" s="7">
        <v>55.993788819875775</v>
      </c>
      <c r="G20" s="5">
        <v>3027558914.4647698</v>
      </c>
      <c r="H20" s="2">
        <v>16.100000000000001</v>
      </c>
      <c r="I20" s="5">
        <v>68241177932.035912</v>
      </c>
      <c r="J20" s="2" t="s">
        <v>2333</v>
      </c>
      <c r="K20" s="2">
        <v>335.5</v>
      </c>
    </row>
    <row r="21" spans="1:11">
      <c r="A21" s="2" t="s">
        <v>2274</v>
      </c>
      <c r="B21" s="2" t="s">
        <v>2412</v>
      </c>
      <c r="C21" s="2" t="s">
        <v>2187</v>
      </c>
      <c r="D21" s="2" t="s">
        <v>2315</v>
      </c>
      <c r="E21" s="2" t="s">
        <v>2333</v>
      </c>
      <c r="F21" s="7">
        <v>55.996894409937887</v>
      </c>
      <c r="G21" s="5">
        <v>3175724887.6406002</v>
      </c>
      <c r="H21" s="2">
        <v>16.100000000000001</v>
      </c>
      <c r="I21" s="5">
        <v>71580838967.419128</v>
      </c>
      <c r="J21" s="2" t="s">
        <v>2333</v>
      </c>
      <c r="K21" s="2">
        <v>335.55</v>
      </c>
    </row>
    <row r="22" spans="1:11">
      <c r="A22" s="2" t="s">
        <v>2274</v>
      </c>
      <c r="B22" s="2" t="s">
        <v>2412</v>
      </c>
      <c r="C22" s="2" t="s">
        <v>2187</v>
      </c>
      <c r="D22" s="2" t="s">
        <v>2315</v>
      </c>
      <c r="E22" s="2" t="s">
        <v>2333</v>
      </c>
      <c r="F22" s="7">
        <v>56</v>
      </c>
      <c r="G22" s="5">
        <v>3415936648.9538298</v>
      </c>
      <c r="H22" s="2">
        <v>16.100000000000001</v>
      </c>
      <c r="I22" s="5">
        <v>76995212067.419327</v>
      </c>
      <c r="J22" s="2" t="s">
        <v>2333</v>
      </c>
      <c r="K22" s="2">
        <v>335.6</v>
      </c>
    </row>
    <row r="23" spans="1:11">
      <c r="A23" s="2" t="s">
        <v>2274</v>
      </c>
      <c r="B23" s="2" t="s">
        <v>2413</v>
      </c>
      <c r="C23" s="2" t="s">
        <v>2186</v>
      </c>
      <c r="D23" s="2" t="s">
        <v>2333</v>
      </c>
      <c r="E23" s="2" t="s">
        <v>2333</v>
      </c>
      <c r="F23" s="7">
        <v>56.004012841091487</v>
      </c>
      <c r="G23" s="5">
        <v>3789929712.9786301</v>
      </c>
      <c r="H23" s="2">
        <v>12.46</v>
      </c>
      <c r="I23" s="5">
        <v>65639308670.96209</v>
      </c>
      <c r="J23" s="2" t="s">
        <v>2333</v>
      </c>
      <c r="K23" s="2">
        <v>335.65</v>
      </c>
    </row>
    <row r="24" spans="1:11">
      <c r="A24" s="2" t="s">
        <v>2274</v>
      </c>
      <c r="B24" s="2" t="s">
        <v>2413</v>
      </c>
      <c r="C24" s="2" t="s">
        <v>2186</v>
      </c>
      <c r="D24" s="2" t="s">
        <v>2333</v>
      </c>
      <c r="E24" s="2" t="s">
        <v>2333</v>
      </c>
      <c r="F24" s="7">
        <v>56.012038523274477</v>
      </c>
      <c r="G24" s="5">
        <v>8495842438.38165</v>
      </c>
      <c r="H24" s="2">
        <v>12.46</v>
      </c>
      <c r="I24" s="5">
        <v>147142893527.30716</v>
      </c>
      <c r="J24" s="2" t="s">
        <v>2333</v>
      </c>
      <c r="K24" s="2">
        <v>335.75</v>
      </c>
    </row>
    <row r="25" spans="1:11">
      <c r="A25" s="2" t="s">
        <v>2274</v>
      </c>
      <c r="B25" s="2" t="s">
        <v>2413</v>
      </c>
      <c r="C25" s="2" t="s">
        <v>2186</v>
      </c>
      <c r="D25" s="2" t="s">
        <v>2333</v>
      </c>
      <c r="E25" s="2" t="s">
        <v>2333</v>
      </c>
      <c r="F25" s="7">
        <v>56.016051364365971</v>
      </c>
      <c r="G25" s="5">
        <v>9839817513.3798809</v>
      </c>
      <c r="H25" s="2">
        <v>12.46</v>
      </c>
      <c r="I25" s="5">
        <v>170419735441.23154</v>
      </c>
      <c r="J25" s="2" t="s">
        <v>2333</v>
      </c>
      <c r="K25" s="2">
        <v>335.8</v>
      </c>
    </row>
    <row r="26" spans="1:11">
      <c r="A26" s="2" t="s">
        <v>2274</v>
      </c>
      <c r="B26" s="2" t="s">
        <v>2413</v>
      </c>
      <c r="C26" s="2" t="s">
        <v>2186</v>
      </c>
      <c r="D26" s="2" t="s">
        <v>2333</v>
      </c>
      <c r="E26" s="2" t="s">
        <v>2333</v>
      </c>
      <c r="F26" s="7">
        <v>56.020064205457466</v>
      </c>
      <c r="G26" s="5">
        <v>4535915878.1190205</v>
      </c>
      <c r="H26" s="2">
        <v>12.46</v>
      </c>
      <c r="I26" s="5">
        <v>78559341459.494568</v>
      </c>
      <c r="J26" s="2" t="s">
        <v>2333</v>
      </c>
      <c r="K26" s="2">
        <v>335.85</v>
      </c>
    </row>
    <row r="27" spans="1:11">
      <c r="A27" s="2" t="s">
        <v>2274</v>
      </c>
      <c r="B27" s="2" t="s">
        <v>2413</v>
      </c>
      <c r="C27" s="2" t="s">
        <v>2186</v>
      </c>
      <c r="D27" s="2" t="s">
        <v>2333</v>
      </c>
      <c r="E27" s="2" t="s">
        <v>2333</v>
      </c>
      <c r="F27" s="7">
        <v>56.028089887640448</v>
      </c>
      <c r="G27" s="5">
        <v>5787892659.2929602</v>
      </c>
      <c r="H27" s="2">
        <v>12.46</v>
      </c>
      <c r="I27" s="5">
        <v>100242828123.35851</v>
      </c>
      <c r="J27" s="2" t="s">
        <v>2333</v>
      </c>
      <c r="K27" s="2">
        <v>335.95</v>
      </c>
    </row>
    <row r="28" spans="1:11">
      <c r="A28" s="2" t="s">
        <v>2274</v>
      </c>
      <c r="B28" s="2" t="s">
        <v>2413</v>
      </c>
      <c r="C28" s="2" t="s">
        <v>2186</v>
      </c>
      <c r="D28" s="2" t="s">
        <v>2333</v>
      </c>
      <c r="E28" s="2" t="s">
        <v>2333</v>
      </c>
      <c r="F28" s="7">
        <v>56.032102728731942</v>
      </c>
      <c r="G28" s="5">
        <v>7151312460.3797102</v>
      </c>
      <c r="H28" s="2">
        <v>12.46</v>
      </c>
      <c r="I28" s="5">
        <v>123856441026.30037</v>
      </c>
      <c r="J28" s="2" t="s">
        <v>2333</v>
      </c>
      <c r="K28" s="2">
        <v>336</v>
      </c>
    </row>
    <row r="29" spans="1:11">
      <c r="A29" s="2" t="s">
        <v>2274</v>
      </c>
      <c r="B29" s="2" t="s">
        <v>2413</v>
      </c>
      <c r="C29" s="2" t="s">
        <v>2186</v>
      </c>
      <c r="D29" s="2" t="s">
        <v>2333</v>
      </c>
      <c r="E29" s="2" t="s">
        <v>2333</v>
      </c>
      <c r="F29" s="7">
        <v>56.036115569823437</v>
      </c>
      <c r="G29" s="5">
        <v>5891890730.5725899</v>
      </c>
      <c r="H29" s="2">
        <v>12.46</v>
      </c>
      <c r="I29" s="5">
        <v>102044012319.07892</v>
      </c>
      <c r="J29" s="2" t="s">
        <v>2333</v>
      </c>
      <c r="K29" s="2">
        <v>336.05</v>
      </c>
    </row>
    <row r="30" spans="1:11">
      <c r="A30" s="2" t="s">
        <v>2274</v>
      </c>
      <c r="B30" s="2" t="s">
        <v>2413</v>
      </c>
      <c r="C30" s="2" t="s">
        <v>2186</v>
      </c>
      <c r="D30" s="2" t="s">
        <v>2333</v>
      </c>
      <c r="E30" s="2" t="s">
        <v>2333</v>
      </c>
      <c r="F30" s="7">
        <v>56.088282504012838</v>
      </c>
      <c r="G30" s="5">
        <v>5051906308.6986904</v>
      </c>
      <c r="H30" s="2">
        <v>12.46</v>
      </c>
      <c r="I30" s="5">
        <v>87495986122.876114</v>
      </c>
      <c r="J30" s="2" t="s">
        <v>2333</v>
      </c>
      <c r="K30" s="2">
        <v>336.7</v>
      </c>
    </row>
    <row r="31" spans="1:11">
      <c r="A31" s="2" t="s">
        <v>2274</v>
      </c>
      <c r="B31" s="2" t="s">
        <v>2413</v>
      </c>
      <c r="C31" s="2" t="s">
        <v>2186</v>
      </c>
      <c r="D31" s="2" t="s">
        <v>2333</v>
      </c>
      <c r="E31" s="2" t="s">
        <v>2333</v>
      </c>
      <c r="F31" s="7">
        <v>56.104333868378809</v>
      </c>
      <c r="G31" s="5">
        <v>5035906605.4249096</v>
      </c>
      <c r="H31" s="2">
        <v>12.46</v>
      </c>
      <c r="I31" s="5">
        <v>87218880861.996185</v>
      </c>
      <c r="J31" s="2" t="s">
        <v>2333</v>
      </c>
      <c r="K31" s="2">
        <v>336.9</v>
      </c>
    </row>
  </sheetData>
  <pageMargins left="0.7" right="0.7" top="0.75" bottom="0.75" header="0.3" footer="0.3"/>
  <pageSetup paperSize="9" orientation="portrait" horizontalDpi="1200"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58"/>
  <sheetViews>
    <sheetView zoomScale="80" zoomScaleNormal="80" workbookViewId="0"/>
  </sheetViews>
  <sheetFormatPr baseColWidth="10" defaultColWidth="10.88671875" defaultRowHeight="15"/>
  <cols>
    <col min="1" max="1" width="14.44140625" style="2" bestFit="1" customWidth="1"/>
    <col min="2" max="2" width="13" style="2" bestFit="1" customWidth="1"/>
    <col min="3" max="4" width="19.109375" style="2" bestFit="1" customWidth="1"/>
    <col min="5" max="5" width="19.88671875" style="2" bestFit="1" customWidth="1"/>
    <col min="6" max="6" width="10.6640625" style="7" bestFit="1" customWidth="1"/>
    <col min="7" max="7" width="46.6640625" style="2" bestFit="1" customWidth="1"/>
    <col min="8" max="8" width="30" style="7" bestFit="1" customWidth="1"/>
    <col min="9" max="9" width="32.109375" style="2" bestFit="1" customWidth="1"/>
    <col min="10" max="10" width="9.109375" style="2" bestFit="1" customWidth="1"/>
    <col min="11" max="11" width="12" style="2" bestFit="1" customWidth="1"/>
    <col min="12" max="12" width="185.109375" style="2" bestFit="1" customWidth="1"/>
    <col min="13" max="16384" width="10.88671875" style="2"/>
  </cols>
  <sheetData>
    <row r="1" spans="1:12">
      <c r="A1" s="2" t="s">
        <v>1024</v>
      </c>
      <c r="B1" s="2" t="s">
        <v>723</v>
      </c>
      <c r="C1" s="3" t="s">
        <v>1018</v>
      </c>
      <c r="D1" s="3" t="s">
        <v>1019</v>
      </c>
      <c r="E1" s="4" t="s">
        <v>2121</v>
      </c>
      <c r="F1" s="44" t="s">
        <v>2307</v>
      </c>
      <c r="G1" s="23" t="s">
        <v>2386</v>
      </c>
      <c r="H1" s="37" t="s">
        <v>2328</v>
      </c>
      <c r="I1" s="23" t="s">
        <v>2329</v>
      </c>
      <c r="J1" s="3" t="s">
        <v>1022</v>
      </c>
      <c r="K1" s="4" t="s">
        <v>1039</v>
      </c>
      <c r="L1" s="2" t="s">
        <v>919</v>
      </c>
    </row>
    <row r="2" spans="1:12" ht="15.6">
      <c r="A2" s="2" t="s">
        <v>2297</v>
      </c>
      <c r="B2" s="2" t="s">
        <v>2416</v>
      </c>
      <c r="C2" s="2" t="s">
        <v>2415</v>
      </c>
      <c r="D2" s="2" t="s">
        <v>2333</v>
      </c>
      <c r="E2" s="2" t="s">
        <v>2333</v>
      </c>
      <c r="F2" s="7">
        <v>39.266187050359711</v>
      </c>
      <c r="G2" s="5">
        <v>12509154230.76404</v>
      </c>
      <c r="H2" s="7">
        <v>6.95</v>
      </c>
      <c r="I2" s="5">
        <v>99979415189.381577</v>
      </c>
      <c r="J2" s="30" t="s">
        <v>2333</v>
      </c>
      <c r="K2" s="2" t="s">
        <v>2333</v>
      </c>
      <c r="L2" s="2" t="s">
        <v>2417</v>
      </c>
    </row>
    <row r="3" spans="1:12">
      <c r="A3" s="2" t="s">
        <v>2297</v>
      </c>
      <c r="B3" s="2" t="s">
        <v>2416</v>
      </c>
      <c r="C3" s="2" t="s">
        <v>2415</v>
      </c>
      <c r="D3" s="2" t="s">
        <v>2333</v>
      </c>
      <c r="E3" s="2" t="s">
        <v>2333</v>
      </c>
      <c r="F3" s="7">
        <v>39.338129496402878</v>
      </c>
      <c r="G3" s="5">
        <v>12091620087.525454</v>
      </c>
      <c r="H3" s="7">
        <v>6.95</v>
      </c>
      <c r="I3" s="5">
        <v>96642273549.547195</v>
      </c>
      <c r="J3" s="30" t="s">
        <v>2333</v>
      </c>
      <c r="K3" s="2" t="s">
        <v>2333</v>
      </c>
    </row>
    <row r="4" spans="1:12">
      <c r="A4" s="2" t="s">
        <v>2297</v>
      </c>
      <c r="B4" s="2" t="s">
        <v>2416</v>
      </c>
      <c r="C4" s="2" t="s">
        <v>2415</v>
      </c>
      <c r="D4" s="2" t="s">
        <v>2333</v>
      </c>
      <c r="E4" s="2" t="s">
        <v>2333</v>
      </c>
      <c r="F4" s="7">
        <v>39.410071942446038</v>
      </c>
      <c r="G4" s="5">
        <v>13358763507.304241</v>
      </c>
      <c r="H4" s="7">
        <v>6.95</v>
      </c>
      <c r="I4" s="5">
        <v>106769917332.12915</v>
      </c>
      <c r="J4" s="30" t="s">
        <v>2333</v>
      </c>
      <c r="K4" s="2" t="s">
        <v>2333</v>
      </c>
    </row>
    <row r="5" spans="1:12">
      <c r="A5" s="2" t="s">
        <v>2297</v>
      </c>
      <c r="B5" s="2" t="s">
        <v>2416</v>
      </c>
      <c r="C5" s="2" t="s">
        <v>2415</v>
      </c>
      <c r="D5" s="2" t="s">
        <v>2333</v>
      </c>
      <c r="E5" s="2" t="s">
        <v>2333</v>
      </c>
      <c r="F5" s="7">
        <v>39.482014388489198</v>
      </c>
      <c r="G5" s="5">
        <v>9925778191.590662</v>
      </c>
      <c r="H5" s="7">
        <v>6.95</v>
      </c>
      <c r="I5" s="5">
        <v>78641940611.972809</v>
      </c>
      <c r="J5" s="30" t="s">
        <v>2333</v>
      </c>
      <c r="K5" s="2" t="s">
        <v>2333</v>
      </c>
    </row>
    <row r="6" spans="1:12">
      <c r="A6" s="2" t="s">
        <v>2297</v>
      </c>
      <c r="B6" s="2" t="s">
        <v>2416</v>
      </c>
      <c r="C6" s="2" t="s">
        <v>2415</v>
      </c>
      <c r="D6" s="2" t="s">
        <v>2333</v>
      </c>
      <c r="E6" s="2" t="s">
        <v>2333</v>
      </c>
      <c r="F6" s="7">
        <v>39.697841726618705</v>
      </c>
      <c r="G6" s="5">
        <v>12624211043.228331</v>
      </c>
      <c r="H6" s="7">
        <v>6.95</v>
      </c>
      <c r="I6" s="5">
        <v>99144241427.993698</v>
      </c>
      <c r="J6" s="30" t="s">
        <v>2333</v>
      </c>
      <c r="K6" s="2" t="s">
        <v>2333</v>
      </c>
    </row>
    <row r="7" spans="1:12">
      <c r="A7" s="2" t="s">
        <v>2297</v>
      </c>
      <c r="B7" s="2" t="s">
        <v>2416</v>
      </c>
      <c r="C7" s="2" t="s">
        <v>2415</v>
      </c>
      <c r="D7" s="2" t="s">
        <v>2333</v>
      </c>
      <c r="E7" s="2" t="s">
        <v>2333</v>
      </c>
      <c r="F7" s="7">
        <v>39.769784172661858</v>
      </c>
      <c r="G7" s="5">
        <v>9792661730.0290298</v>
      </c>
      <c r="H7" s="7">
        <v>6.95</v>
      </c>
      <c r="I7" s="5">
        <v>76906668896.782974</v>
      </c>
      <c r="J7" s="30" t="s">
        <v>2333</v>
      </c>
      <c r="K7" s="2" t="s">
        <v>2333</v>
      </c>
    </row>
    <row r="8" spans="1:12">
      <c r="A8" s="2" t="s">
        <v>2297</v>
      </c>
      <c r="B8" s="2" t="s">
        <v>2416</v>
      </c>
      <c r="C8" s="2" t="s">
        <v>2415</v>
      </c>
      <c r="D8" s="2" t="s">
        <v>2333</v>
      </c>
      <c r="E8" s="2" t="s">
        <v>2333</v>
      </c>
      <c r="F8" s="7">
        <v>39.841726618705025</v>
      </c>
      <c r="G8" s="5">
        <v>11455250157.754004</v>
      </c>
      <c r="H8" s="7">
        <v>6.95</v>
      </c>
      <c r="I8" s="5">
        <v>89963807113.921051</v>
      </c>
      <c r="J8" s="30" t="s">
        <v>2333</v>
      </c>
      <c r="K8" s="2" t="s">
        <v>2333</v>
      </c>
    </row>
    <row r="9" spans="1:12">
      <c r="A9" s="2" t="s">
        <v>2297</v>
      </c>
      <c r="B9" s="2" t="s">
        <v>2416</v>
      </c>
      <c r="C9" s="2" t="s">
        <v>2415</v>
      </c>
      <c r="D9" s="2" t="s">
        <v>2333</v>
      </c>
      <c r="E9" s="2" t="s">
        <v>2333</v>
      </c>
      <c r="F9" s="7">
        <v>40.1</v>
      </c>
      <c r="G9" s="5">
        <v>7104568922.1303415</v>
      </c>
      <c r="H9" s="7">
        <v>1.34</v>
      </c>
      <c r="I9" s="5">
        <v>10852939485.446308</v>
      </c>
      <c r="J9" s="30" t="s">
        <v>2333</v>
      </c>
      <c r="K9" s="2" t="s">
        <v>2333</v>
      </c>
    </row>
    <row r="10" spans="1:12">
      <c r="A10" s="2" t="s">
        <v>2297</v>
      </c>
      <c r="B10" s="2" t="s">
        <v>2416</v>
      </c>
      <c r="C10" s="2" t="s">
        <v>2415</v>
      </c>
      <c r="D10" s="2" t="s">
        <v>2333</v>
      </c>
      <c r="E10" s="2" t="s">
        <v>2333</v>
      </c>
      <c r="F10" s="7">
        <v>41.622388059701493</v>
      </c>
      <c r="G10" s="5">
        <v>13246175593.379602</v>
      </c>
      <c r="H10" s="7">
        <v>1.34</v>
      </c>
      <c r="I10" s="5">
        <v>19791110954.068466</v>
      </c>
      <c r="J10" s="30" t="s">
        <v>2333</v>
      </c>
      <c r="K10" s="2" t="s">
        <v>2333</v>
      </c>
    </row>
    <row r="11" spans="1:12">
      <c r="A11" s="2" t="s">
        <v>2297</v>
      </c>
      <c r="B11" s="2" t="s">
        <v>2416</v>
      </c>
      <c r="C11" s="2" t="s">
        <v>2415</v>
      </c>
      <c r="D11" s="2" t="s">
        <v>2333</v>
      </c>
      <c r="E11" s="2" t="s">
        <v>2333</v>
      </c>
      <c r="F11" s="7">
        <v>42</v>
      </c>
      <c r="G11" s="5">
        <v>7118771075.309104</v>
      </c>
      <c r="H11" s="7">
        <v>1.34</v>
      </c>
      <c r="I11" s="5">
        <v>10636155863.619333</v>
      </c>
      <c r="J11" s="30" t="s">
        <v>2333</v>
      </c>
      <c r="K11" s="2" t="s">
        <v>2333</v>
      </c>
    </row>
    <row r="12" spans="1:12">
      <c r="A12" s="2" t="s">
        <v>2297</v>
      </c>
      <c r="B12" s="2" t="s">
        <v>2416</v>
      </c>
      <c r="C12" s="2" t="s">
        <v>2415</v>
      </c>
      <c r="D12" s="2" t="s">
        <v>2333</v>
      </c>
      <c r="E12" s="2" t="s">
        <v>2333</v>
      </c>
      <c r="F12" s="7">
        <v>42.394736842105289</v>
      </c>
      <c r="G12" s="5">
        <v>11688807651.286345</v>
      </c>
      <c r="H12" s="7">
        <v>0.76</v>
      </c>
      <c r="I12" s="5">
        <v>9683008258.3256073</v>
      </c>
      <c r="J12" s="30" t="s">
        <v>2333</v>
      </c>
      <c r="K12" s="2" t="s">
        <v>2333</v>
      </c>
    </row>
    <row r="13" spans="1:12">
      <c r="A13" s="2" t="s">
        <v>2297</v>
      </c>
      <c r="B13" s="2" t="s">
        <v>2416</v>
      </c>
      <c r="C13" s="2" t="s">
        <v>2415</v>
      </c>
      <c r="D13" s="2" t="s">
        <v>2333</v>
      </c>
      <c r="E13" s="2" t="s">
        <v>2333</v>
      </c>
      <c r="F13" s="7">
        <v>43.05263157894737</v>
      </c>
      <c r="G13" s="5">
        <v>11955134914.227047</v>
      </c>
      <c r="H13" s="7">
        <v>0.76</v>
      </c>
      <c r="I13" s="5">
        <v>9903633762.9456863</v>
      </c>
      <c r="J13" s="30" t="s">
        <v>2333</v>
      </c>
      <c r="K13" s="2" t="s">
        <v>2333</v>
      </c>
    </row>
    <row r="14" spans="1:12">
      <c r="A14" s="2" t="s">
        <v>2297</v>
      </c>
      <c r="B14" s="2" t="s">
        <v>2416</v>
      </c>
      <c r="C14" s="2" t="s">
        <v>2415</v>
      </c>
      <c r="D14" s="2" t="s">
        <v>2333</v>
      </c>
      <c r="E14" s="2" t="s">
        <v>2333</v>
      </c>
      <c r="F14" s="7">
        <v>43.7</v>
      </c>
      <c r="G14" s="5">
        <v>17704421860.248539</v>
      </c>
      <c r="H14" s="7">
        <v>0.76</v>
      </c>
      <c r="I14" s="5">
        <v>14666343069.02989</v>
      </c>
      <c r="J14" s="30" t="s">
        <v>2333</v>
      </c>
      <c r="K14" s="2" t="s">
        <v>2333</v>
      </c>
    </row>
    <row r="15" spans="1:12">
      <c r="A15" s="2" t="s">
        <v>2297</v>
      </c>
      <c r="B15" s="2" t="s">
        <v>2416</v>
      </c>
      <c r="C15" s="2" t="s">
        <v>2415</v>
      </c>
      <c r="D15" s="2" t="s">
        <v>2333</v>
      </c>
      <c r="E15" s="2" t="s">
        <v>2333</v>
      </c>
      <c r="F15" s="7">
        <v>43.772463768115948</v>
      </c>
      <c r="G15" s="5">
        <v>10924453380.078146</v>
      </c>
      <c r="H15" s="7">
        <v>6.9</v>
      </c>
      <c r="I15" s="5">
        <v>84424175721.243927</v>
      </c>
      <c r="J15" s="30" t="s">
        <v>2333</v>
      </c>
      <c r="K15" s="2" t="s">
        <v>2333</v>
      </c>
    </row>
    <row r="16" spans="1:12">
      <c r="A16" s="2" t="s">
        <v>2297</v>
      </c>
      <c r="B16" s="2" t="s">
        <v>2416</v>
      </c>
      <c r="C16" s="2" t="s">
        <v>2415</v>
      </c>
      <c r="D16" s="2" t="s">
        <v>2333</v>
      </c>
      <c r="E16" s="2" t="s">
        <v>2333</v>
      </c>
      <c r="F16" s="7">
        <v>43.844927536231886</v>
      </c>
      <c r="G16" s="5">
        <v>16423775142.20067</v>
      </c>
      <c r="H16" s="7">
        <v>6.9</v>
      </c>
      <c r="I16" s="5">
        <v>126922934298.9268</v>
      </c>
      <c r="J16" s="30" t="s">
        <v>2333</v>
      </c>
      <c r="K16" s="2" t="s">
        <v>2333</v>
      </c>
    </row>
    <row r="17" spans="1:11">
      <c r="A17" s="2" t="s">
        <v>2297</v>
      </c>
      <c r="B17" s="2" t="s">
        <v>2416</v>
      </c>
      <c r="C17" s="2" t="s">
        <v>2415</v>
      </c>
      <c r="D17" s="2" t="s">
        <v>2333</v>
      </c>
      <c r="E17" s="2" t="s">
        <v>2333</v>
      </c>
      <c r="F17" s="7">
        <v>43.917391304347824</v>
      </c>
      <c r="G17" s="5">
        <v>16273402817.988804</v>
      </c>
      <c r="H17" s="7">
        <v>6.9</v>
      </c>
      <c r="I17" s="5">
        <v>125760856977.4175</v>
      </c>
      <c r="J17" s="30" t="s">
        <v>2333</v>
      </c>
      <c r="K17" s="2" t="s">
        <v>2333</v>
      </c>
    </row>
    <row r="18" spans="1:11">
      <c r="A18" s="2" t="s">
        <v>2297</v>
      </c>
      <c r="B18" s="2" t="s">
        <v>2416</v>
      </c>
      <c r="C18" s="2" t="s">
        <v>2415</v>
      </c>
      <c r="D18" s="2" t="s">
        <v>2333</v>
      </c>
      <c r="E18" s="2" t="s">
        <v>2333</v>
      </c>
      <c r="F18" s="7">
        <v>43.989855072463769</v>
      </c>
      <c r="G18" s="5">
        <v>8928998792.1484261</v>
      </c>
      <c r="H18" s="7">
        <v>6.9</v>
      </c>
      <c r="I18" s="5">
        <v>65922798082.431839</v>
      </c>
      <c r="J18" s="30" t="s">
        <v>2333</v>
      </c>
      <c r="K18" s="2" t="s">
        <v>2333</v>
      </c>
    </row>
    <row r="19" spans="1:11">
      <c r="A19" s="2" t="s">
        <v>2297</v>
      </c>
      <c r="B19" s="2" t="s">
        <v>2416</v>
      </c>
      <c r="C19" s="2" t="s">
        <v>2415</v>
      </c>
      <c r="D19" s="2" t="s">
        <v>2333</v>
      </c>
      <c r="E19" s="2" t="s">
        <v>2333</v>
      </c>
      <c r="F19" s="7">
        <v>44.062318840579699</v>
      </c>
      <c r="G19" s="5">
        <v>14301429563.726097</v>
      </c>
      <c r="H19" s="7">
        <v>6.9</v>
      </c>
      <c r="I19" s="5">
        <v>105587454468.98978</v>
      </c>
      <c r="J19" s="30" t="s">
        <v>2333</v>
      </c>
      <c r="K19" s="2" t="s">
        <v>2333</v>
      </c>
    </row>
    <row r="20" spans="1:11">
      <c r="A20" s="2" t="s">
        <v>2297</v>
      </c>
      <c r="B20" s="2" t="s">
        <v>2416</v>
      </c>
      <c r="C20" s="2" t="s">
        <v>2415</v>
      </c>
      <c r="D20" s="2" t="s">
        <v>2333</v>
      </c>
      <c r="E20" s="2" t="s">
        <v>2333</v>
      </c>
      <c r="F20" s="7">
        <v>44.134782608695645</v>
      </c>
      <c r="G20" s="5">
        <v>10994209088.890333</v>
      </c>
      <c r="H20" s="7">
        <v>6.9</v>
      </c>
      <c r="I20" s="5">
        <v>81170245703.277344</v>
      </c>
      <c r="J20" s="30" t="s">
        <v>2333</v>
      </c>
      <c r="K20" s="2" t="s">
        <v>2333</v>
      </c>
    </row>
    <row r="21" spans="1:11">
      <c r="A21" s="2" t="s">
        <v>2297</v>
      </c>
      <c r="B21" s="2" t="s">
        <v>2416</v>
      </c>
      <c r="C21" s="2" t="s">
        <v>2415</v>
      </c>
      <c r="D21" s="2" t="s">
        <v>2333</v>
      </c>
      <c r="E21" s="2" t="s">
        <v>2333</v>
      </c>
      <c r="F21" s="7">
        <v>44.207246376811597</v>
      </c>
      <c r="G21" s="5">
        <v>10849870733.856173</v>
      </c>
      <c r="H21" s="7">
        <v>6.9</v>
      </c>
      <c r="I21" s="5">
        <v>82350518869.968353</v>
      </c>
      <c r="J21" s="30" t="s">
        <v>2333</v>
      </c>
      <c r="K21" s="2" t="s">
        <v>2333</v>
      </c>
    </row>
    <row r="22" spans="1:11">
      <c r="A22" s="2" t="s">
        <v>2297</v>
      </c>
      <c r="B22" s="2" t="s">
        <v>2416</v>
      </c>
      <c r="C22" s="2" t="s">
        <v>2415</v>
      </c>
      <c r="D22" s="2" t="s">
        <v>2333</v>
      </c>
      <c r="E22" s="2" t="s">
        <v>2333</v>
      </c>
      <c r="F22" s="7">
        <v>44.279710144927556</v>
      </c>
      <c r="G22" s="5">
        <v>9041474870.2028599</v>
      </c>
      <c r="H22" s="7">
        <v>6.9</v>
      </c>
      <c r="I22" s="5">
        <v>68624794264.839714</v>
      </c>
      <c r="J22" s="30" t="s">
        <v>2333</v>
      </c>
      <c r="K22" s="2" t="s">
        <v>2333</v>
      </c>
    </row>
    <row r="23" spans="1:11">
      <c r="A23" s="2" t="s">
        <v>2297</v>
      </c>
      <c r="B23" s="2" t="s">
        <v>2416</v>
      </c>
      <c r="C23" s="2" t="s">
        <v>2415</v>
      </c>
      <c r="D23" s="2" t="s">
        <v>2333</v>
      </c>
      <c r="E23" s="2" t="s">
        <v>2333</v>
      </c>
      <c r="F23" s="7">
        <v>44.352173913043472</v>
      </c>
      <c r="G23" s="5">
        <v>9904837731.2708511</v>
      </c>
      <c r="H23" s="7">
        <v>6.9</v>
      </c>
      <c r="I23" s="5">
        <v>75177718380.345764</v>
      </c>
      <c r="J23" s="30" t="s">
        <v>2333</v>
      </c>
      <c r="K23" s="2" t="s">
        <v>2333</v>
      </c>
    </row>
    <row r="24" spans="1:11">
      <c r="A24" s="2" t="s">
        <v>2297</v>
      </c>
      <c r="B24" s="2" t="s">
        <v>2416</v>
      </c>
      <c r="C24" s="2" t="s">
        <v>2415</v>
      </c>
      <c r="D24" s="2" t="s">
        <v>2333</v>
      </c>
      <c r="E24" s="2" t="s">
        <v>2333</v>
      </c>
      <c r="F24" s="7">
        <v>44.424637681159417</v>
      </c>
      <c r="G24" s="5">
        <v>11328789033.018034</v>
      </c>
      <c r="H24" s="7">
        <v>6.9</v>
      </c>
      <c r="I24" s="5">
        <v>83640449430.772141</v>
      </c>
      <c r="J24" s="30" t="s">
        <v>2333</v>
      </c>
      <c r="K24" s="2" t="s">
        <v>2333</v>
      </c>
    </row>
    <row r="25" spans="1:11">
      <c r="A25" s="2" t="s">
        <v>2297</v>
      </c>
      <c r="B25" s="2" t="s">
        <v>2416</v>
      </c>
      <c r="C25" s="2" t="s">
        <v>2415</v>
      </c>
      <c r="D25" s="2" t="s">
        <v>2333</v>
      </c>
      <c r="E25" s="2" t="s">
        <v>2333</v>
      </c>
      <c r="F25" s="7">
        <v>44.497101449275355</v>
      </c>
      <c r="G25" s="5">
        <v>9892669625.9498806</v>
      </c>
      <c r="H25" s="7">
        <v>6.9</v>
      </c>
      <c r="I25" s="5">
        <v>73037579848.38797</v>
      </c>
      <c r="J25" s="30" t="s">
        <v>2333</v>
      </c>
      <c r="K25" s="2" t="s">
        <v>2333</v>
      </c>
    </row>
    <row r="26" spans="1:11">
      <c r="A26" s="2" t="s">
        <v>2297</v>
      </c>
      <c r="B26" s="2" t="s">
        <v>2416</v>
      </c>
      <c r="C26" s="2" t="s">
        <v>2415</v>
      </c>
      <c r="D26" s="2" t="s">
        <v>2333</v>
      </c>
      <c r="E26" s="2" t="s">
        <v>2333</v>
      </c>
      <c r="F26" s="7">
        <v>44.569565217391307</v>
      </c>
      <c r="G26" s="5">
        <v>12318016378.525932</v>
      </c>
      <c r="H26" s="7">
        <v>6.9</v>
      </c>
      <c r="I26" s="5">
        <v>90943914922.656967</v>
      </c>
      <c r="J26" s="30" t="s">
        <v>2333</v>
      </c>
      <c r="K26" s="2" t="s">
        <v>2333</v>
      </c>
    </row>
    <row r="27" spans="1:11">
      <c r="A27" s="2" t="s">
        <v>2297</v>
      </c>
      <c r="B27" s="2" t="s">
        <v>2416</v>
      </c>
      <c r="C27" s="2" t="s">
        <v>2415</v>
      </c>
      <c r="D27" s="2" t="s">
        <v>2333</v>
      </c>
      <c r="E27" s="2" t="s">
        <v>2333</v>
      </c>
      <c r="F27" s="7">
        <v>44.627536231884058</v>
      </c>
      <c r="G27" s="5">
        <v>12835082483.819391</v>
      </c>
      <c r="H27" s="7">
        <v>6.9</v>
      </c>
      <c r="I27" s="5">
        <v>94761413978.038574</v>
      </c>
      <c r="J27" s="30" t="s">
        <v>2333</v>
      </c>
      <c r="K27" s="2" t="s">
        <v>2333</v>
      </c>
    </row>
    <row r="28" spans="1:11">
      <c r="A28" s="2" t="s">
        <v>2297</v>
      </c>
      <c r="B28" s="2" t="s">
        <v>2416</v>
      </c>
      <c r="C28" s="2" t="s">
        <v>2415</v>
      </c>
      <c r="D28" s="2" t="s">
        <v>2333</v>
      </c>
      <c r="E28" s="2" t="s">
        <v>2333</v>
      </c>
      <c r="F28" s="7">
        <v>44.927536231884062</v>
      </c>
      <c r="G28" s="5">
        <v>10297788952.418938</v>
      </c>
      <c r="H28" s="7">
        <v>6.9</v>
      </c>
      <c r="I28" s="5">
        <v>76028575835.70903</v>
      </c>
      <c r="J28" s="30" t="s">
        <v>2333</v>
      </c>
      <c r="K28" s="2" t="s">
        <v>2333</v>
      </c>
    </row>
    <row r="29" spans="1:11">
      <c r="A29" s="2" t="s">
        <v>2297</v>
      </c>
      <c r="B29" s="2" t="s">
        <v>2416</v>
      </c>
      <c r="C29" s="2" t="s">
        <v>2415</v>
      </c>
      <c r="D29" s="2" t="s">
        <v>2333</v>
      </c>
      <c r="E29" s="2" t="s">
        <v>2333</v>
      </c>
      <c r="F29" s="7">
        <v>45</v>
      </c>
      <c r="G29" s="5">
        <v>10743533082.022615</v>
      </c>
      <c r="H29" s="7">
        <v>6.9</v>
      </c>
      <c r="I29" s="5">
        <v>79319504744.572983</v>
      </c>
      <c r="J29" s="30" t="s">
        <v>2333</v>
      </c>
      <c r="K29" s="2" t="s">
        <v>2333</v>
      </c>
    </row>
    <row r="30" spans="1:11">
      <c r="A30" s="2" t="s">
        <v>2297</v>
      </c>
      <c r="B30" s="2" t="s">
        <v>2416</v>
      </c>
      <c r="C30" s="2" t="s">
        <v>2415</v>
      </c>
      <c r="D30" s="2" t="s">
        <v>2333</v>
      </c>
      <c r="E30" s="2" t="s">
        <v>2333</v>
      </c>
      <c r="F30" s="7">
        <v>45.072463768115945</v>
      </c>
      <c r="G30" s="5">
        <v>18281297391.568092</v>
      </c>
      <c r="H30" s="7">
        <v>6.9</v>
      </c>
      <c r="I30" s="5">
        <v>134970818641.94724</v>
      </c>
      <c r="J30" s="30" t="s">
        <v>2333</v>
      </c>
      <c r="K30" s="2" t="s">
        <v>2333</v>
      </c>
    </row>
    <row r="31" spans="1:11">
      <c r="A31" s="2" t="s">
        <v>2297</v>
      </c>
      <c r="B31" s="2" t="s">
        <v>2416</v>
      </c>
      <c r="C31" s="2" t="s">
        <v>2415</v>
      </c>
      <c r="D31" s="2" t="s">
        <v>2333</v>
      </c>
      <c r="E31" s="2" t="s">
        <v>2333</v>
      </c>
      <c r="F31" s="7">
        <v>45.14492753623189</v>
      </c>
      <c r="G31" s="5">
        <v>13842416665.423609</v>
      </c>
      <c r="H31" s="7">
        <v>6.9</v>
      </c>
      <c r="I31" s="5">
        <v>113660083239.79326</v>
      </c>
      <c r="J31" s="30" t="s">
        <v>2333</v>
      </c>
      <c r="K31" s="2" t="s">
        <v>2333</v>
      </c>
    </row>
    <row r="32" spans="1:11">
      <c r="A32" s="2" t="s">
        <v>2297</v>
      </c>
      <c r="B32" s="2" t="s">
        <v>2416</v>
      </c>
      <c r="C32" s="2" t="s">
        <v>2415</v>
      </c>
      <c r="D32" s="2" t="s">
        <v>2333</v>
      </c>
      <c r="E32" s="2" t="s">
        <v>2333</v>
      </c>
      <c r="F32" s="7">
        <v>45.217391304347828</v>
      </c>
      <c r="G32" s="5">
        <v>14481045450.201719</v>
      </c>
      <c r="H32" s="7">
        <v>6.9</v>
      </c>
      <c r="I32" s="5">
        <v>118903864191.60631</v>
      </c>
      <c r="J32" s="30" t="s">
        <v>2333</v>
      </c>
      <c r="K32" s="2" t="s">
        <v>2333</v>
      </c>
    </row>
    <row r="33" spans="1:11">
      <c r="A33" s="2" t="s">
        <v>2297</v>
      </c>
      <c r="B33" s="2" t="s">
        <v>2416</v>
      </c>
      <c r="C33" s="2" t="s">
        <v>2415</v>
      </c>
      <c r="D33" s="2" t="s">
        <v>2333</v>
      </c>
      <c r="E33" s="2" t="s">
        <v>2333</v>
      </c>
      <c r="F33" s="7">
        <v>45.289855072463773</v>
      </c>
      <c r="G33" s="5">
        <v>14504142952.297693</v>
      </c>
      <c r="H33" s="7">
        <v>6.9</v>
      </c>
      <c r="I33" s="5">
        <v>119093517781.31638</v>
      </c>
      <c r="J33" s="30" t="s">
        <v>2333</v>
      </c>
      <c r="K33" s="2" t="s">
        <v>2333</v>
      </c>
    </row>
    <row r="34" spans="1:11">
      <c r="A34" s="2" t="s">
        <v>2297</v>
      </c>
      <c r="B34" s="2" t="s">
        <v>2416</v>
      </c>
      <c r="C34" s="2" t="s">
        <v>2415</v>
      </c>
      <c r="D34" s="2" t="s">
        <v>2333</v>
      </c>
      <c r="E34" s="2" t="s">
        <v>2333</v>
      </c>
      <c r="F34" s="7">
        <v>45.362318840579697</v>
      </c>
      <c r="G34" s="5">
        <v>10037095487.697189</v>
      </c>
      <c r="H34" s="7">
        <v>6.9</v>
      </c>
      <c r="I34" s="5">
        <v>81722031460.830521</v>
      </c>
      <c r="J34" s="30" t="s">
        <v>2333</v>
      </c>
      <c r="K34" s="2" t="s">
        <v>2333</v>
      </c>
    </row>
    <row r="35" spans="1:11">
      <c r="A35" s="2" t="s">
        <v>2297</v>
      </c>
      <c r="B35" s="2" t="s">
        <v>2416</v>
      </c>
      <c r="C35" s="2" t="s">
        <v>2415</v>
      </c>
      <c r="D35" s="2" t="s">
        <v>2333</v>
      </c>
      <c r="E35" s="2" t="s">
        <v>2333</v>
      </c>
      <c r="F35" s="7">
        <v>45.434782608695649</v>
      </c>
      <c r="G35" s="5">
        <v>12313909109.291275</v>
      </c>
      <c r="H35" s="7">
        <v>6.9</v>
      </c>
      <c r="I35" s="5">
        <v>100259847967.84956</v>
      </c>
      <c r="J35" s="30" t="s">
        <v>2333</v>
      </c>
      <c r="K35" s="2" t="s">
        <v>2333</v>
      </c>
    </row>
    <row r="36" spans="1:11">
      <c r="A36" s="2" t="s">
        <v>2297</v>
      </c>
      <c r="B36" s="2" t="s">
        <v>2416</v>
      </c>
      <c r="C36" s="2" t="s">
        <v>2415</v>
      </c>
      <c r="D36" s="2" t="s">
        <v>2333</v>
      </c>
      <c r="E36" s="2" t="s">
        <v>2333</v>
      </c>
      <c r="F36" s="7">
        <v>45.5</v>
      </c>
      <c r="G36" s="5">
        <v>8338283119.3340731</v>
      </c>
      <c r="H36" s="7">
        <v>6.9</v>
      </c>
      <c r="I36" s="5">
        <v>67890301157.618019</v>
      </c>
      <c r="J36" s="30" t="s">
        <v>2333</v>
      </c>
      <c r="K36" s="2" t="s">
        <v>2333</v>
      </c>
    </row>
    <row r="37" spans="1:11">
      <c r="A37" s="2" t="s">
        <v>2297</v>
      </c>
      <c r="B37" s="2" t="s">
        <v>2416</v>
      </c>
      <c r="C37" s="2" t="s">
        <v>2415</v>
      </c>
      <c r="D37" s="2" t="s">
        <v>2333</v>
      </c>
      <c r="E37" s="2" t="s">
        <v>2333</v>
      </c>
      <c r="F37" s="7">
        <v>45.587719298245617</v>
      </c>
      <c r="G37" s="5">
        <v>11778445148.269989</v>
      </c>
      <c r="H37" s="7">
        <v>5.7</v>
      </c>
      <c r="I37" s="5">
        <v>79893193440.715332</v>
      </c>
      <c r="J37" s="30" t="s">
        <v>2333</v>
      </c>
      <c r="K37" s="2" t="s">
        <v>2333</v>
      </c>
    </row>
    <row r="38" spans="1:11">
      <c r="A38" s="2" t="s">
        <v>2297</v>
      </c>
      <c r="B38" s="2" t="s">
        <v>2416</v>
      </c>
      <c r="C38" s="2" t="s">
        <v>2415</v>
      </c>
      <c r="D38" s="2" t="s">
        <v>2333</v>
      </c>
      <c r="E38" s="2" t="s">
        <v>2333</v>
      </c>
      <c r="F38" s="7">
        <v>45.675438596491226</v>
      </c>
      <c r="G38" s="5">
        <v>10485718460.573486</v>
      </c>
      <c r="H38" s="7">
        <v>5.7</v>
      </c>
      <c r="I38" s="5">
        <v>71124628318.069962</v>
      </c>
      <c r="J38" s="30" t="s">
        <v>2333</v>
      </c>
      <c r="K38" s="2" t="s">
        <v>2333</v>
      </c>
    </row>
    <row r="39" spans="1:11">
      <c r="A39" s="2" t="s">
        <v>2297</v>
      </c>
      <c r="B39" s="2" t="s">
        <v>2416</v>
      </c>
      <c r="C39" s="2" t="s">
        <v>2415</v>
      </c>
      <c r="D39" s="2" t="s">
        <v>2333</v>
      </c>
      <c r="E39" s="2" t="s">
        <v>2333</v>
      </c>
      <c r="F39" s="7">
        <v>45.76315789473685</v>
      </c>
      <c r="G39" s="5">
        <v>7210721868.3651819</v>
      </c>
      <c r="H39" s="7">
        <v>5.7</v>
      </c>
      <c r="I39" s="5">
        <v>48910326433.121033</v>
      </c>
      <c r="J39" s="30" t="s">
        <v>2333</v>
      </c>
      <c r="K39" s="2" t="s">
        <v>2333</v>
      </c>
    </row>
    <row r="40" spans="1:11">
      <c r="A40" s="2" t="s">
        <v>2297</v>
      </c>
      <c r="B40" s="2" t="s">
        <v>2416</v>
      </c>
      <c r="C40" s="2" t="s">
        <v>2415</v>
      </c>
      <c r="D40" s="2" t="s">
        <v>2333</v>
      </c>
      <c r="E40" s="2" t="s">
        <v>2333</v>
      </c>
      <c r="F40" s="7">
        <v>45.850877192982445</v>
      </c>
      <c r="G40" s="5">
        <v>7260364296.5904112</v>
      </c>
      <c r="H40" s="7">
        <v>5.7</v>
      </c>
      <c r="I40" s="5">
        <v>47591687964.150146</v>
      </c>
      <c r="J40" s="30" t="s">
        <v>2333</v>
      </c>
      <c r="K40" s="2" t="s">
        <v>2333</v>
      </c>
    </row>
    <row r="41" spans="1:11">
      <c r="A41" s="2" t="s">
        <v>2297</v>
      </c>
      <c r="B41" s="2" t="s">
        <v>2416</v>
      </c>
      <c r="C41" s="2" t="s">
        <v>2415</v>
      </c>
      <c r="D41" s="2" t="s">
        <v>2333</v>
      </c>
      <c r="E41" s="2" t="s">
        <v>2333</v>
      </c>
      <c r="F41" s="7">
        <v>45.938596491228068</v>
      </c>
      <c r="G41" s="5">
        <v>8750834091.598423</v>
      </c>
      <c r="H41" s="7">
        <v>5.7</v>
      </c>
      <c r="I41" s="5">
        <v>57361717470.427666</v>
      </c>
      <c r="J41" s="30" t="s">
        <v>2333</v>
      </c>
      <c r="K41" s="2" t="s">
        <v>2333</v>
      </c>
    </row>
    <row r="42" spans="1:11">
      <c r="A42" s="2" t="s">
        <v>2297</v>
      </c>
      <c r="B42" s="2" t="s">
        <v>2416</v>
      </c>
      <c r="C42" s="2" t="s">
        <v>2415</v>
      </c>
      <c r="D42" s="2" t="s">
        <v>2333</v>
      </c>
      <c r="E42" s="2" t="s">
        <v>2333</v>
      </c>
      <c r="F42" s="7">
        <v>46.026315789473685</v>
      </c>
      <c r="G42" s="5">
        <v>8056978676.2669621</v>
      </c>
      <c r="H42" s="7">
        <v>5.7</v>
      </c>
      <c r="I42" s="5">
        <v>52813495222.929939</v>
      </c>
      <c r="J42" s="30" t="s">
        <v>2333</v>
      </c>
      <c r="K42" s="2" t="s">
        <v>2333</v>
      </c>
    </row>
    <row r="43" spans="1:11">
      <c r="A43" s="2" t="s">
        <v>2297</v>
      </c>
      <c r="B43" s="2" t="s">
        <v>2416</v>
      </c>
      <c r="C43" s="2" t="s">
        <v>2415</v>
      </c>
      <c r="D43" s="2" t="s">
        <v>2333</v>
      </c>
      <c r="E43" s="2" t="s">
        <v>2333</v>
      </c>
      <c r="F43" s="7">
        <v>46.114035087719301</v>
      </c>
      <c r="G43" s="5">
        <v>10229563263.190826</v>
      </c>
      <c r="H43" s="7">
        <v>5.7</v>
      </c>
      <c r="I43" s="5">
        <v>65305531872.210243</v>
      </c>
      <c r="J43" s="30" t="s">
        <v>2333</v>
      </c>
      <c r="K43" s="2" t="s">
        <v>2333</v>
      </c>
    </row>
    <row r="44" spans="1:11">
      <c r="A44" s="2" t="s">
        <v>2297</v>
      </c>
      <c r="B44" s="2" t="s">
        <v>2416</v>
      </c>
      <c r="C44" s="2" t="s">
        <v>2415</v>
      </c>
      <c r="D44" s="2" t="s">
        <v>2333</v>
      </c>
      <c r="E44" s="2" t="s">
        <v>2333</v>
      </c>
      <c r="F44" s="7">
        <v>46.201754385964911</v>
      </c>
      <c r="G44" s="5">
        <v>7732088202.9708223</v>
      </c>
      <c r="H44" s="7">
        <v>5.7</v>
      </c>
      <c r="I44" s="5">
        <v>49361651087.765732</v>
      </c>
      <c r="J44" s="30" t="s">
        <v>2333</v>
      </c>
      <c r="K44" s="2" t="s">
        <v>2333</v>
      </c>
    </row>
    <row r="45" spans="1:11">
      <c r="A45" s="2" t="s">
        <v>2297</v>
      </c>
      <c r="B45" s="2" t="s">
        <v>2416</v>
      </c>
      <c r="C45" s="2" t="s">
        <v>2415</v>
      </c>
      <c r="D45" s="2" t="s">
        <v>2333</v>
      </c>
      <c r="E45" s="2" t="s">
        <v>2333</v>
      </c>
      <c r="F45" s="7">
        <v>46.28947368421052</v>
      </c>
      <c r="G45" s="5">
        <v>11347668424.408733</v>
      </c>
      <c r="H45" s="7">
        <v>5.7</v>
      </c>
      <c r="I45" s="5">
        <v>72443515221.425369</v>
      </c>
      <c r="J45" s="30" t="s">
        <v>2333</v>
      </c>
      <c r="K45" s="2" t="s">
        <v>2333</v>
      </c>
    </row>
    <row r="46" spans="1:11">
      <c r="A46" s="2" t="s">
        <v>2297</v>
      </c>
      <c r="B46" s="2" t="s">
        <v>2416</v>
      </c>
      <c r="C46" s="2" t="s">
        <v>2415</v>
      </c>
      <c r="D46" s="2" t="s">
        <v>2333</v>
      </c>
      <c r="E46" s="2" t="s">
        <v>2333</v>
      </c>
      <c r="F46" s="7">
        <v>46.377192982456144</v>
      </c>
      <c r="G46" s="5">
        <v>8896228222.0357742</v>
      </c>
      <c r="H46" s="7">
        <v>5.7</v>
      </c>
      <c r="I46" s="5">
        <v>59836031021.412613</v>
      </c>
      <c r="J46" s="30" t="s">
        <v>2333</v>
      </c>
      <c r="K46" s="2" t="s">
        <v>2333</v>
      </c>
    </row>
    <row r="47" spans="1:11">
      <c r="A47" s="2" t="s">
        <v>2297</v>
      </c>
      <c r="B47" s="2" t="s">
        <v>2416</v>
      </c>
      <c r="C47" s="2" t="s">
        <v>2415</v>
      </c>
      <c r="D47" s="2" t="s">
        <v>2333</v>
      </c>
      <c r="E47" s="2" t="s">
        <v>2333</v>
      </c>
      <c r="F47" s="7">
        <v>46.742105263157889</v>
      </c>
      <c r="G47" s="5">
        <v>13237433182.984858</v>
      </c>
      <c r="H47" s="7">
        <v>5.7</v>
      </c>
      <c r="I47" s="5">
        <v>93562177737.336975</v>
      </c>
      <c r="J47" s="30" t="s">
        <v>2333</v>
      </c>
      <c r="K47" s="2" t="s">
        <v>2333</v>
      </c>
    </row>
    <row r="48" spans="1:11">
      <c r="A48" s="2" t="s">
        <v>2297</v>
      </c>
      <c r="B48" s="2" t="s">
        <v>2416</v>
      </c>
      <c r="C48" s="2" t="s">
        <v>2415</v>
      </c>
      <c r="D48" s="2" t="s">
        <v>2333</v>
      </c>
      <c r="E48" s="2" t="s">
        <v>2333</v>
      </c>
      <c r="F48" s="7">
        <v>46.829824561403491</v>
      </c>
      <c r="G48" s="5">
        <v>12032800149.838366</v>
      </c>
      <c r="H48" s="7">
        <v>5.7</v>
      </c>
      <c r="I48" s="5">
        <v>85047831459.057571</v>
      </c>
      <c r="J48" s="30" t="s">
        <v>2333</v>
      </c>
      <c r="K48" s="2" t="s">
        <v>2333</v>
      </c>
    </row>
    <row r="49" spans="1:11">
      <c r="A49" s="2" t="s">
        <v>2297</v>
      </c>
      <c r="B49" s="2" t="s">
        <v>2416</v>
      </c>
      <c r="C49" s="2" t="s">
        <v>2415</v>
      </c>
      <c r="D49" s="2" t="s">
        <v>2333</v>
      </c>
      <c r="E49" s="2" t="s">
        <v>2333</v>
      </c>
      <c r="F49" s="7">
        <v>46.917543859649108</v>
      </c>
      <c r="G49" s="5">
        <v>10633450481.811377</v>
      </c>
      <c r="H49" s="7">
        <v>5.7</v>
      </c>
      <c r="I49" s="5">
        <v>75157228005.44281</v>
      </c>
      <c r="J49" s="30" t="s">
        <v>2333</v>
      </c>
      <c r="K49" s="2" t="s">
        <v>2333</v>
      </c>
    </row>
    <row r="50" spans="1:11">
      <c r="A50" s="2" t="s">
        <v>2297</v>
      </c>
      <c r="B50" s="2" t="s">
        <v>2416</v>
      </c>
      <c r="C50" s="2" t="s">
        <v>2415</v>
      </c>
      <c r="D50" s="2" t="s">
        <v>2333</v>
      </c>
      <c r="E50" s="2" t="s">
        <v>2333</v>
      </c>
      <c r="F50" s="7">
        <v>47.005263157894724</v>
      </c>
      <c r="G50" s="5">
        <v>7063748590.9850197</v>
      </c>
      <c r="H50" s="7">
        <v>5.7</v>
      </c>
      <c r="I50" s="5">
        <v>51537109719.826714</v>
      </c>
      <c r="J50" s="30" t="s">
        <v>2333</v>
      </c>
      <c r="K50" s="2" t="s">
        <v>2333</v>
      </c>
    </row>
    <row r="51" spans="1:11">
      <c r="A51" s="2" t="s">
        <v>2297</v>
      </c>
      <c r="B51" s="2" t="s">
        <v>2416</v>
      </c>
      <c r="C51" s="2" t="s">
        <v>2415</v>
      </c>
      <c r="D51" s="2" t="s">
        <v>2333</v>
      </c>
      <c r="E51" s="2" t="s">
        <v>2333</v>
      </c>
      <c r="F51" s="7">
        <v>47.092982456140348</v>
      </c>
      <c r="G51" s="5">
        <v>7594780879.4430714</v>
      </c>
      <c r="H51" s="7">
        <v>5.7</v>
      </c>
      <c r="I51" s="5">
        <v>55411521296.416649</v>
      </c>
      <c r="J51" s="30" t="s">
        <v>2333</v>
      </c>
      <c r="K51" s="2" t="s">
        <v>2333</v>
      </c>
    </row>
    <row r="52" spans="1:11">
      <c r="A52" s="2" t="s">
        <v>2297</v>
      </c>
      <c r="B52" s="2" t="s">
        <v>2416</v>
      </c>
      <c r="C52" s="2" t="s">
        <v>2415</v>
      </c>
      <c r="D52" s="2" t="s">
        <v>2333</v>
      </c>
      <c r="E52" s="2" t="s">
        <v>2333</v>
      </c>
      <c r="F52" s="7">
        <v>47.180701754385957</v>
      </c>
      <c r="G52" s="5">
        <v>6128391548.4782257</v>
      </c>
      <c r="H52" s="7">
        <v>5.7</v>
      </c>
      <c r="I52" s="5">
        <v>44712744737.697136</v>
      </c>
      <c r="J52" s="30" t="s">
        <v>2333</v>
      </c>
      <c r="K52" s="2" t="s">
        <v>2333</v>
      </c>
    </row>
    <row r="53" spans="1:11">
      <c r="A53" s="2" t="s">
        <v>2297</v>
      </c>
      <c r="B53" s="2" t="s">
        <v>2416</v>
      </c>
      <c r="C53" s="2" t="s">
        <v>2415</v>
      </c>
      <c r="D53" s="2" t="s">
        <v>2333</v>
      </c>
      <c r="E53" s="2" t="s">
        <v>2333</v>
      </c>
      <c r="F53" s="7">
        <v>47.268421052631567</v>
      </c>
      <c r="G53" s="5">
        <v>8189344675.9331884</v>
      </c>
      <c r="H53" s="7">
        <v>5.7</v>
      </c>
      <c r="I53" s="5">
        <v>60216251402.136742</v>
      </c>
      <c r="J53" s="30" t="s">
        <v>2333</v>
      </c>
      <c r="K53" s="2" t="s">
        <v>2333</v>
      </c>
    </row>
    <row r="54" spans="1:11">
      <c r="A54" s="2" t="s">
        <v>2297</v>
      </c>
      <c r="B54" s="2" t="s">
        <v>2416</v>
      </c>
      <c r="C54" s="2" t="s">
        <v>2415</v>
      </c>
      <c r="D54" s="2" t="s">
        <v>2333</v>
      </c>
      <c r="E54" s="2" t="s">
        <v>2333</v>
      </c>
      <c r="F54" s="7">
        <v>47.35614035087719</v>
      </c>
      <c r="G54" s="5">
        <v>8725314258.7537479</v>
      </c>
      <c r="H54" s="7">
        <v>5.7</v>
      </c>
      <c r="I54" s="5">
        <v>64157235744.61631</v>
      </c>
      <c r="J54" s="30" t="s">
        <v>2333</v>
      </c>
      <c r="K54" s="2" t="s">
        <v>2333</v>
      </c>
    </row>
    <row r="55" spans="1:11">
      <c r="A55" s="2" t="s">
        <v>2297</v>
      </c>
      <c r="B55" s="2" t="s">
        <v>2416</v>
      </c>
      <c r="C55" s="2" t="s">
        <v>2415</v>
      </c>
      <c r="D55" s="2" t="s">
        <v>2333</v>
      </c>
      <c r="E55" s="2" t="s">
        <v>2333</v>
      </c>
      <c r="F55" s="7">
        <v>47.443859649122807</v>
      </c>
      <c r="G55" s="5">
        <v>9161791885.2072945</v>
      </c>
      <c r="H55" s="7">
        <v>5.7</v>
      </c>
      <c r="I55" s="5">
        <v>67366655731.929237</v>
      </c>
      <c r="J55" s="30" t="s">
        <v>2333</v>
      </c>
      <c r="K55" s="2" t="s">
        <v>2333</v>
      </c>
    </row>
    <row r="56" spans="1:11">
      <c r="A56" s="2" t="s">
        <v>2297</v>
      </c>
      <c r="B56" s="2" t="s">
        <v>2416</v>
      </c>
      <c r="C56" s="2" t="s">
        <v>2415</v>
      </c>
      <c r="D56" s="2" t="s">
        <v>2333</v>
      </c>
      <c r="E56" s="2" t="s">
        <v>2333</v>
      </c>
      <c r="F56" s="7">
        <v>47.531578947368423</v>
      </c>
      <c r="G56" s="5">
        <v>8662081982.8694763</v>
      </c>
      <c r="H56" s="7">
        <v>5.7</v>
      </c>
      <c r="I56" s="5">
        <v>61223595454.921463</v>
      </c>
      <c r="J56" s="30" t="s">
        <v>2333</v>
      </c>
      <c r="K56" s="2" t="s">
        <v>2333</v>
      </c>
    </row>
    <row r="57" spans="1:11">
      <c r="A57" s="2" t="s">
        <v>2297</v>
      </c>
      <c r="B57" s="2" t="s">
        <v>2416</v>
      </c>
      <c r="C57" s="2" t="s">
        <v>2415</v>
      </c>
      <c r="D57" s="2" t="s">
        <v>2333</v>
      </c>
      <c r="E57" s="2" t="s">
        <v>2333</v>
      </c>
      <c r="F57" s="7">
        <v>47.619298245614026</v>
      </c>
      <c r="G57" s="5">
        <v>7968597913.3337669</v>
      </c>
      <c r="H57" s="7">
        <v>5.7</v>
      </c>
      <c r="I57" s="5">
        <v>56322050051.443062</v>
      </c>
      <c r="J57" s="30" t="s">
        <v>2333</v>
      </c>
      <c r="K57" s="2" t="s">
        <v>2333</v>
      </c>
    </row>
    <row r="58" spans="1:11">
      <c r="A58" s="2" t="s">
        <v>2297</v>
      </c>
      <c r="B58" s="2" t="s">
        <v>2416</v>
      </c>
      <c r="C58" s="2" t="s">
        <v>2415</v>
      </c>
      <c r="D58" s="2" t="s">
        <v>2333</v>
      </c>
      <c r="E58" s="2" t="s">
        <v>2333</v>
      </c>
      <c r="F58" s="7">
        <v>47.707017543859649</v>
      </c>
      <c r="G58" s="5">
        <v>8981569886.4097538</v>
      </c>
      <c r="H58" s="7">
        <v>5.7</v>
      </c>
      <c r="I58" s="5">
        <v>63481735957.144142</v>
      </c>
      <c r="J58" s="30" t="s">
        <v>2333</v>
      </c>
      <c r="K58" s="2" t="s">
        <v>2333</v>
      </c>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49"/>
  <sheetViews>
    <sheetView zoomScale="80" zoomScaleNormal="80" zoomScalePageLayoutView="80" workbookViewId="0"/>
  </sheetViews>
  <sheetFormatPr baseColWidth="10" defaultRowHeight="14.4"/>
  <cols>
    <col min="1" max="1" width="9.109375" bestFit="1" customWidth="1"/>
    <col min="2" max="2" width="13.109375" bestFit="1" customWidth="1"/>
    <col min="3" max="3" width="20.44140625" bestFit="1" customWidth="1"/>
    <col min="4" max="4" width="16.88671875" bestFit="1" customWidth="1"/>
    <col min="5" max="5" width="18.5546875" bestFit="1" customWidth="1"/>
    <col min="6" max="6" width="23" bestFit="1" customWidth="1"/>
    <col min="7" max="7" width="15.44140625" bestFit="1" customWidth="1"/>
    <col min="8" max="8" width="46.6640625" bestFit="1" customWidth="1"/>
    <col min="9" max="9" width="28.5546875" bestFit="1" customWidth="1"/>
    <col min="10" max="10" width="31.109375" bestFit="1" customWidth="1"/>
    <col min="11" max="11" width="10.5546875" style="25" bestFit="1" customWidth="1"/>
    <col min="12" max="12" width="11.5546875" bestFit="1" customWidth="1"/>
    <col min="13" max="13" width="255.6640625" bestFit="1" customWidth="1"/>
  </cols>
  <sheetData>
    <row r="1" spans="1:13" ht="15.6">
      <c r="A1" s="2" t="s">
        <v>1024</v>
      </c>
      <c r="B1" s="2" t="s">
        <v>723</v>
      </c>
      <c r="C1" s="4" t="s">
        <v>1018</v>
      </c>
      <c r="D1" s="3" t="s">
        <v>637</v>
      </c>
      <c r="E1" s="4" t="s">
        <v>1019</v>
      </c>
      <c r="F1" s="2" t="s">
        <v>2336</v>
      </c>
      <c r="G1" s="33" t="s">
        <v>2307</v>
      </c>
      <c r="H1" s="23" t="s">
        <v>2386</v>
      </c>
      <c r="I1" s="8" t="s">
        <v>2328</v>
      </c>
      <c r="J1" s="8" t="s">
        <v>2329</v>
      </c>
      <c r="K1" s="4" t="s">
        <v>1022</v>
      </c>
      <c r="L1" s="4" t="s">
        <v>1039</v>
      </c>
      <c r="M1" s="4" t="s">
        <v>919</v>
      </c>
    </row>
    <row r="2" spans="1:13" ht="15.6">
      <c r="A2" s="2" t="s">
        <v>1029</v>
      </c>
      <c r="B2" s="2" t="s">
        <v>1030</v>
      </c>
      <c r="C2" s="2" t="s">
        <v>800</v>
      </c>
      <c r="D2" s="2" t="s">
        <v>842</v>
      </c>
      <c r="E2" s="2" t="s">
        <v>2333</v>
      </c>
      <c r="F2" s="2" t="s">
        <v>2335</v>
      </c>
      <c r="G2" s="7">
        <v>181.25159474671673</v>
      </c>
      <c r="H2" s="2">
        <v>17897395.355074566</v>
      </c>
      <c r="I2" s="2">
        <v>5.33</v>
      </c>
      <c r="J2" s="5">
        <v>257561416.55487809</v>
      </c>
      <c r="K2" s="8" t="s">
        <v>841</v>
      </c>
      <c r="L2" s="2">
        <v>5.01</v>
      </c>
      <c r="M2" s="16" t="s">
        <v>2325</v>
      </c>
    </row>
    <row r="3" spans="1:13" ht="15.6">
      <c r="A3" s="2" t="s">
        <v>1029</v>
      </c>
      <c r="B3" s="2" t="s">
        <v>1030</v>
      </c>
      <c r="C3" s="2" t="s">
        <v>800</v>
      </c>
      <c r="D3" s="2" t="s">
        <v>842</v>
      </c>
      <c r="E3" s="2" t="s">
        <v>2333</v>
      </c>
      <c r="F3" s="2" t="s">
        <v>2335</v>
      </c>
      <c r="G3" s="7">
        <v>181.27223264540342</v>
      </c>
      <c r="H3" s="2">
        <v>31113021.726536907</v>
      </c>
      <c r="I3" s="2">
        <v>5.33</v>
      </c>
      <c r="J3" s="5">
        <v>447747495.66659266</v>
      </c>
      <c r="K3" s="8" t="s">
        <v>843</v>
      </c>
      <c r="L3" s="2">
        <v>4.9000000000000004</v>
      </c>
      <c r="M3" s="13" t="s">
        <v>2324</v>
      </c>
    </row>
    <row r="4" spans="1:13" ht="15.6">
      <c r="A4" s="2" t="s">
        <v>1029</v>
      </c>
      <c r="B4" s="2" t="s">
        <v>1030</v>
      </c>
      <c r="C4" s="2" t="s">
        <v>800</v>
      </c>
      <c r="D4" s="2" t="s">
        <v>842</v>
      </c>
      <c r="E4" s="2" t="s">
        <v>2333</v>
      </c>
      <c r="F4" s="2" t="s">
        <v>2335</v>
      </c>
      <c r="G4" s="7">
        <v>181.30975609756101</v>
      </c>
      <c r="H4" s="2">
        <v>17383783.567842849</v>
      </c>
      <c r="I4" s="2">
        <v>5.33</v>
      </c>
      <c r="J4" s="5">
        <v>250170029.32482648</v>
      </c>
      <c r="K4" s="8" t="s">
        <v>844</v>
      </c>
      <c r="L4" s="2">
        <v>4.7</v>
      </c>
    </row>
    <row r="5" spans="1:13" ht="15.6">
      <c r="A5" s="2" t="s">
        <v>1029</v>
      </c>
      <c r="B5" s="2" t="s">
        <v>1030</v>
      </c>
      <c r="C5" s="2" t="s">
        <v>800</v>
      </c>
      <c r="D5" s="2" t="s">
        <v>842</v>
      </c>
      <c r="E5" s="2" t="s">
        <v>2333</v>
      </c>
      <c r="F5" s="2" t="s">
        <v>2335</v>
      </c>
      <c r="G5" s="7">
        <v>181.35103189493435</v>
      </c>
      <c r="H5" s="2">
        <v>17603995.431220882</v>
      </c>
      <c r="I5" s="2">
        <v>5.33</v>
      </c>
      <c r="J5" s="5">
        <v>253339098.25069973</v>
      </c>
      <c r="K5" s="8" t="s">
        <v>845</v>
      </c>
      <c r="L5" s="2">
        <v>4.4800000000000004</v>
      </c>
    </row>
    <row r="6" spans="1:13" ht="15.6">
      <c r="A6" s="2" t="s">
        <v>1029</v>
      </c>
      <c r="B6" s="2" t="s">
        <v>1030</v>
      </c>
      <c r="C6" s="2" t="s">
        <v>800</v>
      </c>
      <c r="D6" s="2" t="s">
        <v>842</v>
      </c>
      <c r="E6" s="2" t="s">
        <v>2333</v>
      </c>
      <c r="F6" s="2" t="s">
        <v>2335</v>
      </c>
      <c r="G6" s="7">
        <v>181.3754221388368</v>
      </c>
      <c r="H6" s="2">
        <v>54142199.149060041</v>
      </c>
      <c r="I6" s="2">
        <v>5.33</v>
      </c>
      <c r="J6" s="5">
        <v>779160387.95412302</v>
      </c>
      <c r="K6" s="8" t="s">
        <v>846</v>
      </c>
      <c r="L6" s="2">
        <v>4.3499999999999996</v>
      </c>
    </row>
    <row r="7" spans="1:13" ht="15.6">
      <c r="A7" s="2" t="s">
        <v>1029</v>
      </c>
      <c r="B7" s="2" t="s">
        <v>1030</v>
      </c>
      <c r="C7" s="2" t="s">
        <v>800</v>
      </c>
      <c r="D7" s="2" t="s">
        <v>842</v>
      </c>
      <c r="E7" s="2" t="s">
        <v>2333</v>
      </c>
      <c r="F7" s="2" t="s">
        <v>2335</v>
      </c>
      <c r="G7" s="7">
        <v>181.38855534709197</v>
      </c>
      <c r="H7" s="2">
        <v>18514546.919042654</v>
      </c>
      <c r="I7" s="2">
        <v>5.33</v>
      </c>
      <c r="J7" s="5">
        <v>266442844.71194285</v>
      </c>
      <c r="K7" s="8" t="s">
        <v>847</v>
      </c>
      <c r="L7" s="2">
        <v>4.28</v>
      </c>
    </row>
    <row r="8" spans="1:13" ht="15.6">
      <c r="A8" s="2" t="s">
        <v>1029</v>
      </c>
      <c r="B8" s="2" t="s">
        <v>1030</v>
      </c>
      <c r="C8" s="2" t="s">
        <v>800</v>
      </c>
      <c r="D8" s="2" t="s">
        <v>842</v>
      </c>
      <c r="E8" s="2" t="s">
        <v>2333</v>
      </c>
      <c r="F8" s="2" t="s">
        <v>2335</v>
      </c>
      <c r="G8" s="7">
        <v>181.4317073170732</v>
      </c>
      <c r="H8" s="2">
        <v>23319081.895862624</v>
      </c>
      <c r="I8" s="2">
        <v>5.33</v>
      </c>
      <c r="J8" s="5">
        <v>335584907.56335902</v>
      </c>
      <c r="K8" s="8" t="s">
        <v>848</v>
      </c>
      <c r="L8" s="2">
        <v>4.05</v>
      </c>
    </row>
    <row r="9" spans="1:13" ht="15.6">
      <c r="A9" s="2" t="s">
        <v>1029</v>
      </c>
      <c r="B9" s="2" t="s">
        <v>1030</v>
      </c>
      <c r="C9" s="2" t="s">
        <v>800</v>
      </c>
      <c r="D9" s="2" t="s">
        <v>842</v>
      </c>
      <c r="E9" s="2" t="s">
        <v>2333</v>
      </c>
      <c r="F9" s="2" t="s">
        <v>2335</v>
      </c>
      <c r="G9" s="7">
        <v>181.47485928705444</v>
      </c>
      <c r="H9" s="2">
        <v>14083196.344976703</v>
      </c>
      <c r="I9" s="2">
        <v>5.33</v>
      </c>
      <c r="J9" s="5">
        <v>202671278.60055974</v>
      </c>
      <c r="K9" s="8" t="s">
        <v>849</v>
      </c>
      <c r="L9" s="2">
        <v>3.82</v>
      </c>
    </row>
    <row r="10" spans="1:13" ht="15.6">
      <c r="A10" s="2" t="s">
        <v>1029</v>
      </c>
      <c r="B10" s="2" t="s">
        <v>1030</v>
      </c>
      <c r="C10" s="2" t="s">
        <v>800</v>
      </c>
      <c r="D10" s="2" t="s">
        <v>842</v>
      </c>
      <c r="E10" s="2" t="s">
        <v>2333</v>
      </c>
      <c r="F10" s="2" t="s">
        <v>2335</v>
      </c>
      <c r="G10" s="7">
        <v>181.51613508442779</v>
      </c>
      <c r="H10" s="2">
        <v>17897395.355074566</v>
      </c>
      <c r="I10" s="2">
        <v>5.33</v>
      </c>
      <c r="J10" s="5">
        <v>257561416.55487809</v>
      </c>
      <c r="K10" s="8" t="s">
        <v>850</v>
      </c>
      <c r="L10" s="2">
        <v>3.6</v>
      </c>
    </row>
    <row r="11" spans="1:13" ht="15.6">
      <c r="A11" s="2" t="s">
        <v>1029</v>
      </c>
      <c r="B11" s="2" t="s">
        <v>1030</v>
      </c>
      <c r="C11" s="2" t="s">
        <v>800</v>
      </c>
      <c r="D11" s="2" t="s">
        <v>842</v>
      </c>
      <c r="E11" s="2" t="s">
        <v>2333</v>
      </c>
      <c r="F11" s="2" t="s">
        <v>2335</v>
      </c>
      <c r="G11" s="7">
        <v>181.55928705440903</v>
      </c>
      <c r="H11" s="2">
        <v>563364.79575288808</v>
      </c>
      <c r="I11" s="2">
        <v>5.33</v>
      </c>
      <c r="J11" s="5">
        <v>8107382.7756798137</v>
      </c>
      <c r="K11" s="8" t="s">
        <v>851</v>
      </c>
      <c r="L11" s="2">
        <v>3.37</v>
      </c>
    </row>
    <row r="12" spans="1:13" ht="15.6">
      <c r="A12" s="2" t="s">
        <v>1029</v>
      </c>
      <c r="B12" s="2" t="s">
        <v>1030</v>
      </c>
      <c r="C12" s="2" t="s">
        <v>800</v>
      </c>
      <c r="D12" s="2" t="s">
        <v>842</v>
      </c>
      <c r="E12" s="2" t="s">
        <v>2333</v>
      </c>
      <c r="F12" s="2" t="s">
        <v>2335</v>
      </c>
      <c r="G12" s="7">
        <v>181.60056285178237</v>
      </c>
      <c r="H12" s="2">
        <v>20537994.669757694</v>
      </c>
      <c r="I12" s="2">
        <v>5.33</v>
      </c>
      <c r="J12" s="5">
        <v>295562281.29248297</v>
      </c>
      <c r="K12" s="8" t="s">
        <v>852</v>
      </c>
      <c r="L12" s="2">
        <v>3.15</v>
      </c>
    </row>
    <row r="13" spans="1:13" ht="15.6">
      <c r="A13" s="2" t="s">
        <v>1029</v>
      </c>
      <c r="B13" s="2" t="s">
        <v>1030</v>
      </c>
      <c r="C13" s="2" t="s">
        <v>800</v>
      </c>
      <c r="D13" s="2" t="s">
        <v>842</v>
      </c>
      <c r="E13" s="2" t="s">
        <v>2333</v>
      </c>
      <c r="F13" s="2" t="s">
        <v>2335</v>
      </c>
      <c r="G13" s="7">
        <v>181.63808630393996</v>
      </c>
      <c r="H13" s="2">
        <v>37624720.28778217</v>
      </c>
      <c r="I13" s="2">
        <v>5.33</v>
      </c>
      <c r="J13" s="5">
        <v>541457349.66147327</v>
      </c>
      <c r="K13" s="8" t="s">
        <v>853</v>
      </c>
      <c r="L13" s="2">
        <v>2.95</v>
      </c>
    </row>
    <row r="14" spans="1:13" ht="15.6">
      <c r="A14" s="2" t="s">
        <v>1029</v>
      </c>
      <c r="B14" s="2" t="s">
        <v>1030</v>
      </c>
      <c r="C14" s="2" t="s">
        <v>800</v>
      </c>
      <c r="D14" s="2" t="s">
        <v>842</v>
      </c>
      <c r="E14" s="2" t="s">
        <v>2333</v>
      </c>
      <c r="F14" s="2" t="s">
        <v>2335</v>
      </c>
      <c r="G14" s="13">
        <v>181.66435272045027</v>
      </c>
      <c r="H14" s="2">
        <v>138070.55240173239</v>
      </c>
      <c r="I14" s="2">
        <v>5.33</v>
      </c>
      <c r="J14" s="5">
        <v>1986973.3196133308</v>
      </c>
      <c r="K14" s="8" t="s">
        <v>854</v>
      </c>
      <c r="L14" s="2">
        <v>2.81</v>
      </c>
    </row>
    <row r="15" spans="1:13" ht="15.6">
      <c r="A15" s="2" t="s">
        <v>1029</v>
      </c>
      <c r="B15" s="2" t="s">
        <v>1030</v>
      </c>
      <c r="C15" s="2" t="s">
        <v>800</v>
      </c>
      <c r="D15" s="2" t="s">
        <v>842</v>
      </c>
      <c r="E15" s="2" t="s">
        <v>2333</v>
      </c>
      <c r="F15" s="2"/>
      <c r="G15" s="13">
        <v>181.68874296435271</v>
      </c>
      <c r="H15" s="2">
        <v>17661903.310928844</v>
      </c>
      <c r="I15" s="2">
        <v>5.33</v>
      </c>
      <c r="J15" s="5">
        <v>254172450.54757702</v>
      </c>
      <c r="K15" s="8" t="s">
        <v>855</v>
      </c>
      <c r="L15" s="2">
        <v>2.68</v>
      </c>
    </row>
    <row r="16" spans="1:13" ht="15.6">
      <c r="A16" s="2" t="s">
        <v>1029</v>
      </c>
      <c r="B16" s="2" t="s">
        <v>1030</v>
      </c>
      <c r="C16" s="2" t="s">
        <v>800</v>
      </c>
      <c r="D16" s="2" t="s">
        <v>842</v>
      </c>
      <c r="E16" s="2" t="s">
        <v>2333</v>
      </c>
      <c r="G16" s="13">
        <v>181.7</v>
      </c>
      <c r="H16" s="2">
        <v>2457308.2867379268</v>
      </c>
      <c r="I16" s="2">
        <v>5.33</v>
      </c>
      <c r="J16" s="5">
        <v>35363123.554445505</v>
      </c>
      <c r="K16" s="8" t="s">
        <v>856</v>
      </c>
      <c r="L16" s="2">
        <v>2.62</v>
      </c>
    </row>
    <row r="17" spans="1:12" ht="15.6">
      <c r="A17" s="2" t="s">
        <v>1029</v>
      </c>
      <c r="B17" s="2" t="s">
        <v>1030</v>
      </c>
      <c r="C17" s="2" t="s">
        <v>911</v>
      </c>
      <c r="D17" s="2" t="s">
        <v>858</v>
      </c>
      <c r="E17" s="2" t="s">
        <v>2333</v>
      </c>
      <c r="G17" s="13">
        <v>182.7</v>
      </c>
      <c r="H17" s="2">
        <v>833891.45509957208</v>
      </c>
      <c r="I17" s="2">
        <v>1.84</v>
      </c>
      <c r="J17" s="5">
        <v>4142772.7489346745</v>
      </c>
      <c r="K17" s="8" t="s">
        <v>857</v>
      </c>
      <c r="L17" s="2">
        <v>2.5499999999999998</v>
      </c>
    </row>
    <row r="18" spans="1:12" ht="15.6">
      <c r="A18" s="2" t="s">
        <v>1029</v>
      </c>
      <c r="B18" s="2" t="s">
        <v>1030</v>
      </c>
      <c r="C18" s="2" t="s">
        <v>911</v>
      </c>
      <c r="D18" s="2" t="s">
        <v>858</v>
      </c>
      <c r="E18" s="2" t="s">
        <v>2333</v>
      </c>
      <c r="F18" s="2"/>
      <c r="G18" s="13">
        <v>182.75434782608696</v>
      </c>
      <c r="H18" s="2">
        <v>142230956.46416873</v>
      </c>
      <c r="I18" s="2">
        <v>1.84</v>
      </c>
      <c r="J18" s="5">
        <v>706603391.71399033</v>
      </c>
      <c r="K18" s="8" t="s">
        <v>859</v>
      </c>
      <c r="L18" s="2">
        <v>2.44</v>
      </c>
    </row>
    <row r="19" spans="1:12" ht="15.6">
      <c r="A19" s="2" t="s">
        <v>1029</v>
      </c>
      <c r="B19" s="2" t="s">
        <v>1030</v>
      </c>
      <c r="C19" s="2" t="s">
        <v>911</v>
      </c>
      <c r="D19" s="2" t="s">
        <v>858</v>
      </c>
      <c r="E19" s="2" t="s">
        <v>2333</v>
      </c>
      <c r="F19" s="2"/>
      <c r="G19" s="13">
        <v>182.89565217391305</v>
      </c>
      <c r="H19" s="2">
        <v>1690094.3872586642</v>
      </c>
      <c r="I19" s="2">
        <v>1.84</v>
      </c>
      <c r="J19" s="5">
        <v>8396388.9159010462</v>
      </c>
      <c r="K19" s="8" t="s">
        <v>860</v>
      </c>
      <c r="L19" s="2">
        <v>2.2000000000000002</v>
      </c>
    </row>
    <row r="20" spans="1:12" ht="15.6">
      <c r="A20" s="2" t="s">
        <v>1029</v>
      </c>
      <c r="B20" s="2" t="s">
        <v>1030</v>
      </c>
      <c r="C20" s="2" t="s">
        <v>911</v>
      </c>
      <c r="D20" s="2" t="s">
        <v>858</v>
      </c>
      <c r="E20" s="2" t="s">
        <v>2333</v>
      </c>
      <c r="F20" s="2"/>
      <c r="G20" s="13">
        <v>183.02065217391305</v>
      </c>
      <c r="H20" s="2">
        <v>5810842.6477514803</v>
      </c>
      <c r="I20" s="2">
        <v>1.84</v>
      </c>
      <c r="J20" s="5">
        <v>28868266.274029355</v>
      </c>
      <c r="K20" s="8" t="s">
        <v>861</v>
      </c>
      <c r="L20" s="2">
        <v>1.98</v>
      </c>
    </row>
    <row r="21" spans="1:12" ht="15.6">
      <c r="A21" s="2" t="s">
        <v>1029</v>
      </c>
      <c r="B21" s="2" t="s">
        <v>1030</v>
      </c>
      <c r="C21" s="2" t="s">
        <v>911</v>
      </c>
      <c r="D21" s="2" t="s">
        <v>858</v>
      </c>
      <c r="E21" s="2" t="s">
        <v>2333</v>
      </c>
      <c r="F21" s="2"/>
      <c r="G21" s="13">
        <v>183.12934782608698</v>
      </c>
      <c r="H21" s="2">
        <v>1506197.7997117245</v>
      </c>
      <c r="I21" s="2">
        <v>1.84</v>
      </c>
      <c r="J21" s="5">
        <v>7482790.6689678477</v>
      </c>
      <c r="K21" s="8" t="s">
        <v>862</v>
      </c>
      <c r="L21" s="2">
        <v>1.75</v>
      </c>
    </row>
    <row r="22" spans="1:12" ht="15.6">
      <c r="A22" s="2" t="s">
        <v>1029</v>
      </c>
      <c r="B22" s="2" t="s">
        <v>1030</v>
      </c>
      <c r="C22" s="2" t="s">
        <v>911</v>
      </c>
      <c r="D22" s="2" t="s">
        <v>858</v>
      </c>
      <c r="E22" s="2" t="s">
        <v>2333</v>
      </c>
      <c r="F22" s="2"/>
      <c r="G22" s="13">
        <v>183.18913043478264</v>
      </c>
      <c r="H22" s="2">
        <v>2667062.8372267978</v>
      </c>
      <c r="I22" s="2">
        <v>1.84</v>
      </c>
      <c r="J22" s="5">
        <v>13249968.175342735</v>
      </c>
      <c r="K22" s="8" t="s">
        <v>863</v>
      </c>
      <c r="L22" s="2">
        <v>1.65</v>
      </c>
    </row>
    <row r="23" spans="1:12" ht="15.6">
      <c r="A23" s="2" t="s">
        <v>1029</v>
      </c>
      <c r="B23" s="2" t="s">
        <v>1030</v>
      </c>
      <c r="C23" s="2" t="s">
        <v>911</v>
      </c>
      <c r="D23" s="2" t="s">
        <v>858</v>
      </c>
      <c r="E23" s="2" t="s">
        <v>2333</v>
      </c>
      <c r="F23" s="2"/>
      <c r="G23" s="13">
        <v>183.25434782608698</v>
      </c>
      <c r="H23" s="2">
        <v>16778808.145382404</v>
      </c>
      <c r="I23" s="2">
        <v>1.84</v>
      </c>
      <c r="J23" s="5">
        <v>83357118.866259798</v>
      </c>
      <c r="K23" s="8" t="s">
        <v>864</v>
      </c>
      <c r="L23" s="2">
        <v>1.54</v>
      </c>
    </row>
    <row r="24" spans="1:12" ht="15.6">
      <c r="A24" s="2" t="s">
        <v>1029</v>
      </c>
      <c r="B24" s="2" t="s">
        <v>1030</v>
      </c>
      <c r="C24" s="2" t="s">
        <v>911</v>
      </c>
      <c r="D24" s="2" t="s">
        <v>858</v>
      </c>
      <c r="E24" s="2" t="s">
        <v>2333</v>
      </c>
      <c r="F24" s="2"/>
      <c r="G24" s="7">
        <v>183.3467391304348</v>
      </c>
      <c r="H24" s="2">
        <v>2104544.2847711388</v>
      </c>
      <c r="I24" s="2">
        <v>1.84</v>
      </c>
      <c r="J24" s="5">
        <v>10455376.006743018</v>
      </c>
      <c r="K24" s="8" t="s">
        <v>865</v>
      </c>
      <c r="L24" s="2">
        <v>1.33</v>
      </c>
    </row>
    <row r="25" spans="1:12" ht="15.6">
      <c r="A25" s="2" t="s">
        <v>1029</v>
      </c>
      <c r="B25" s="2" t="s">
        <v>1030</v>
      </c>
      <c r="C25" s="2" t="s">
        <v>911</v>
      </c>
      <c r="D25" s="2" t="s">
        <v>858</v>
      </c>
      <c r="E25" s="2" t="s">
        <v>2333</v>
      </c>
      <c r="F25" s="2"/>
      <c r="G25" s="7">
        <v>183.45543478260873</v>
      </c>
      <c r="H25" s="2">
        <v>5432432.3649508888</v>
      </c>
      <c r="I25" s="2">
        <v>1.84</v>
      </c>
      <c r="J25" s="5">
        <v>26988323.989076018</v>
      </c>
      <c r="K25" s="8" t="s">
        <v>866</v>
      </c>
      <c r="L25" s="2">
        <v>1.1499999999999999</v>
      </c>
    </row>
    <row r="26" spans="1:12" ht="15.6">
      <c r="A26" s="2" t="s">
        <v>1029</v>
      </c>
      <c r="B26" s="2" t="s">
        <v>1030</v>
      </c>
      <c r="C26" s="2" t="s">
        <v>911</v>
      </c>
      <c r="D26" s="2" t="s">
        <v>858</v>
      </c>
      <c r="E26" s="2" t="s">
        <v>2333</v>
      </c>
      <c r="F26" s="2"/>
      <c r="G26" s="7">
        <v>183.56413043478267</v>
      </c>
      <c r="H26" s="2">
        <v>225877.39452356359</v>
      </c>
      <c r="I26" s="2">
        <v>1.84</v>
      </c>
      <c r="J26" s="5">
        <v>1122158.8959930639</v>
      </c>
      <c r="K26" s="8" t="s">
        <v>867</v>
      </c>
      <c r="L26" s="2">
        <v>0.95</v>
      </c>
    </row>
    <row r="27" spans="1:12" ht="15.6">
      <c r="A27" s="2" t="s">
        <v>1029</v>
      </c>
      <c r="B27" s="2" t="s">
        <v>1030</v>
      </c>
      <c r="C27" s="2" t="s">
        <v>911</v>
      </c>
      <c r="D27" s="2" t="s">
        <v>858</v>
      </c>
      <c r="E27" s="2" t="s">
        <v>2333</v>
      </c>
      <c r="F27" s="2"/>
      <c r="G27" s="7">
        <v>183.66739130434789</v>
      </c>
      <c r="H27" s="2">
        <v>1265529.2127252596</v>
      </c>
      <c r="I27" s="2">
        <v>1.84</v>
      </c>
      <c r="J27" s="5">
        <v>6287149.1288190903</v>
      </c>
      <c r="K27" s="8" t="s">
        <v>868</v>
      </c>
      <c r="L27" s="2">
        <v>0.75</v>
      </c>
    </row>
    <row r="28" spans="1:12" ht="15.6">
      <c r="A28" s="2" t="s">
        <v>1029</v>
      </c>
      <c r="B28" s="2" t="s">
        <v>1030</v>
      </c>
      <c r="C28" s="2" t="s">
        <v>911</v>
      </c>
      <c r="D28" s="2" t="s">
        <v>858</v>
      </c>
      <c r="E28" s="2" t="s">
        <v>2333</v>
      </c>
      <c r="F28" s="2"/>
      <c r="G28" s="7">
        <v>183.77065217391311</v>
      </c>
      <c r="H28" s="2">
        <v>7781476.2413367666</v>
      </c>
      <c r="I28" s="2">
        <v>1.84</v>
      </c>
      <c r="J28" s="5">
        <v>38658373.966961063</v>
      </c>
      <c r="K28" s="8" t="s">
        <v>869</v>
      </c>
      <c r="L28" s="2">
        <v>0.56999999999999995</v>
      </c>
    </row>
    <row r="29" spans="1:12" ht="15.6">
      <c r="A29" s="2" t="s">
        <v>1029</v>
      </c>
      <c r="B29" s="2" t="s">
        <v>1030</v>
      </c>
      <c r="C29" s="2" t="s">
        <v>911</v>
      </c>
      <c r="D29" s="2" t="s">
        <v>858</v>
      </c>
      <c r="E29" s="2" t="s">
        <v>2333</v>
      </c>
      <c r="F29" s="2"/>
      <c r="G29" s="7">
        <v>183.86847826086961</v>
      </c>
      <c r="H29" s="2">
        <v>15608193.623611538</v>
      </c>
      <c r="I29" s="2">
        <v>1.84</v>
      </c>
      <c r="J29" s="5">
        <v>77541505.922102123</v>
      </c>
      <c r="K29" s="8" t="s">
        <v>870</v>
      </c>
      <c r="L29" s="2">
        <v>0.38</v>
      </c>
    </row>
    <row r="30" spans="1:12" ht="15.6">
      <c r="A30" s="2" t="s">
        <v>1029</v>
      </c>
      <c r="B30" s="2" t="s">
        <v>1030</v>
      </c>
      <c r="C30" s="2" t="s">
        <v>911</v>
      </c>
      <c r="D30" s="2" t="s">
        <v>858</v>
      </c>
      <c r="E30" s="2" t="s">
        <v>2333</v>
      </c>
      <c r="F30" s="2"/>
      <c r="G30" s="7">
        <v>183.96630434782611</v>
      </c>
      <c r="H30" s="2">
        <v>2036803.8414788395</v>
      </c>
      <c r="I30" s="2">
        <v>1.84</v>
      </c>
      <c r="J30" s="5">
        <v>10118841.484466877</v>
      </c>
      <c r="K30" s="8" t="s">
        <v>871</v>
      </c>
      <c r="L30" s="2">
        <v>0.2</v>
      </c>
    </row>
    <row r="31" spans="1:12" ht="15.6">
      <c r="A31" s="2" t="s">
        <v>1029</v>
      </c>
      <c r="B31" s="2" t="s">
        <v>1030</v>
      </c>
      <c r="C31" s="2" t="s">
        <v>911</v>
      </c>
      <c r="D31" s="2" t="s">
        <v>858</v>
      </c>
      <c r="E31" s="2" t="s">
        <v>2333</v>
      </c>
      <c r="F31" s="2"/>
      <c r="G31" s="7">
        <v>184.02608695652177</v>
      </c>
      <c r="H31" s="2">
        <v>6044544.3418594152</v>
      </c>
      <c r="I31" s="2">
        <v>1.84</v>
      </c>
      <c r="J31" s="5">
        <v>30029296.290357579</v>
      </c>
      <c r="K31" s="8" t="s">
        <v>872</v>
      </c>
      <c r="L31" s="2">
        <v>0.03</v>
      </c>
    </row>
    <row r="34" spans="8:8" ht="15.6">
      <c r="H34" s="2"/>
    </row>
    <row r="35" spans="8:8" ht="15.6">
      <c r="H35" s="2"/>
    </row>
    <row r="36" spans="8:8" ht="15.6">
      <c r="H36" s="2"/>
    </row>
    <row r="37" spans="8:8" ht="15.6">
      <c r="H37" s="2"/>
    </row>
    <row r="38" spans="8:8" ht="15.6">
      <c r="H38" s="2"/>
    </row>
    <row r="39" spans="8:8" ht="15.6">
      <c r="H39" s="2"/>
    </row>
    <row r="40" spans="8:8" ht="15.6">
      <c r="H40" s="2"/>
    </row>
    <row r="41" spans="8:8" ht="15.6">
      <c r="H41" s="2"/>
    </row>
    <row r="42" spans="8:8" ht="15.6">
      <c r="H42" s="2"/>
    </row>
    <row r="43" spans="8:8" ht="15.6">
      <c r="H43" s="2"/>
    </row>
    <row r="44" spans="8:8" ht="15.6">
      <c r="H44" s="2"/>
    </row>
    <row r="45" spans="8:8" ht="15.6">
      <c r="H45" s="2"/>
    </row>
    <row r="46" spans="8:8" ht="15.6">
      <c r="H46" s="2"/>
    </row>
    <row r="47" spans="8:8" ht="15.6">
      <c r="H47" s="2"/>
    </row>
    <row r="48" spans="8:8" ht="15.6">
      <c r="H48" s="2"/>
    </row>
    <row r="49" spans="8:8" ht="15.6">
      <c r="H49" s="2"/>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42"/>
  <sheetViews>
    <sheetView zoomScale="80" zoomScaleNormal="80" workbookViewId="0"/>
  </sheetViews>
  <sheetFormatPr baseColWidth="10" defaultColWidth="10.88671875" defaultRowHeight="15"/>
  <cols>
    <col min="1" max="1" width="15.88671875" style="2" bestFit="1" customWidth="1"/>
    <col min="2" max="2" width="11.6640625" style="2" bestFit="1" customWidth="1"/>
    <col min="3" max="4" width="19.109375" style="2" bestFit="1" customWidth="1"/>
    <col min="5" max="5" width="19.886718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55.6640625" style="2" bestFit="1" customWidth="1"/>
    <col min="13" max="16384" width="10.88671875" style="2"/>
  </cols>
  <sheetData>
    <row r="1" spans="1:12">
      <c r="A1" s="2" t="s">
        <v>1024</v>
      </c>
      <c r="B1" s="2" t="s">
        <v>723</v>
      </c>
      <c r="C1" s="3" t="s">
        <v>1018</v>
      </c>
      <c r="D1" s="3" t="s">
        <v>1019</v>
      </c>
      <c r="E1" s="4" t="s">
        <v>2121</v>
      </c>
      <c r="F1" s="44" t="s">
        <v>2307</v>
      </c>
      <c r="G1" s="23" t="s">
        <v>2386</v>
      </c>
      <c r="H1" s="37" t="s">
        <v>2328</v>
      </c>
      <c r="I1" s="23" t="s">
        <v>2329</v>
      </c>
      <c r="J1" s="3" t="s">
        <v>1022</v>
      </c>
      <c r="K1" s="4" t="s">
        <v>1039</v>
      </c>
      <c r="L1" s="4" t="s">
        <v>919</v>
      </c>
    </row>
    <row r="2" spans="1:12">
      <c r="A2" s="45" t="s">
        <v>2274</v>
      </c>
      <c r="B2" s="45" t="s">
        <v>2418</v>
      </c>
      <c r="C2" s="45" t="s">
        <v>2419</v>
      </c>
      <c r="D2" s="45" t="s">
        <v>2293</v>
      </c>
      <c r="E2" s="2" t="s">
        <v>2333</v>
      </c>
      <c r="F2" s="47">
        <v>31.365265000000001</v>
      </c>
      <c r="G2" s="48">
        <v>401533764.78170896</v>
      </c>
      <c r="H2" s="47">
        <v>38.808510638297847</v>
      </c>
      <c r="I2" s="48">
        <v>11395015648.209427</v>
      </c>
      <c r="J2" s="48" t="s">
        <v>2333</v>
      </c>
      <c r="K2" s="46">
        <v>10.050000000000001</v>
      </c>
      <c r="L2" s="45" t="s">
        <v>2421</v>
      </c>
    </row>
    <row r="3" spans="1:12">
      <c r="A3" s="45" t="s">
        <v>2274</v>
      </c>
      <c r="B3" s="45" t="s">
        <v>2418</v>
      </c>
      <c r="C3" s="45" t="s">
        <v>2419</v>
      </c>
      <c r="D3" s="45" t="s">
        <v>2293</v>
      </c>
      <c r="E3" s="2" t="s">
        <v>2333</v>
      </c>
      <c r="F3" s="47">
        <v>31.491765000000001</v>
      </c>
      <c r="G3" s="48">
        <v>531413377.18764716</v>
      </c>
      <c r="H3" s="47">
        <v>38.808510638297847</v>
      </c>
      <c r="I3" s="48">
        <v>15080833244.529432</v>
      </c>
      <c r="J3" s="48" t="s">
        <v>2333</v>
      </c>
      <c r="K3" s="46">
        <v>15.05</v>
      </c>
      <c r="L3" s="45"/>
    </row>
    <row r="4" spans="1:12">
      <c r="A4" s="45" t="s">
        <v>2274</v>
      </c>
      <c r="B4" s="45" t="s">
        <v>2418</v>
      </c>
      <c r="C4" s="45" t="s">
        <v>2419</v>
      </c>
      <c r="D4" s="45" t="s">
        <v>2293</v>
      </c>
      <c r="E4" s="2" t="s">
        <v>2333</v>
      </c>
      <c r="F4" s="47">
        <v>31.530727000000002</v>
      </c>
      <c r="G4" s="48">
        <v>1209164178.0358281</v>
      </c>
      <c r="H4" s="47">
        <v>38.808510638297847</v>
      </c>
      <c r="I4" s="48">
        <v>34314535758.812477</v>
      </c>
      <c r="J4" s="48" t="s">
        <v>2333</v>
      </c>
      <c r="K4" s="46">
        <v>16.59</v>
      </c>
      <c r="L4" s="45"/>
    </row>
    <row r="5" spans="1:12">
      <c r="A5" s="45" t="s">
        <v>2274</v>
      </c>
      <c r="B5" s="45" t="s">
        <v>2418</v>
      </c>
      <c r="C5" s="45" t="s">
        <v>2419</v>
      </c>
      <c r="D5" s="45" t="s">
        <v>2293</v>
      </c>
      <c r="E5" s="2" t="s">
        <v>2333</v>
      </c>
      <c r="F5" s="47">
        <v>31.566905999999999</v>
      </c>
      <c r="G5" s="48">
        <v>805601186.29120958</v>
      </c>
      <c r="H5" s="47">
        <v>38.808510638297847</v>
      </c>
      <c r="I5" s="48">
        <v>22861933239.898182</v>
      </c>
      <c r="J5" s="48" t="s">
        <v>2333</v>
      </c>
      <c r="K5" s="46">
        <v>18.02</v>
      </c>
      <c r="L5" s="45"/>
    </row>
    <row r="6" spans="1:12">
      <c r="A6" s="45" t="s">
        <v>2274</v>
      </c>
      <c r="B6" s="45" t="s">
        <v>2418</v>
      </c>
      <c r="C6" s="45" t="s">
        <v>2419</v>
      </c>
      <c r="D6" s="45" t="s">
        <v>2293</v>
      </c>
      <c r="E6" s="2" t="s">
        <v>2333</v>
      </c>
      <c r="F6" s="47">
        <v>31.6029585</v>
      </c>
      <c r="G6" s="48">
        <v>221048532.07207689</v>
      </c>
      <c r="H6" s="47">
        <v>38.808510638297847</v>
      </c>
      <c r="I6" s="48">
        <v>6273075150.590127</v>
      </c>
      <c r="J6" s="48" t="s">
        <v>2333</v>
      </c>
      <c r="K6" s="46">
        <v>19.445</v>
      </c>
      <c r="L6" s="45"/>
    </row>
    <row r="7" spans="1:12">
      <c r="A7" s="45" t="s">
        <v>2274</v>
      </c>
      <c r="B7" s="45" t="s">
        <v>2418</v>
      </c>
      <c r="C7" s="45" t="s">
        <v>2419</v>
      </c>
      <c r="D7" s="45" t="s">
        <v>2293</v>
      </c>
      <c r="E7" s="2" t="s">
        <v>2333</v>
      </c>
      <c r="F7" s="47">
        <v>31.733633000000001</v>
      </c>
      <c r="G7" s="48">
        <v>650851730.20131671</v>
      </c>
      <c r="H7" s="47">
        <v>38.808510638297847</v>
      </c>
      <c r="I7" s="48">
        <v>18470341228.564163</v>
      </c>
      <c r="J7" s="48" t="s">
        <v>2333</v>
      </c>
      <c r="K7" s="46">
        <v>24.61</v>
      </c>
      <c r="L7" s="45"/>
    </row>
    <row r="8" spans="1:12">
      <c r="A8" s="45" t="s">
        <v>2274</v>
      </c>
      <c r="B8" s="45" t="s">
        <v>2418</v>
      </c>
      <c r="C8" s="45" t="s">
        <v>2419</v>
      </c>
      <c r="D8" s="45" t="s">
        <v>2293</v>
      </c>
      <c r="E8" s="2" t="s">
        <v>2333</v>
      </c>
      <c r="F8" s="47">
        <v>31.7742395</v>
      </c>
      <c r="G8" s="48">
        <v>375423774.33333933</v>
      </c>
      <c r="H8" s="47">
        <v>38.808510638297847</v>
      </c>
      <c r="I8" s="48">
        <v>10654047451.187397</v>
      </c>
      <c r="J8" s="48" t="s">
        <v>2333</v>
      </c>
      <c r="K8" s="46">
        <v>26.215</v>
      </c>
      <c r="L8" s="45"/>
    </row>
    <row r="9" spans="1:12">
      <c r="A9" s="45" t="s">
        <v>2274</v>
      </c>
      <c r="B9" s="45" t="s">
        <v>2418</v>
      </c>
      <c r="C9" s="45" t="s">
        <v>2419</v>
      </c>
      <c r="D9" s="45" t="s">
        <v>2293</v>
      </c>
      <c r="E9" s="2" t="s">
        <v>2333</v>
      </c>
      <c r="F9" s="47">
        <v>31.798401000000002</v>
      </c>
      <c r="G9" s="48">
        <v>617869607.45786822</v>
      </c>
      <c r="H9" s="47">
        <v>38.808510638297847</v>
      </c>
      <c r="I9" s="48">
        <v>17534350689.942638</v>
      </c>
      <c r="J9" s="48" t="s">
        <v>2333</v>
      </c>
      <c r="K9" s="46">
        <v>27.17</v>
      </c>
      <c r="L9" s="45"/>
    </row>
    <row r="10" spans="1:12">
      <c r="A10" s="45" t="s">
        <v>2274</v>
      </c>
      <c r="B10" s="45" t="s">
        <v>2418</v>
      </c>
      <c r="C10" s="45" t="s">
        <v>2419</v>
      </c>
      <c r="D10" s="45" t="s">
        <v>2293</v>
      </c>
      <c r="E10" s="2" t="s">
        <v>2333</v>
      </c>
      <c r="F10" s="47">
        <v>31.97373</v>
      </c>
      <c r="G10" s="48">
        <v>337650934.1037761</v>
      </c>
      <c r="H10" s="47">
        <v>38.808510638297847</v>
      </c>
      <c r="I10" s="48">
        <v>9582102466.1194954</v>
      </c>
      <c r="J10" s="48" t="s">
        <v>2333</v>
      </c>
      <c r="K10" s="46">
        <v>34.1</v>
      </c>
      <c r="L10" s="45"/>
    </row>
    <row r="11" spans="1:12">
      <c r="A11" s="45" t="s">
        <v>2274</v>
      </c>
      <c r="B11" s="45" t="s">
        <v>2418</v>
      </c>
      <c r="C11" s="45" t="s">
        <v>2419</v>
      </c>
      <c r="D11" s="45" t="s">
        <v>2293</v>
      </c>
      <c r="E11" s="2" t="s">
        <v>2333</v>
      </c>
      <c r="F11" s="47">
        <v>32.013577500000004</v>
      </c>
      <c r="G11" s="48">
        <v>291864687.93954462</v>
      </c>
      <c r="H11" s="47">
        <v>38.808510638297847</v>
      </c>
      <c r="I11" s="48">
        <v>8282747250.5056248</v>
      </c>
      <c r="J11" s="48" t="s">
        <v>2333</v>
      </c>
      <c r="K11" s="46">
        <v>35.674999999999997</v>
      </c>
      <c r="L11" s="45"/>
    </row>
    <row r="12" spans="1:12">
      <c r="A12" s="45" t="s">
        <v>2274</v>
      </c>
      <c r="B12" s="45" t="s">
        <v>2418</v>
      </c>
      <c r="C12" s="45" t="s">
        <v>2419</v>
      </c>
      <c r="D12" s="45" t="s">
        <v>2293</v>
      </c>
      <c r="E12" s="2" t="s">
        <v>2333</v>
      </c>
      <c r="F12" s="47">
        <v>32.047479500000001</v>
      </c>
      <c r="G12" s="48">
        <v>349467203.08537859</v>
      </c>
      <c r="H12" s="47">
        <v>38.808510638297847</v>
      </c>
      <c r="I12" s="48">
        <v>9917433095.2186737</v>
      </c>
      <c r="J12" s="48" t="s">
        <v>2333</v>
      </c>
      <c r="K12" s="46">
        <v>37.015000000000001</v>
      </c>
      <c r="L12" s="45"/>
    </row>
    <row r="13" spans="1:12">
      <c r="A13" s="45" t="s">
        <v>2274</v>
      </c>
      <c r="B13" s="45" t="s">
        <v>2418</v>
      </c>
      <c r="C13" s="45" t="s">
        <v>2419</v>
      </c>
      <c r="D13" s="45" t="s">
        <v>2293</v>
      </c>
      <c r="E13" s="2" t="s">
        <v>2333</v>
      </c>
      <c r="F13" s="47">
        <v>32.083026000000004</v>
      </c>
      <c r="G13" s="48">
        <v>190647003.70369008</v>
      </c>
      <c r="H13" s="47">
        <v>38.808510638297847</v>
      </c>
      <c r="I13" s="48">
        <v>5410318585.957057</v>
      </c>
      <c r="J13" s="48" t="s">
        <v>2333</v>
      </c>
      <c r="K13" s="46">
        <v>38.42</v>
      </c>
      <c r="L13" s="45"/>
    </row>
    <row r="14" spans="1:12">
      <c r="A14" s="45" t="s">
        <v>2274</v>
      </c>
      <c r="B14" s="45" t="s">
        <v>2418</v>
      </c>
      <c r="C14" s="45" t="s">
        <v>2419</v>
      </c>
      <c r="D14" s="45" t="s">
        <v>2293</v>
      </c>
      <c r="E14" s="2" t="s">
        <v>2333</v>
      </c>
      <c r="F14" s="47">
        <v>32.212814999999999</v>
      </c>
      <c r="G14" s="48">
        <v>466854499.73622626</v>
      </c>
      <c r="H14" s="47">
        <v>38.808510638297847</v>
      </c>
      <c r="I14" s="48">
        <v>13248734718.046345</v>
      </c>
      <c r="J14" s="48" t="s">
        <v>2333</v>
      </c>
      <c r="K14" s="46">
        <v>43.55</v>
      </c>
      <c r="L14" s="45"/>
    </row>
    <row r="15" spans="1:12">
      <c r="A15" s="45" t="s">
        <v>2274</v>
      </c>
      <c r="B15" s="45" t="s">
        <v>2418</v>
      </c>
      <c r="C15" s="45" t="s">
        <v>2419</v>
      </c>
      <c r="D15" s="45" t="s">
        <v>2293</v>
      </c>
      <c r="E15" s="2" t="s">
        <v>2333</v>
      </c>
      <c r="F15" s="47">
        <v>32.250891500000002</v>
      </c>
      <c r="G15" s="48">
        <v>424872503.20347232</v>
      </c>
      <c r="H15" s="47">
        <v>38.808510638297847</v>
      </c>
      <c r="I15" s="48">
        <v>12057339250.484915</v>
      </c>
      <c r="J15" s="48" t="s">
        <v>2333</v>
      </c>
      <c r="K15" s="46">
        <v>45.055</v>
      </c>
      <c r="L15" s="45"/>
    </row>
    <row r="16" spans="1:12">
      <c r="A16" s="45" t="s">
        <v>2274</v>
      </c>
      <c r="B16" s="45" t="s">
        <v>2418</v>
      </c>
      <c r="C16" s="45" t="s">
        <v>2419</v>
      </c>
      <c r="D16" s="45" t="s">
        <v>2293</v>
      </c>
      <c r="E16" s="2" t="s">
        <v>2333</v>
      </c>
      <c r="F16" s="47">
        <v>32.290233000000001</v>
      </c>
      <c r="G16" s="48">
        <v>534974598.62821954</v>
      </c>
      <c r="H16" s="47">
        <v>38.808510638297847</v>
      </c>
      <c r="I16" s="48">
        <v>15181896162.772739</v>
      </c>
      <c r="J16" s="48" t="s">
        <v>2333</v>
      </c>
      <c r="K16" s="46">
        <v>46.61</v>
      </c>
      <c r="L16" s="45"/>
    </row>
    <row r="17" spans="1:12">
      <c r="A17" s="45" t="s">
        <v>2274</v>
      </c>
      <c r="B17" s="45" t="s">
        <v>2418</v>
      </c>
      <c r="C17" s="45" t="s">
        <v>2419</v>
      </c>
      <c r="D17" s="45" t="s">
        <v>2293</v>
      </c>
      <c r="E17" s="2" t="s">
        <v>2333</v>
      </c>
      <c r="F17" s="47">
        <v>32.316544999999998</v>
      </c>
      <c r="G17" s="48">
        <v>632030770.07659614</v>
      </c>
      <c r="H17" s="47">
        <v>38.808510638297847</v>
      </c>
      <c r="I17" s="48">
        <v>17936226406.982201</v>
      </c>
      <c r="J17" s="48" t="s">
        <v>2333</v>
      </c>
      <c r="K17" s="46">
        <v>47.65</v>
      </c>
      <c r="L17" s="45"/>
    </row>
    <row r="18" spans="1:12">
      <c r="A18" s="45" t="s">
        <v>2274</v>
      </c>
      <c r="B18" s="45" t="s">
        <v>2418</v>
      </c>
      <c r="C18" s="45" t="s">
        <v>2419</v>
      </c>
      <c r="D18" s="45" t="s">
        <v>2293</v>
      </c>
      <c r="E18" s="2" t="s">
        <v>2333</v>
      </c>
      <c r="F18" s="47">
        <v>32.454430000000002</v>
      </c>
      <c r="G18" s="48">
        <v>491106681.54070556</v>
      </c>
      <c r="H18" s="47">
        <v>38.808510638297847</v>
      </c>
      <c r="I18" s="48">
        <v>13936980677.425375</v>
      </c>
      <c r="J18" s="48" t="s">
        <v>2333</v>
      </c>
      <c r="K18" s="46">
        <v>53.1</v>
      </c>
      <c r="L18" s="45"/>
    </row>
    <row r="19" spans="1:12">
      <c r="A19" s="45" t="s">
        <v>2274</v>
      </c>
      <c r="B19" s="45" t="s">
        <v>2418</v>
      </c>
      <c r="C19" s="45" t="s">
        <v>2419</v>
      </c>
      <c r="D19" s="45" t="s">
        <v>2293</v>
      </c>
      <c r="E19" s="2" t="s">
        <v>2333</v>
      </c>
      <c r="F19" s="47">
        <v>32.569544999999998</v>
      </c>
      <c r="G19" s="48">
        <v>829106749.31089997</v>
      </c>
      <c r="H19" s="47">
        <v>38.808510638297847</v>
      </c>
      <c r="I19" s="48">
        <v>23528991111.295269</v>
      </c>
      <c r="J19" s="48" t="s">
        <v>2333</v>
      </c>
      <c r="K19" s="46">
        <v>57.65</v>
      </c>
      <c r="L19" s="45"/>
    </row>
    <row r="20" spans="1:12">
      <c r="A20" s="45" t="s">
        <v>2274</v>
      </c>
      <c r="B20" s="45" t="s">
        <v>2418</v>
      </c>
      <c r="C20" s="45" t="s">
        <v>2419</v>
      </c>
      <c r="D20" s="45" t="s">
        <v>2293</v>
      </c>
      <c r="E20" s="2" t="s">
        <v>2333</v>
      </c>
      <c r="F20" s="47">
        <v>32.936142000000004</v>
      </c>
      <c r="G20" s="48">
        <v>504244289.51620895</v>
      </c>
      <c r="H20" s="47">
        <v>38.808510638297847</v>
      </c>
      <c r="I20" s="48">
        <v>14309809220.355724</v>
      </c>
      <c r="J20" s="48" t="s">
        <v>2333</v>
      </c>
      <c r="K20" s="46">
        <v>72.14</v>
      </c>
      <c r="L20" s="45"/>
    </row>
    <row r="21" spans="1:12">
      <c r="A21" s="45" t="s">
        <v>2274</v>
      </c>
      <c r="B21" s="45" t="s">
        <v>2418</v>
      </c>
      <c r="C21" s="45" t="s">
        <v>2419</v>
      </c>
      <c r="D21" s="45" t="s">
        <v>2293</v>
      </c>
      <c r="E21" s="2" t="s">
        <v>2333</v>
      </c>
      <c r="F21" s="47">
        <v>32.972068</v>
      </c>
      <c r="G21" s="48">
        <v>379163246.77775067</v>
      </c>
      <c r="H21" s="47">
        <v>38.808510638297847</v>
      </c>
      <c r="I21" s="48">
        <v>10760168905.365181</v>
      </c>
      <c r="J21" s="48" t="s">
        <v>2333</v>
      </c>
      <c r="K21" s="46">
        <v>73.56</v>
      </c>
      <c r="L21" s="45"/>
    </row>
    <row r="22" spans="1:12">
      <c r="A22" s="45" t="s">
        <v>2274</v>
      </c>
      <c r="B22" s="45" t="s">
        <v>2418</v>
      </c>
      <c r="C22" s="45" t="s">
        <v>2419</v>
      </c>
      <c r="D22" s="45" t="s">
        <v>2292</v>
      </c>
      <c r="E22" s="2" t="s">
        <v>2333</v>
      </c>
      <c r="F22" s="47">
        <v>33.013559999999998</v>
      </c>
      <c r="G22" s="48">
        <v>662123800.22822404</v>
      </c>
      <c r="H22" s="47">
        <v>38.808510638297847</v>
      </c>
      <c r="I22" s="48">
        <v>18790228186.051163</v>
      </c>
      <c r="J22" s="48" t="s">
        <v>2333</v>
      </c>
      <c r="K22" s="46">
        <v>75.2</v>
      </c>
      <c r="L22" s="45"/>
    </row>
    <row r="23" spans="1:12">
      <c r="A23" s="45" t="s">
        <v>2274</v>
      </c>
      <c r="B23" s="45" t="s">
        <v>2418</v>
      </c>
      <c r="C23" s="45" t="s">
        <v>2419</v>
      </c>
      <c r="D23" s="45" t="s">
        <v>2292</v>
      </c>
      <c r="E23" s="2" t="s">
        <v>2333</v>
      </c>
      <c r="F23" s="47">
        <v>33.046196999999999</v>
      </c>
      <c r="G23" s="48">
        <v>630215146.89104629</v>
      </c>
      <c r="H23" s="47">
        <v>38.808510638297847</v>
      </c>
      <c r="I23" s="48">
        <v>17884701338.793129</v>
      </c>
      <c r="J23" s="48" t="s">
        <v>2333</v>
      </c>
      <c r="K23" s="46">
        <v>76.489999999999995</v>
      </c>
      <c r="L23" s="45"/>
    </row>
    <row r="24" spans="1:12">
      <c r="A24" s="45" t="s">
        <v>2274</v>
      </c>
      <c r="B24" s="45" t="s">
        <v>2418</v>
      </c>
      <c r="C24" s="45" t="s">
        <v>2419</v>
      </c>
      <c r="D24" s="45" t="s">
        <v>2292</v>
      </c>
      <c r="E24" s="2" t="s">
        <v>2333</v>
      </c>
      <c r="F24" s="47">
        <v>33.082881999999998</v>
      </c>
      <c r="G24" s="48">
        <v>807982189.52213407</v>
      </c>
      <c r="H24" s="47">
        <v>38.808510638297847</v>
      </c>
      <c r="I24" s="48">
        <v>22929503072.013229</v>
      </c>
      <c r="J24" s="48" t="s">
        <v>2333</v>
      </c>
      <c r="K24" s="46">
        <v>77.94</v>
      </c>
      <c r="L24" s="45"/>
    </row>
    <row r="25" spans="1:12">
      <c r="A25" s="45" t="s">
        <v>2274</v>
      </c>
      <c r="B25" s="45" t="s">
        <v>2418</v>
      </c>
      <c r="C25" s="45" t="s">
        <v>2419</v>
      </c>
      <c r="D25" s="45" t="s">
        <v>2292</v>
      </c>
      <c r="E25" s="2" t="s">
        <v>2333</v>
      </c>
      <c r="F25" s="47">
        <v>33.119061000000002</v>
      </c>
      <c r="G25" s="48">
        <v>710405891.53686965</v>
      </c>
      <c r="H25" s="47">
        <v>38.808510638297847</v>
      </c>
      <c r="I25" s="48">
        <v>20160412300.678215</v>
      </c>
      <c r="J25" s="48" t="s">
        <v>2333</v>
      </c>
      <c r="K25" s="46">
        <v>79.37</v>
      </c>
      <c r="L25" s="45"/>
    </row>
    <row r="26" spans="1:12">
      <c r="A26" s="45" t="s">
        <v>2274</v>
      </c>
      <c r="B26" s="45" t="s">
        <v>2418</v>
      </c>
      <c r="C26" s="45" t="s">
        <v>2419</v>
      </c>
      <c r="D26" s="45" t="s">
        <v>2292</v>
      </c>
      <c r="E26" s="2" t="s">
        <v>2333</v>
      </c>
      <c r="F26" s="47">
        <v>33.392174500000003</v>
      </c>
      <c r="G26" s="48">
        <v>1175171610.7818089</v>
      </c>
      <c r="H26" s="47">
        <v>38.808510638297847</v>
      </c>
      <c r="I26" s="48">
        <v>24183577582.401176</v>
      </c>
      <c r="J26" s="48" t="s">
        <v>2333</v>
      </c>
      <c r="K26" s="46">
        <v>90.165000000000006</v>
      </c>
      <c r="L26" s="45"/>
    </row>
    <row r="27" spans="1:12">
      <c r="A27" s="45" t="s">
        <v>2274</v>
      </c>
      <c r="B27" s="45" t="s">
        <v>2418</v>
      </c>
      <c r="C27" s="45" t="s">
        <v>2419</v>
      </c>
      <c r="D27" s="45" t="s">
        <v>2292</v>
      </c>
      <c r="E27" s="2" t="s">
        <v>2333</v>
      </c>
      <c r="F27" s="47">
        <v>33.429745000000004</v>
      </c>
      <c r="G27" s="48">
        <v>472368735.03875339</v>
      </c>
      <c r="H27" s="47">
        <v>38.808510638297847</v>
      </c>
      <c r="I27" s="48">
        <v>13405221676.482742</v>
      </c>
      <c r="J27" s="48" t="s">
        <v>2333</v>
      </c>
      <c r="K27" s="46">
        <v>91.65</v>
      </c>
      <c r="L27" s="45"/>
    </row>
    <row r="28" spans="1:12">
      <c r="A28" s="45" t="s">
        <v>2274</v>
      </c>
      <c r="B28" s="45" t="s">
        <v>2418</v>
      </c>
      <c r="C28" s="45" t="s">
        <v>2419</v>
      </c>
      <c r="D28" s="45" t="s">
        <v>2292</v>
      </c>
      <c r="E28" s="2" t="s">
        <v>2333</v>
      </c>
      <c r="F28" s="47">
        <v>33.468201000000001</v>
      </c>
      <c r="G28" s="48">
        <v>403528072.72481638</v>
      </c>
      <c r="H28" s="47">
        <v>38.808510638297847</v>
      </c>
      <c r="I28" s="48">
        <v>11451611561.709782</v>
      </c>
      <c r="J28" s="48" t="s">
        <v>2333</v>
      </c>
      <c r="K28" s="46">
        <v>93.17</v>
      </c>
      <c r="L28" s="45"/>
    </row>
    <row r="29" spans="1:12">
      <c r="A29" s="45" t="s">
        <v>2274</v>
      </c>
      <c r="B29" s="45" t="s">
        <v>2418</v>
      </c>
      <c r="C29" s="45" t="s">
        <v>2419</v>
      </c>
      <c r="D29" s="45" t="s">
        <v>2292</v>
      </c>
      <c r="E29" s="2" t="s">
        <v>2333</v>
      </c>
      <c r="F29" s="47">
        <v>33.639591000000003</v>
      </c>
      <c r="G29" s="48">
        <v>457237255.22755349</v>
      </c>
      <c r="H29" s="47">
        <v>65.270270270270714</v>
      </c>
      <c r="I29" s="48">
        <v>21823424434.260513</v>
      </c>
      <c r="J29" s="48" t="s">
        <v>2333</v>
      </c>
      <c r="K29" s="46">
        <v>99.834999999999994</v>
      </c>
      <c r="L29" s="45"/>
    </row>
    <row r="30" spans="1:12">
      <c r="A30" s="45" t="s">
        <v>2274</v>
      </c>
      <c r="B30" s="45" t="s">
        <v>2418</v>
      </c>
      <c r="C30" s="45" t="s">
        <v>2419</v>
      </c>
      <c r="D30" s="45" t="s">
        <v>2292</v>
      </c>
      <c r="E30" s="2" t="s">
        <v>2333</v>
      </c>
      <c r="F30" s="47">
        <v>33.659082000000005</v>
      </c>
      <c r="G30" s="48">
        <v>394097954.32278842</v>
      </c>
      <c r="H30" s="47">
        <v>65.270270270270714</v>
      </c>
      <c r="I30" s="48">
        <v>11092991996.381468</v>
      </c>
      <c r="J30" s="48" t="s">
        <v>2333</v>
      </c>
      <c r="K30" s="46">
        <v>101.17</v>
      </c>
      <c r="L30" s="45"/>
    </row>
    <row r="31" spans="1:12">
      <c r="A31" s="45" t="s">
        <v>2274</v>
      </c>
      <c r="B31" s="45" t="s">
        <v>2418</v>
      </c>
      <c r="C31" s="45" t="s">
        <v>2419</v>
      </c>
      <c r="D31" s="45" t="s">
        <v>2292</v>
      </c>
      <c r="E31" s="2" t="s">
        <v>2333</v>
      </c>
      <c r="F31" s="47">
        <v>33.780992000000005</v>
      </c>
      <c r="G31" s="48">
        <v>469456454.46423733</v>
      </c>
      <c r="H31" s="47">
        <v>65.270270270270714</v>
      </c>
      <c r="I31" s="48">
        <v>13214168292.170391</v>
      </c>
      <c r="J31" s="48" t="s">
        <v>2333</v>
      </c>
      <c r="K31" s="46">
        <v>109.52</v>
      </c>
      <c r="L31" s="45"/>
    </row>
    <row r="32" spans="1:12">
      <c r="A32" s="45" t="s">
        <v>2274</v>
      </c>
      <c r="B32" s="45" t="s">
        <v>2418</v>
      </c>
      <c r="C32" s="45" t="s">
        <v>2420</v>
      </c>
      <c r="D32" s="45" t="s">
        <v>2292</v>
      </c>
      <c r="E32" s="2" t="s">
        <v>2333</v>
      </c>
      <c r="F32" s="47">
        <v>34.071678000000006</v>
      </c>
      <c r="G32" s="48">
        <v>300923211.72837353</v>
      </c>
      <c r="H32" s="47">
        <v>65.270270270270714</v>
      </c>
      <c r="I32" s="48">
        <v>8470327599.046936</v>
      </c>
      <c r="J32" s="48" t="s">
        <v>2333</v>
      </c>
      <c r="K32" s="46">
        <v>129.43</v>
      </c>
      <c r="L32" s="45"/>
    </row>
    <row r="33" spans="1:12">
      <c r="A33" s="45" t="s">
        <v>2274</v>
      </c>
      <c r="B33" s="45" t="s">
        <v>2418</v>
      </c>
      <c r="C33" s="45" t="s">
        <v>2420</v>
      </c>
      <c r="D33" s="45" t="s">
        <v>2291</v>
      </c>
      <c r="E33" s="2" t="s">
        <v>2333</v>
      </c>
      <c r="F33" s="47">
        <v>34.451188000000002</v>
      </c>
      <c r="G33" s="48">
        <v>708946653.14275086</v>
      </c>
      <c r="H33" s="47">
        <v>10.347222222222216</v>
      </c>
      <c r="I33" s="48">
        <v>3163489818.1252675</v>
      </c>
      <c r="J33" s="48" t="s">
        <v>2333</v>
      </c>
      <c r="K33" s="46">
        <v>148.18</v>
      </c>
      <c r="L33" s="45"/>
    </row>
    <row r="34" spans="1:12">
      <c r="A34" s="45" t="s">
        <v>2274</v>
      </c>
      <c r="B34" s="45" t="s">
        <v>2418</v>
      </c>
      <c r="C34" s="45" t="s">
        <v>2420</v>
      </c>
      <c r="D34" s="45" t="s">
        <v>2291</v>
      </c>
      <c r="E34" s="2" t="s">
        <v>2333</v>
      </c>
      <c r="F34" s="47">
        <v>34.597054</v>
      </c>
      <c r="G34" s="48">
        <v>1028426459.5140746</v>
      </c>
      <c r="H34" s="47">
        <v>10.347222222222216</v>
      </c>
      <c r="I34" s="48">
        <v>4589085256.1910563</v>
      </c>
      <c r="J34" s="48" t="s">
        <v>2333</v>
      </c>
      <c r="K34" s="46">
        <v>149.69</v>
      </c>
      <c r="L34" s="45"/>
    </row>
    <row r="35" spans="1:12">
      <c r="A35" s="45" t="s">
        <v>2274</v>
      </c>
      <c r="B35" s="45" t="s">
        <v>2418</v>
      </c>
      <c r="C35" s="45" t="s">
        <v>2420</v>
      </c>
      <c r="D35" s="45" t="s">
        <v>2291</v>
      </c>
      <c r="E35" s="2" t="s">
        <v>2333</v>
      </c>
      <c r="F35" s="47">
        <v>34.699449999999999</v>
      </c>
      <c r="G35" s="48">
        <v>871979201.55528188</v>
      </c>
      <c r="H35" s="47">
        <v>10.347222222222216</v>
      </c>
      <c r="I35" s="48">
        <v>3890980109.0233712</v>
      </c>
      <c r="J35" s="48" t="s">
        <v>2333</v>
      </c>
      <c r="K35" s="46">
        <v>150.75</v>
      </c>
      <c r="L35" s="45"/>
    </row>
    <row r="36" spans="1:12">
      <c r="A36" s="45" t="s">
        <v>2274</v>
      </c>
      <c r="B36" s="45" t="s">
        <v>2418</v>
      </c>
      <c r="C36" s="45" t="s">
        <v>2420</v>
      </c>
      <c r="D36" s="45" t="s">
        <v>2291</v>
      </c>
      <c r="E36" s="2" t="s">
        <v>2333</v>
      </c>
      <c r="F36" s="47">
        <v>35.363092000000002</v>
      </c>
      <c r="G36" s="48">
        <v>1469936019.25405</v>
      </c>
      <c r="H36" s="47">
        <v>10.347222222222216</v>
      </c>
      <c r="I36" s="48">
        <v>6559206690.0828466</v>
      </c>
      <c r="J36" s="48" t="s">
        <v>2333</v>
      </c>
      <c r="K36" s="46">
        <v>157.62</v>
      </c>
      <c r="L36" s="45"/>
    </row>
    <row r="37" spans="1:12">
      <c r="A37" s="45" t="s">
        <v>2274</v>
      </c>
      <c r="B37" s="45" t="s">
        <v>2418</v>
      </c>
      <c r="C37" s="45" t="s">
        <v>2420</v>
      </c>
      <c r="D37" s="45" t="s">
        <v>2291</v>
      </c>
      <c r="E37" s="2" t="s">
        <v>2333</v>
      </c>
      <c r="F37" s="47">
        <v>35.477563000000004</v>
      </c>
      <c r="G37" s="48">
        <v>718852095.40223038</v>
      </c>
      <c r="H37" s="47">
        <v>10.347222222222216</v>
      </c>
      <c r="I37" s="48">
        <v>3207690274.6659398</v>
      </c>
      <c r="J37" s="48" t="s">
        <v>2333</v>
      </c>
      <c r="K37" s="46">
        <v>158.80500000000001</v>
      </c>
      <c r="L37" s="45"/>
    </row>
    <row r="38" spans="1:12">
      <c r="A38" s="45" t="s">
        <v>2274</v>
      </c>
      <c r="B38" s="45" t="s">
        <v>2418</v>
      </c>
      <c r="C38" s="45" t="s">
        <v>2420</v>
      </c>
      <c r="D38" s="45" t="s">
        <v>2291</v>
      </c>
      <c r="E38" s="2" t="s">
        <v>2333</v>
      </c>
      <c r="F38" s="47">
        <v>37.202356000000002</v>
      </c>
      <c r="G38" s="48">
        <v>1830880172.4105251</v>
      </c>
      <c r="H38" s="47">
        <v>10.347222222222216</v>
      </c>
      <c r="I38" s="48">
        <v>8169825977.6703978</v>
      </c>
      <c r="J38" s="48" t="s">
        <v>2333</v>
      </c>
      <c r="K38" s="46">
        <v>176.66</v>
      </c>
      <c r="L38" s="45"/>
    </row>
    <row r="39" spans="1:12">
      <c r="A39" s="45" t="s">
        <v>2274</v>
      </c>
      <c r="B39" s="45" t="s">
        <v>2418</v>
      </c>
      <c r="C39" s="45" t="s">
        <v>2420</v>
      </c>
      <c r="D39" s="45" t="s">
        <v>2291</v>
      </c>
      <c r="E39" s="2" t="s">
        <v>2333</v>
      </c>
      <c r="F39" s="47">
        <v>37.360780000000005</v>
      </c>
      <c r="G39" s="48">
        <v>937877343.22009742</v>
      </c>
      <c r="H39" s="47">
        <v>10.347222222222216</v>
      </c>
      <c r="I39" s="48">
        <v>4185033405.2282186</v>
      </c>
      <c r="J39" s="48" t="s">
        <v>2333</v>
      </c>
      <c r="K39" s="46">
        <v>178.3</v>
      </c>
      <c r="L39" s="45"/>
    </row>
    <row r="40" spans="1:12">
      <c r="A40" s="45" t="s">
        <v>2274</v>
      </c>
      <c r="B40" s="45" t="s">
        <v>2418</v>
      </c>
      <c r="C40" s="45" t="s">
        <v>2420</v>
      </c>
      <c r="D40" s="45" t="s">
        <v>2291</v>
      </c>
      <c r="E40" s="2" t="s">
        <v>2333</v>
      </c>
      <c r="F40" s="47">
        <v>37.454481999999999</v>
      </c>
      <c r="G40" s="48">
        <v>1356434174.0786536</v>
      </c>
      <c r="H40" s="47">
        <v>10.347222222222216</v>
      </c>
      <c r="I40" s="48">
        <v>6052734263.7598209</v>
      </c>
      <c r="J40" s="48" t="s">
        <v>2333</v>
      </c>
      <c r="K40" s="46">
        <v>179.27</v>
      </c>
      <c r="L40" s="45"/>
    </row>
    <row r="41" spans="1:12">
      <c r="A41" s="45"/>
      <c r="B41" s="45"/>
      <c r="C41" s="45"/>
      <c r="D41" s="45"/>
      <c r="E41" s="45"/>
      <c r="F41" s="45"/>
      <c r="G41" s="45"/>
      <c r="H41" s="45"/>
      <c r="I41" s="45"/>
      <c r="J41" s="45"/>
      <c r="K41" s="45"/>
      <c r="L41" s="45"/>
    </row>
    <row r="42" spans="1:12">
      <c r="A42" s="45"/>
      <c r="B42" s="45"/>
      <c r="C42" s="45"/>
      <c r="D42" s="45"/>
      <c r="E42" s="45"/>
      <c r="F42" s="45"/>
      <c r="G42" s="45"/>
      <c r="H42" s="45"/>
      <c r="I42" s="45"/>
      <c r="J42" s="45"/>
      <c r="K42" s="45"/>
      <c r="L42" s="45"/>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N90"/>
  <sheetViews>
    <sheetView zoomScale="80" zoomScaleNormal="80" workbookViewId="0"/>
  </sheetViews>
  <sheetFormatPr baseColWidth="10" defaultColWidth="10.88671875" defaultRowHeight="15"/>
  <cols>
    <col min="1" max="1" width="15.88671875" style="2" bestFit="1" customWidth="1"/>
    <col min="2" max="2" width="11.6640625" style="2" customWidth="1"/>
    <col min="3" max="4" width="19.109375" style="2" bestFit="1" customWidth="1"/>
    <col min="5" max="5" width="19.88671875" style="2" bestFit="1" customWidth="1"/>
    <col min="6" max="6" width="10.6640625" style="2" bestFit="1" customWidth="1"/>
    <col min="7" max="7" width="46.6640625" style="2" bestFit="1" customWidth="1"/>
    <col min="8" max="8" width="30" style="2" bestFit="1" customWidth="1"/>
    <col min="9" max="9" width="32.109375" style="2" bestFit="1" customWidth="1"/>
    <col min="10" max="10" width="9.109375" style="2" bestFit="1" customWidth="1"/>
    <col min="11" max="11" width="12" style="2" bestFit="1" customWidth="1"/>
    <col min="12" max="12" width="208.6640625" style="2" bestFit="1" customWidth="1"/>
    <col min="13" max="16384" width="10.88671875" style="2"/>
  </cols>
  <sheetData>
    <row r="1" spans="1:14">
      <c r="A1" s="45" t="s">
        <v>1024</v>
      </c>
      <c r="B1" s="45" t="s">
        <v>723</v>
      </c>
      <c r="C1" s="49" t="s">
        <v>1018</v>
      </c>
      <c r="D1" s="50" t="s">
        <v>1019</v>
      </c>
      <c r="E1" s="49" t="s">
        <v>2121</v>
      </c>
      <c r="F1" s="44" t="s">
        <v>2307</v>
      </c>
      <c r="G1" s="23" t="s">
        <v>2386</v>
      </c>
      <c r="H1" s="37" t="s">
        <v>2328</v>
      </c>
      <c r="I1" s="23" t="s">
        <v>2329</v>
      </c>
      <c r="J1" s="49" t="s">
        <v>1022</v>
      </c>
      <c r="K1" s="50" t="s">
        <v>1039</v>
      </c>
      <c r="L1" s="50" t="s">
        <v>919</v>
      </c>
    </row>
    <row r="2" spans="1:14">
      <c r="A2" s="45" t="s">
        <v>2274</v>
      </c>
      <c r="B2" s="45" t="s">
        <v>2422</v>
      </c>
      <c r="C2" s="45" t="s">
        <v>2425</v>
      </c>
      <c r="D2" s="45" t="s">
        <v>2288</v>
      </c>
      <c r="E2" s="45" t="s">
        <v>2333</v>
      </c>
      <c r="F2" s="47">
        <f t="shared" ref="F2:F37" si="0">(0.0596*K2)+10.536</f>
        <v>16.761816</v>
      </c>
      <c r="G2" s="48">
        <v>6593561928.0928068</v>
      </c>
      <c r="H2" s="45">
        <v>17</v>
      </c>
      <c r="I2" s="48">
        <v>132827305041.4296</v>
      </c>
      <c r="J2" s="45" t="s">
        <v>2333</v>
      </c>
      <c r="K2" s="45">
        <v>104.46</v>
      </c>
      <c r="L2" s="45" t="s">
        <v>2424</v>
      </c>
      <c r="M2" s="31"/>
      <c r="N2" s="31"/>
    </row>
    <row r="3" spans="1:14">
      <c r="A3" s="45" t="s">
        <v>2274</v>
      </c>
      <c r="B3" s="45" t="s">
        <v>2422</v>
      </c>
      <c r="C3" s="45" t="s">
        <v>2425</v>
      </c>
      <c r="D3" s="45" t="s">
        <v>2288</v>
      </c>
      <c r="E3" s="45" t="s">
        <v>2333</v>
      </c>
      <c r="F3" s="47">
        <f t="shared" si="0"/>
        <v>17.078887999999999</v>
      </c>
      <c r="G3" s="48">
        <v>3355895657.1948214</v>
      </c>
      <c r="H3" s="45">
        <v>17</v>
      </c>
      <c r="I3" s="48">
        <v>67604518014.189674</v>
      </c>
      <c r="J3" s="45" t="s">
        <v>2333</v>
      </c>
      <c r="K3" s="45">
        <v>109.78</v>
      </c>
      <c r="L3" s="45" t="s">
        <v>2423</v>
      </c>
      <c r="M3" s="31"/>
      <c r="N3" s="31"/>
    </row>
    <row r="4" spans="1:14">
      <c r="A4" s="45" t="s">
        <v>2274</v>
      </c>
      <c r="B4" s="45" t="s">
        <v>2422</v>
      </c>
      <c r="C4" s="45" t="s">
        <v>2425</v>
      </c>
      <c r="D4" s="45" t="s">
        <v>2288</v>
      </c>
      <c r="E4" s="45" t="s">
        <v>2333</v>
      </c>
      <c r="F4" s="47">
        <f t="shared" si="0"/>
        <v>17.299408</v>
      </c>
      <c r="G4" s="48">
        <v>4479074827.0147686</v>
      </c>
      <c r="H4" s="45">
        <v>17</v>
      </c>
      <c r="I4" s="48">
        <v>90230962390.212509</v>
      </c>
      <c r="J4" s="45" t="s">
        <v>2333</v>
      </c>
      <c r="K4" s="45">
        <v>113.48</v>
      </c>
      <c r="L4" s="45"/>
      <c r="M4" s="31"/>
      <c r="N4" s="31"/>
    </row>
    <row r="5" spans="1:14">
      <c r="A5" s="45" t="s">
        <v>2274</v>
      </c>
      <c r="B5" s="45" t="s">
        <v>2422</v>
      </c>
      <c r="C5" s="45" t="s">
        <v>2425</v>
      </c>
      <c r="D5" s="45" t="s">
        <v>2288</v>
      </c>
      <c r="E5" s="45" t="s">
        <v>2333</v>
      </c>
      <c r="F5" s="47">
        <f t="shared" si="0"/>
        <v>17.466884</v>
      </c>
      <c r="G5" s="48">
        <v>4583662361.0465851</v>
      </c>
      <c r="H5" s="45">
        <v>17</v>
      </c>
      <c r="I5" s="48">
        <v>92337878263.283447</v>
      </c>
      <c r="J5" s="45" t="s">
        <v>2333</v>
      </c>
      <c r="K5" s="45">
        <v>116.29</v>
      </c>
      <c r="L5" s="45"/>
      <c r="M5" s="31"/>
      <c r="N5" s="31"/>
    </row>
    <row r="6" spans="1:14">
      <c r="A6" s="45" t="s">
        <v>2274</v>
      </c>
      <c r="B6" s="45" t="s">
        <v>2422</v>
      </c>
      <c r="C6" s="45" t="s">
        <v>2425</v>
      </c>
      <c r="D6" s="45" t="s">
        <v>2288</v>
      </c>
      <c r="E6" s="45" t="s">
        <v>2333</v>
      </c>
      <c r="F6" s="47">
        <f t="shared" si="0"/>
        <v>17.666544000000002</v>
      </c>
      <c r="G6" s="48">
        <v>5699262724.0526333</v>
      </c>
      <c r="H6" s="45">
        <v>17</v>
      </c>
      <c r="I6" s="48">
        <v>114811647576.0403</v>
      </c>
      <c r="J6" s="45" t="s">
        <v>2333</v>
      </c>
      <c r="K6" s="45">
        <v>119.64</v>
      </c>
      <c r="L6" s="45"/>
      <c r="M6" s="31"/>
      <c r="N6" s="31"/>
    </row>
    <row r="7" spans="1:14">
      <c r="A7" s="45" t="s">
        <v>2274</v>
      </c>
      <c r="B7" s="45" t="s">
        <v>2422</v>
      </c>
      <c r="C7" s="45" t="s">
        <v>2425</v>
      </c>
      <c r="D7" s="45" t="s">
        <v>2287</v>
      </c>
      <c r="E7" s="45" t="s">
        <v>2333</v>
      </c>
      <c r="F7" s="47">
        <f t="shared" si="0"/>
        <v>17.873356000000001</v>
      </c>
      <c r="G7" s="48">
        <v>4937051295.9118557</v>
      </c>
      <c r="H7" s="45">
        <v>17</v>
      </c>
      <c r="I7" s="48">
        <v>99456898356.144333</v>
      </c>
      <c r="J7" s="45" t="s">
        <v>2333</v>
      </c>
      <c r="K7" s="45">
        <v>123.11</v>
      </c>
      <c r="L7" s="45"/>
      <c r="M7" s="31"/>
      <c r="N7" s="31"/>
    </row>
    <row r="8" spans="1:14">
      <c r="A8" s="45" t="s">
        <v>2274</v>
      </c>
      <c r="B8" s="45" t="s">
        <v>2422</v>
      </c>
      <c r="C8" s="45" t="s">
        <v>2425</v>
      </c>
      <c r="D8" s="45" t="s">
        <v>2287</v>
      </c>
      <c r="E8" s="45" t="s">
        <v>2333</v>
      </c>
      <c r="F8" s="47">
        <f t="shared" si="0"/>
        <v>17.987788000000002</v>
      </c>
      <c r="G8" s="48">
        <v>3146015395.3420858</v>
      </c>
      <c r="H8" s="45">
        <v>17</v>
      </c>
      <c r="I8" s="48">
        <v>63376480139.166321</v>
      </c>
      <c r="J8" s="45" t="s">
        <v>2333</v>
      </c>
      <c r="K8" s="45">
        <v>125.03</v>
      </c>
      <c r="L8" s="45"/>
      <c r="M8" s="31"/>
      <c r="N8" s="31"/>
    </row>
    <row r="9" spans="1:14">
      <c r="A9" s="45" t="s">
        <v>2274</v>
      </c>
      <c r="B9" s="45" t="s">
        <v>2422</v>
      </c>
      <c r="C9" s="45" t="s">
        <v>2425</v>
      </c>
      <c r="D9" s="45" t="s">
        <v>2287</v>
      </c>
      <c r="E9" s="45" t="s">
        <v>2333</v>
      </c>
      <c r="F9" s="47">
        <f t="shared" si="0"/>
        <v>18.089703999999998</v>
      </c>
      <c r="G9" s="48">
        <v>7202897995.9303484</v>
      </c>
      <c r="H9" s="45">
        <v>17</v>
      </c>
      <c r="I9" s="48">
        <v>145102380128.01688</v>
      </c>
      <c r="J9" s="45" t="s">
        <v>2333</v>
      </c>
      <c r="K9" s="45">
        <v>126.74</v>
      </c>
      <c r="L9" s="45"/>
      <c r="M9" s="31"/>
      <c r="N9" s="31"/>
    </row>
    <row r="10" spans="1:14">
      <c r="A10" s="45" t="s">
        <v>2274</v>
      </c>
      <c r="B10" s="45" t="s">
        <v>2422</v>
      </c>
      <c r="C10" s="45" t="s">
        <v>2425</v>
      </c>
      <c r="D10" s="45" t="s">
        <v>2287</v>
      </c>
      <c r="E10" s="45" t="s">
        <v>2333</v>
      </c>
      <c r="F10" s="47">
        <f t="shared" si="0"/>
        <v>18.713715999999998</v>
      </c>
      <c r="G10" s="48">
        <v>4899157261.8423567</v>
      </c>
      <c r="H10" s="45">
        <v>17</v>
      </c>
      <c r="I10" s="48">
        <v>98693523039.81427</v>
      </c>
      <c r="J10" s="45" t="s">
        <v>2333</v>
      </c>
      <c r="K10" s="45">
        <v>137.21</v>
      </c>
      <c r="L10" s="45"/>
      <c r="M10" s="31"/>
      <c r="N10" s="31"/>
    </row>
    <row r="11" spans="1:14">
      <c r="A11" s="45" t="s">
        <v>2274</v>
      </c>
      <c r="B11" s="45" t="s">
        <v>2422</v>
      </c>
      <c r="C11" s="45" t="s">
        <v>2425</v>
      </c>
      <c r="D11" s="45" t="s">
        <v>2287</v>
      </c>
      <c r="E11" s="45" t="s">
        <v>2333</v>
      </c>
      <c r="F11" s="47">
        <f t="shared" si="0"/>
        <v>19.149391999999999</v>
      </c>
      <c r="G11" s="48">
        <v>4218869126.4042101</v>
      </c>
      <c r="H11" s="45">
        <v>17</v>
      </c>
      <c r="I11" s="48">
        <v>84989118551.412811</v>
      </c>
      <c r="J11" s="45" t="s">
        <v>2333</v>
      </c>
      <c r="K11" s="45">
        <v>144.52000000000001</v>
      </c>
      <c r="L11" s="45"/>
      <c r="M11" s="31"/>
      <c r="N11" s="31"/>
    </row>
    <row r="12" spans="1:14">
      <c r="A12" s="45" t="s">
        <v>2274</v>
      </c>
      <c r="B12" s="45" t="s">
        <v>2422</v>
      </c>
      <c r="C12" s="45" t="s">
        <v>2425</v>
      </c>
      <c r="D12" s="45" t="s">
        <v>2287</v>
      </c>
      <c r="E12" s="45" t="s">
        <v>2333</v>
      </c>
      <c r="F12" s="47">
        <f t="shared" si="0"/>
        <v>19.442028000000001</v>
      </c>
      <c r="G12" s="48">
        <v>5651624509.7938337</v>
      </c>
      <c r="H12" s="45">
        <v>17</v>
      </c>
      <c r="I12" s="48">
        <v>113851975749.79678</v>
      </c>
      <c r="J12" s="45" t="s">
        <v>2333</v>
      </c>
      <c r="K12" s="45">
        <v>149.43</v>
      </c>
      <c r="L12" s="45"/>
      <c r="M12" s="31"/>
      <c r="N12" s="31"/>
    </row>
    <row r="13" spans="1:14">
      <c r="A13" s="45" t="s">
        <v>2274</v>
      </c>
      <c r="B13" s="45" t="s">
        <v>2422</v>
      </c>
      <c r="C13" s="45" t="s">
        <v>2425</v>
      </c>
      <c r="D13" s="45" t="s">
        <v>2287</v>
      </c>
      <c r="E13" s="45" t="s">
        <v>2333</v>
      </c>
      <c r="F13" s="47">
        <f t="shared" si="0"/>
        <v>19.661951999999999</v>
      </c>
      <c r="G13" s="48">
        <v>5435425511.8437481</v>
      </c>
      <c r="H13" s="45">
        <v>17</v>
      </c>
      <c r="I13" s="48">
        <v>109496646936.0923</v>
      </c>
      <c r="J13" s="45" t="s">
        <v>2333</v>
      </c>
      <c r="K13" s="45">
        <v>153.12</v>
      </c>
      <c r="L13" s="45"/>
      <c r="M13" s="31"/>
      <c r="N13" s="31"/>
    </row>
    <row r="14" spans="1:14">
      <c r="A14" s="45" t="s">
        <v>2274</v>
      </c>
      <c r="B14" s="45" t="s">
        <v>2422</v>
      </c>
      <c r="C14" s="45" t="s">
        <v>2425</v>
      </c>
      <c r="D14" s="45" t="s">
        <v>2287</v>
      </c>
      <c r="E14" s="45" t="s">
        <v>2333</v>
      </c>
      <c r="F14" s="47">
        <f t="shared" si="0"/>
        <v>19.704864000000001</v>
      </c>
      <c r="G14" s="48">
        <v>6021231344.5603752</v>
      </c>
      <c r="H14" s="45">
        <v>17</v>
      </c>
      <c r="I14" s="48">
        <v>121297705436.16876</v>
      </c>
      <c r="J14" s="45" t="s">
        <v>2333</v>
      </c>
      <c r="K14" s="45">
        <v>153.84</v>
      </c>
      <c r="L14" s="45"/>
      <c r="M14" s="31"/>
      <c r="N14" s="31"/>
    </row>
    <row r="15" spans="1:14">
      <c r="A15" s="45" t="s">
        <v>2274</v>
      </c>
      <c r="B15" s="45" t="s">
        <v>2422</v>
      </c>
      <c r="C15" s="45" t="s">
        <v>2425</v>
      </c>
      <c r="D15" s="45" t="s">
        <v>2287</v>
      </c>
      <c r="E15" s="45" t="s">
        <v>2333</v>
      </c>
      <c r="F15" s="47">
        <f t="shared" si="0"/>
        <v>19.920020000000001</v>
      </c>
      <c r="G15" s="48">
        <v>6580710907.8431501</v>
      </c>
      <c r="H15" s="45">
        <v>17</v>
      </c>
      <c r="I15" s="48">
        <v>132568421238.50026</v>
      </c>
      <c r="J15" s="45" t="s">
        <v>2333</v>
      </c>
      <c r="K15" s="45">
        <v>157.44999999999999</v>
      </c>
      <c r="L15" s="45"/>
      <c r="M15" s="31"/>
      <c r="N15" s="31"/>
    </row>
    <row r="16" spans="1:14">
      <c r="A16" s="45" t="s">
        <v>2274</v>
      </c>
      <c r="B16" s="45" t="s">
        <v>2422</v>
      </c>
      <c r="C16" s="45" t="s">
        <v>2425</v>
      </c>
      <c r="D16" s="45" t="s">
        <v>2287</v>
      </c>
      <c r="E16" s="45" t="s">
        <v>2333</v>
      </c>
      <c r="F16" s="47">
        <f t="shared" si="0"/>
        <v>20.160207999999997</v>
      </c>
      <c r="G16" s="48">
        <v>5516573591.3807325</v>
      </c>
      <c r="H16" s="45">
        <v>17</v>
      </c>
      <c r="I16" s="48">
        <v>111131374998.36485</v>
      </c>
      <c r="J16" s="45" t="s">
        <v>2333</v>
      </c>
      <c r="K16" s="45">
        <v>161.47999999999999</v>
      </c>
      <c r="L16" s="45"/>
      <c r="M16" s="31"/>
      <c r="N16" s="31"/>
    </row>
    <row r="17" spans="1:14">
      <c r="A17" s="45" t="s">
        <v>2274</v>
      </c>
      <c r="B17" s="45" t="s">
        <v>2422</v>
      </c>
      <c r="C17" s="45" t="s">
        <v>2425</v>
      </c>
      <c r="D17" s="45" t="s">
        <v>2287</v>
      </c>
      <c r="E17" s="45" t="s">
        <v>2333</v>
      </c>
      <c r="F17" s="47">
        <f t="shared" si="0"/>
        <v>20.445692000000001</v>
      </c>
      <c r="G17" s="48">
        <v>6906187709.1661711</v>
      </c>
      <c r="H17" s="45">
        <v>17</v>
      </c>
      <c r="I17" s="48">
        <v>139125151401.15253</v>
      </c>
      <c r="J17" s="45" t="s">
        <v>2333</v>
      </c>
      <c r="K17" s="45">
        <v>166.27</v>
      </c>
      <c r="L17" s="45"/>
      <c r="M17" s="31"/>
      <c r="N17" s="31"/>
    </row>
    <row r="18" spans="1:14">
      <c r="A18" s="45" t="s">
        <v>2274</v>
      </c>
      <c r="B18" s="45" t="s">
        <v>2422</v>
      </c>
      <c r="C18" s="45" t="s">
        <v>2425</v>
      </c>
      <c r="D18" s="45" t="s">
        <v>2287</v>
      </c>
      <c r="E18" s="45" t="s">
        <v>2333</v>
      </c>
      <c r="F18" s="47">
        <f t="shared" si="0"/>
        <v>20.539263999999999</v>
      </c>
      <c r="G18" s="48">
        <v>6115313084.3191309</v>
      </c>
      <c r="H18" s="45">
        <v>17</v>
      </c>
      <c r="I18" s="48">
        <v>123192982083.60889</v>
      </c>
      <c r="J18" s="45" t="s">
        <v>2333</v>
      </c>
      <c r="K18" s="45">
        <v>167.84</v>
      </c>
      <c r="L18" s="45"/>
      <c r="M18" s="31"/>
      <c r="N18" s="31"/>
    </row>
    <row r="19" spans="1:14">
      <c r="A19" s="45" t="s">
        <v>2274</v>
      </c>
      <c r="B19" s="45" t="s">
        <v>2422</v>
      </c>
      <c r="C19" s="45" t="s">
        <v>2425</v>
      </c>
      <c r="D19" s="45" t="s">
        <v>2287</v>
      </c>
      <c r="E19" s="45" t="s">
        <v>2333</v>
      </c>
      <c r="F19" s="47">
        <f t="shared" si="0"/>
        <v>20.661443999999999</v>
      </c>
      <c r="G19" s="48">
        <v>5151468687.4899187</v>
      </c>
      <c r="H19" s="45">
        <v>17</v>
      </c>
      <c r="I19" s="48">
        <v>103776336709.48441</v>
      </c>
      <c r="J19" s="45" t="s">
        <v>2333</v>
      </c>
      <c r="K19" s="45">
        <v>169.89</v>
      </c>
      <c r="L19" s="45"/>
      <c r="M19" s="31"/>
      <c r="N19" s="31"/>
    </row>
    <row r="20" spans="1:14">
      <c r="A20" s="45" t="s">
        <v>2274</v>
      </c>
      <c r="B20" s="45" t="s">
        <v>2422</v>
      </c>
      <c r="C20" s="45" t="s">
        <v>2425</v>
      </c>
      <c r="D20" s="45" t="s">
        <v>2287</v>
      </c>
      <c r="E20" s="45" t="s">
        <v>2333</v>
      </c>
      <c r="F20" s="47">
        <f t="shared" si="0"/>
        <v>20.783028000000002</v>
      </c>
      <c r="G20" s="48">
        <v>3117703137.4905438</v>
      </c>
      <c r="H20" s="45">
        <v>17</v>
      </c>
      <c r="I20" s="48">
        <v>62806129704.747002</v>
      </c>
      <c r="J20" s="45" t="s">
        <v>2333</v>
      </c>
      <c r="K20" s="45">
        <v>171.93</v>
      </c>
      <c r="L20" s="45"/>
      <c r="M20" s="31"/>
      <c r="N20" s="31"/>
    </row>
    <row r="21" spans="1:14">
      <c r="A21" s="45" t="s">
        <v>2274</v>
      </c>
      <c r="B21" s="45" t="s">
        <v>2422</v>
      </c>
      <c r="C21" s="45" t="s">
        <v>2425</v>
      </c>
      <c r="D21" s="45" t="s">
        <v>2287</v>
      </c>
      <c r="E21" s="45" t="s">
        <v>2333</v>
      </c>
      <c r="F21" s="47">
        <f t="shared" si="0"/>
        <v>20.834283999999997</v>
      </c>
      <c r="G21" s="48">
        <v>9001911917.8264122</v>
      </c>
      <c r="H21" s="45">
        <v>17</v>
      </c>
      <c r="I21" s="48">
        <v>181343515584.61307</v>
      </c>
      <c r="J21" s="45" t="s">
        <v>2333</v>
      </c>
      <c r="K21" s="45">
        <v>172.79</v>
      </c>
      <c r="L21" s="45"/>
      <c r="M21" s="31"/>
      <c r="N21" s="31"/>
    </row>
    <row r="22" spans="1:14">
      <c r="A22" s="45" t="s">
        <v>2274</v>
      </c>
      <c r="B22" s="45" t="s">
        <v>2422</v>
      </c>
      <c r="C22" s="45" t="s">
        <v>2425</v>
      </c>
      <c r="D22" s="45" t="s">
        <v>2287</v>
      </c>
      <c r="E22" s="45" t="s">
        <v>2333</v>
      </c>
      <c r="F22" s="47">
        <f t="shared" si="0"/>
        <v>21.140031999999998</v>
      </c>
      <c r="G22" s="48">
        <v>3560190713.0660901</v>
      </c>
      <c r="H22" s="45">
        <v>17</v>
      </c>
      <c r="I22" s="48">
        <v>71720041914.716385</v>
      </c>
      <c r="J22" s="45" t="s">
        <v>2333</v>
      </c>
      <c r="K22" s="45">
        <v>177.92</v>
      </c>
      <c r="L22" s="45"/>
      <c r="M22" s="31"/>
      <c r="N22" s="31"/>
    </row>
    <row r="23" spans="1:14">
      <c r="A23" s="45" t="s">
        <v>2274</v>
      </c>
      <c r="B23" s="45" t="s">
        <v>2422</v>
      </c>
      <c r="C23" s="45" t="s">
        <v>2425</v>
      </c>
      <c r="D23" s="45" t="s">
        <v>2287</v>
      </c>
      <c r="E23" s="45" t="s">
        <v>2333</v>
      </c>
      <c r="F23" s="47">
        <f t="shared" si="0"/>
        <v>21.162084</v>
      </c>
      <c r="G23" s="48">
        <v>5737602570.2876539</v>
      </c>
      <c r="H23" s="45">
        <v>17</v>
      </c>
      <c r="I23" s="48">
        <v>115584003778.44478</v>
      </c>
      <c r="J23" s="45" t="s">
        <v>2333</v>
      </c>
      <c r="K23" s="45">
        <v>178.29</v>
      </c>
      <c r="L23" s="45"/>
      <c r="M23" s="31"/>
      <c r="N23" s="31"/>
    </row>
    <row r="24" spans="1:14">
      <c r="A24" s="45" t="s">
        <v>2274</v>
      </c>
      <c r="B24" s="45" t="s">
        <v>2422</v>
      </c>
      <c r="C24" s="45" t="s">
        <v>2425</v>
      </c>
      <c r="D24" s="45" t="s">
        <v>2287</v>
      </c>
      <c r="E24" s="45" t="s">
        <v>2333</v>
      </c>
      <c r="F24" s="47">
        <f t="shared" si="0"/>
        <v>21.175196</v>
      </c>
      <c r="G24" s="48">
        <v>3467304117.3591485</v>
      </c>
      <c r="H24" s="45">
        <v>17</v>
      </c>
      <c r="I24" s="48">
        <v>69848841444.200043</v>
      </c>
      <c r="J24" s="45" t="s">
        <v>2333</v>
      </c>
      <c r="K24" s="45">
        <v>178.51</v>
      </c>
      <c r="L24" s="45"/>
      <c r="M24" s="31"/>
      <c r="N24" s="31"/>
    </row>
    <row r="25" spans="1:14">
      <c r="A25" s="45" t="s">
        <v>2274</v>
      </c>
      <c r="B25" s="45" t="s">
        <v>2422</v>
      </c>
      <c r="C25" s="45" t="s">
        <v>2425</v>
      </c>
      <c r="D25" s="45" t="s">
        <v>2287</v>
      </c>
      <c r="E25" s="45" t="s">
        <v>2333</v>
      </c>
      <c r="F25" s="47">
        <f t="shared" si="0"/>
        <v>21.196055999999999</v>
      </c>
      <c r="G25" s="48">
        <v>2965620057.6129565</v>
      </c>
      <c r="H25" s="45">
        <v>17</v>
      </c>
      <c r="I25" s="48">
        <v>59742416060.613007</v>
      </c>
      <c r="J25" s="45" t="s">
        <v>2333</v>
      </c>
      <c r="K25" s="45">
        <v>178.86</v>
      </c>
      <c r="L25" s="45"/>
      <c r="M25" s="31"/>
      <c r="N25" s="31"/>
    </row>
    <row r="26" spans="1:14">
      <c r="A26" s="45" t="s">
        <v>2274</v>
      </c>
      <c r="B26" s="45" t="s">
        <v>2422</v>
      </c>
      <c r="C26" s="45" t="s">
        <v>2425</v>
      </c>
      <c r="D26" s="45" t="s">
        <v>2287</v>
      </c>
      <c r="E26" s="45" t="s">
        <v>2333</v>
      </c>
      <c r="F26" s="47">
        <f t="shared" si="0"/>
        <v>21.212744000000001</v>
      </c>
      <c r="G26" s="48">
        <v>4310825315.7461929</v>
      </c>
      <c r="H26" s="45">
        <v>17</v>
      </c>
      <c r="I26" s="48">
        <v>86841575985.707062</v>
      </c>
      <c r="J26" s="45" t="s">
        <v>2333</v>
      </c>
      <c r="K26" s="45">
        <v>179.14</v>
      </c>
      <c r="L26" s="45"/>
      <c r="M26" s="31"/>
      <c r="N26" s="31"/>
    </row>
    <row r="27" spans="1:14">
      <c r="A27" s="45" t="s">
        <v>2274</v>
      </c>
      <c r="B27" s="45" t="s">
        <v>2422</v>
      </c>
      <c r="C27" s="45" t="s">
        <v>2425</v>
      </c>
      <c r="D27" s="45" t="s">
        <v>2287</v>
      </c>
      <c r="E27" s="45" t="s">
        <v>2333</v>
      </c>
      <c r="F27" s="47">
        <f t="shared" si="0"/>
        <v>21.230028000000001</v>
      </c>
      <c r="G27" s="48">
        <v>1984925594.1166081</v>
      </c>
      <c r="H27" s="45">
        <v>17</v>
      </c>
      <c r="I27" s="48">
        <v>39986326093.479073</v>
      </c>
      <c r="J27" s="45" t="s">
        <v>2333</v>
      </c>
      <c r="K27" s="52">
        <v>179.43</v>
      </c>
      <c r="L27" s="45"/>
      <c r="M27" s="31"/>
      <c r="N27" s="31"/>
    </row>
    <row r="28" spans="1:14">
      <c r="A28" s="45" t="s">
        <v>2274</v>
      </c>
      <c r="B28" s="45" t="s">
        <v>2422</v>
      </c>
      <c r="C28" s="45" t="s">
        <v>2425</v>
      </c>
      <c r="D28" s="45" t="s">
        <v>2287</v>
      </c>
      <c r="E28" s="45" t="s">
        <v>2333</v>
      </c>
      <c r="F28" s="47">
        <f t="shared" si="0"/>
        <v>21.246715999999999</v>
      </c>
      <c r="G28" s="48">
        <v>4930213274.7263813</v>
      </c>
      <c r="H28" s="45">
        <v>17</v>
      </c>
      <c r="I28" s="48">
        <v>99319146419.362946</v>
      </c>
      <c r="J28" s="45" t="s">
        <v>2333</v>
      </c>
      <c r="K28" s="52">
        <v>179.71</v>
      </c>
      <c r="L28" s="45"/>
      <c r="M28" s="31"/>
      <c r="N28" s="31"/>
    </row>
    <row r="29" spans="1:14">
      <c r="A29" s="45" t="s">
        <v>2274</v>
      </c>
      <c r="B29" s="45" t="s">
        <v>2422</v>
      </c>
      <c r="C29" s="45" t="s">
        <v>2425</v>
      </c>
      <c r="D29" s="45" t="s">
        <v>2287</v>
      </c>
      <c r="E29" s="45" t="s">
        <v>2333</v>
      </c>
      <c r="F29" s="47">
        <f t="shared" si="0"/>
        <v>21.294395999999999</v>
      </c>
      <c r="G29" s="48">
        <v>5251379689.1150713</v>
      </c>
      <c r="H29" s="45">
        <v>17</v>
      </c>
      <c r="I29" s="48">
        <v>105789043837.22311</v>
      </c>
      <c r="J29" s="45" t="s">
        <v>2333</v>
      </c>
      <c r="K29" s="45">
        <v>180.51</v>
      </c>
      <c r="L29" s="45"/>
      <c r="M29" s="31"/>
      <c r="N29" s="31"/>
    </row>
    <row r="30" spans="1:14">
      <c r="A30" s="45" t="s">
        <v>2274</v>
      </c>
      <c r="B30" s="45" t="s">
        <v>2422</v>
      </c>
      <c r="C30" s="45" t="s">
        <v>2425</v>
      </c>
      <c r="D30" s="45" t="s">
        <v>2287</v>
      </c>
      <c r="E30" s="45" t="s">
        <v>2333</v>
      </c>
      <c r="F30" s="47">
        <f t="shared" si="0"/>
        <v>21.5322</v>
      </c>
      <c r="G30" s="48">
        <v>5130919880.9281311</v>
      </c>
      <c r="H30" s="45">
        <v>17</v>
      </c>
      <c r="I30" s="48">
        <v>103362381001.2972</v>
      </c>
      <c r="J30" s="45" t="s">
        <v>2333</v>
      </c>
      <c r="K30" s="45">
        <v>184.5</v>
      </c>
      <c r="L30" s="45"/>
      <c r="M30" s="31"/>
      <c r="N30" s="31"/>
    </row>
    <row r="31" spans="1:14">
      <c r="A31" s="45" t="s">
        <v>2274</v>
      </c>
      <c r="B31" s="45" t="s">
        <v>2422</v>
      </c>
      <c r="C31" s="45" t="s">
        <v>2425</v>
      </c>
      <c r="D31" s="45" t="s">
        <v>2287</v>
      </c>
      <c r="E31" s="45" t="s">
        <v>2333</v>
      </c>
      <c r="F31" s="47">
        <f t="shared" si="0"/>
        <v>21.84808</v>
      </c>
      <c r="G31" s="48">
        <v>2358961268.951158</v>
      </c>
      <c r="H31" s="45">
        <v>17</v>
      </c>
      <c r="I31" s="48">
        <v>47521274763.02108</v>
      </c>
      <c r="J31" s="45" t="s">
        <v>2333</v>
      </c>
      <c r="K31" s="45">
        <v>189.8</v>
      </c>
      <c r="L31" s="45"/>
      <c r="M31" s="31"/>
      <c r="N31" s="31"/>
    </row>
    <row r="32" spans="1:14">
      <c r="A32" s="45" t="s">
        <v>2274</v>
      </c>
      <c r="B32" s="45" t="s">
        <v>2422</v>
      </c>
      <c r="C32" s="45" t="s">
        <v>2425</v>
      </c>
      <c r="D32" s="45" t="s">
        <v>2287</v>
      </c>
      <c r="E32" s="45" t="s">
        <v>2333</v>
      </c>
      <c r="F32" s="47">
        <f t="shared" si="0"/>
        <v>22.122239999999998</v>
      </c>
      <c r="G32" s="48">
        <v>3740141162.6595411</v>
      </c>
      <c r="H32" s="45">
        <v>17</v>
      </c>
      <c r="I32" s="48">
        <v>75345143721.776459</v>
      </c>
      <c r="J32" s="45" t="s">
        <v>2333</v>
      </c>
      <c r="K32" s="45">
        <v>194.4</v>
      </c>
      <c r="L32" s="45"/>
      <c r="M32" s="31"/>
      <c r="N32" s="31"/>
    </row>
    <row r="33" spans="1:14">
      <c r="A33" s="45" t="s">
        <v>2274</v>
      </c>
      <c r="B33" s="45" t="s">
        <v>2422</v>
      </c>
      <c r="C33" s="45" t="s">
        <v>2425</v>
      </c>
      <c r="D33" s="45" t="s">
        <v>2286</v>
      </c>
      <c r="E33" s="45" t="s">
        <v>2333</v>
      </c>
      <c r="F33" s="47">
        <f t="shared" si="0"/>
        <v>22.387459999999997</v>
      </c>
      <c r="G33" s="48">
        <v>5357886904.0874081</v>
      </c>
      <c r="H33" s="45">
        <v>17</v>
      </c>
      <c r="I33" s="48">
        <v>107934631682.84084</v>
      </c>
      <c r="J33" s="45" t="s">
        <v>2333</v>
      </c>
      <c r="K33" s="45">
        <v>198.85</v>
      </c>
      <c r="L33" s="45"/>
      <c r="M33" s="31"/>
      <c r="N33" s="31"/>
    </row>
    <row r="34" spans="1:14">
      <c r="A34" s="45" t="s">
        <v>2274</v>
      </c>
      <c r="B34" s="45" t="s">
        <v>2422</v>
      </c>
      <c r="C34" s="45" t="s">
        <v>2425</v>
      </c>
      <c r="D34" s="45" t="s">
        <v>2286</v>
      </c>
      <c r="E34" s="45" t="s">
        <v>2333</v>
      </c>
      <c r="F34" s="47">
        <f t="shared" si="0"/>
        <v>22.646719999999998</v>
      </c>
      <c r="G34" s="48">
        <v>6774419817.9699593</v>
      </c>
      <c r="H34" s="45">
        <v>17</v>
      </c>
      <c r="I34" s="48">
        <v>136470687233.00482</v>
      </c>
      <c r="J34" s="45" t="s">
        <v>2333</v>
      </c>
      <c r="K34" s="52">
        <v>203.2</v>
      </c>
      <c r="L34" s="45"/>
      <c r="M34" s="31"/>
      <c r="N34" s="31"/>
    </row>
    <row r="35" spans="1:14">
      <c r="A35" s="45" t="s">
        <v>2274</v>
      </c>
      <c r="B35" s="45" t="s">
        <v>2422</v>
      </c>
      <c r="C35" s="45" t="s">
        <v>2425</v>
      </c>
      <c r="D35" s="45" t="s">
        <v>2286</v>
      </c>
      <c r="E35" s="45" t="s">
        <v>2333</v>
      </c>
      <c r="F35" s="47">
        <f t="shared" si="0"/>
        <v>22.843399999999999</v>
      </c>
      <c r="G35" s="48">
        <v>3410463066.2549</v>
      </c>
      <c r="H35" s="45">
        <v>17</v>
      </c>
      <c r="I35" s="48">
        <v>68703778469.704956</v>
      </c>
      <c r="J35" s="45" t="s">
        <v>2333</v>
      </c>
      <c r="K35" s="52">
        <v>206.5</v>
      </c>
      <c r="L35" s="45"/>
      <c r="M35" s="31"/>
      <c r="N35" s="31"/>
    </row>
    <row r="36" spans="1:14">
      <c r="A36" s="45" t="s">
        <v>2274</v>
      </c>
      <c r="B36" s="45" t="s">
        <v>2422</v>
      </c>
      <c r="C36" s="45" t="s">
        <v>2425</v>
      </c>
      <c r="D36" s="45" t="s">
        <v>2286</v>
      </c>
      <c r="E36" s="45" t="s">
        <v>2333</v>
      </c>
      <c r="F36" s="47">
        <f t="shared" si="0"/>
        <v>23.009087999999998</v>
      </c>
      <c r="G36" s="48">
        <v>7398245899.211256</v>
      </c>
      <c r="H36" s="45">
        <v>17</v>
      </c>
      <c r="I36" s="48">
        <v>149037663639.61075</v>
      </c>
      <c r="J36" s="45" t="s">
        <v>2333</v>
      </c>
      <c r="K36" s="52">
        <v>209.28</v>
      </c>
      <c r="L36" s="45"/>
      <c r="M36" s="31"/>
      <c r="N36" s="31"/>
    </row>
    <row r="37" spans="1:14">
      <c r="A37" s="45" t="s">
        <v>2274</v>
      </c>
      <c r="B37" s="45" t="s">
        <v>2422</v>
      </c>
      <c r="C37" s="45" t="s">
        <v>2426</v>
      </c>
      <c r="D37" s="45" t="s">
        <v>2286</v>
      </c>
      <c r="E37" s="45" t="s">
        <v>2333</v>
      </c>
      <c r="F37" s="47">
        <f t="shared" si="0"/>
        <v>24.783380000000001</v>
      </c>
      <c r="G37" s="48">
        <v>4867105859.2589102</v>
      </c>
      <c r="H37" s="45">
        <v>17</v>
      </c>
      <c r="I37" s="48">
        <v>98047847534.770737</v>
      </c>
      <c r="J37" s="45" t="s">
        <v>2333</v>
      </c>
      <c r="K37" s="52">
        <v>239.05</v>
      </c>
      <c r="L37" s="45"/>
      <c r="M37" s="31"/>
      <c r="N37" s="31"/>
    </row>
    <row r="38" spans="1:14">
      <c r="A38" s="31"/>
      <c r="B38" s="31"/>
      <c r="C38" s="31"/>
      <c r="D38" s="31"/>
      <c r="E38" s="31"/>
      <c r="F38" s="31"/>
      <c r="G38" s="31"/>
      <c r="H38" s="31"/>
      <c r="I38" s="31"/>
      <c r="J38" s="31"/>
      <c r="K38" s="31"/>
      <c r="L38" s="31"/>
      <c r="M38" s="31"/>
      <c r="N38" s="31"/>
    </row>
    <row r="39" spans="1:14">
      <c r="A39" s="31"/>
      <c r="B39" s="31"/>
      <c r="C39" s="31"/>
      <c r="D39" s="31"/>
      <c r="E39" s="31"/>
      <c r="F39" s="31"/>
      <c r="G39" s="31"/>
      <c r="H39" s="31"/>
      <c r="I39" s="31"/>
      <c r="J39" s="31"/>
      <c r="K39" s="31"/>
      <c r="L39" s="31"/>
      <c r="M39" s="31"/>
      <c r="N39" s="31"/>
    </row>
    <row r="40" spans="1:14">
      <c r="A40" s="31"/>
      <c r="B40" s="31"/>
      <c r="C40" s="31"/>
      <c r="D40" s="31"/>
      <c r="E40" s="31"/>
      <c r="F40" s="31"/>
      <c r="G40" s="31"/>
      <c r="H40" s="31"/>
      <c r="I40" s="31"/>
      <c r="J40" s="31"/>
      <c r="K40" s="31"/>
      <c r="L40" s="31"/>
      <c r="M40" s="31"/>
      <c r="N40" s="31"/>
    </row>
    <row r="41" spans="1:14">
      <c r="A41" s="31"/>
      <c r="B41" s="31"/>
      <c r="C41" s="31"/>
      <c r="D41" s="31"/>
      <c r="E41" s="31"/>
      <c r="F41" s="31"/>
      <c r="G41" s="31"/>
      <c r="H41" s="31"/>
      <c r="I41" s="31"/>
      <c r="J41" s="31"/>
      <c r="K41" s="31"/>
      <c r="L41" s="31"/>
      <c r="M41" s="31"/>
      <c r="N41" s="31"/>
    </row>
    <row r="42" spans="1:14">
      <c r="A42" s="31"/>
      <c r="B42" s="31"/>
      <c r="C42" s="31"/>
      <c r="D42" s="31"/>
      <c r="E42" s="31"/>
      <c r="F42" s="31"/>
      <c r="G42" s="31"/>
      <c r="H42" s="31"/>
      <c r="I42" s="31"/>
      <c r="J42" s="31"/>
      <c r="K42" s="31"/>
      <c r="L42" s="31"/>
      <c r="M42" s="31"/>
      <c r="N42" s="31"/>
    </row>
    <row r="43" spans="1:14">
      <c r="A43" s="31"/>
      <c r="B43" s="31"/>
      <c r="C43" s="31"/>
      <c r="D43" s="31"/>
      <c r="E43" s="31"/>
      <c r="F43" s="31"/>
      <c r="G43" s="31"/>
      <c r="H43" s="31"/>
      <c r="I43" s="31"/>
      <c r="J43" s="31"/>
      <c r="K43" s="31"/>
      <c r="L43" s="31"/>
      <c r="M43" s="31"/>
      <c r="N43" s="31"/>
    </row>
    <row r="44" spans="1:14">
      <c r="A44" s="31"/>
      <c r="B44" s="31"/>
      <c r="C44" s="31"/>
      <c r="D44" s="31"/>
      <c r="E44" s="31"/>
      <c r="F44" s="31"/>
      <c r="G44" s="31"/>
      <c r="H44" s="31"/>
      <c r="I44" s="31"/>
      <c r="J44" s="31"/>
      <c r="K44" s="31"/>
      <c r="L44" s="31"/>
      <c r="M44" s="31"/>
      <c r="N44" s="31"/>
    </row>
    <row r="45" spans="1:14">
      <c r="A45" s="31"/>
      <c r="B45" s="31"/>
      <c r="C45" s="31"/>
      <c r="D45" s="31"/>
      <c r="E45" s="31"/>
      <c r="F45" s="31"/>
      <c r="G45" s="31"/>
      <c r="H45" s="31"/>
      <c r="I45" s="31"/>
      <c r="J45" s="31"/>
      <c r="K45" s="31"/>
      <c r="L45" s="31"/>
      <c r="M45" s="31"/>
      <c r="N45" s="31"/>
    </row>
    <row r="46" spans="1:14">
      <c r="A46" s="31"/>
      <c r="B46" s="31"/>
      <c r="C46" s="31"/>
      <c r="D46" s="31"/>
      <c r="E46" s="31"/>
      <c r="F46" s="31"/>
      <c r="G46" s="31"/>
      <c r="H46" s="31"/>
      <c r="I46" s="31"/>
      <c r="J46" s="31"/>
      <c r="K46" s="31"/>
      <c r="L46" s="31"/>
      <c r="M46" s="31"/>
      <c r="N46" s="31"/>
    </row>
    <row r="47" spans="1:14">
      <c r="A47" s="31"/>
      <c r="B47" s="31"/>
      <c r="C47" s="31"/>
      <c r="D47" s="31"/>
      <c r="E47" s="31"/>
      <c r="F47" s="31"/>
      <c r="G47" s="31"/>
      <c r="H47" s="31"/>
      <c r="I47" s="31"/>
      <c r="J47" s="31"/>
      <c r="K47" s="31"/>
      <c r="L47" s="31"/>
      <c r="M47" s="31"/>
      <c r="N47" s="31"/>
    </row>
    <row r="48" spans="1:14">
      <c r="A48" s="31"/>
      <c r="B48" s="31"/>
      <c r="C48" s="31"/>
      <c r="D48" s="31"/>
      <c r="E48" s="31"/>
      <c r="F48" s="31"/>
      <c r="G48" s="31"/>
      <c r="H48" s="31"/>
      <c r="I48" s="31"/>
      <c r="J48" s="31"/>
      <c r="K48" s="31"/>
      <c r="L48" s="31"/>
      <c r="M48" s="31"/>
      <c r="N48" s="31"/>
    </row>
    <row r="49" spans="1:14">
      <c r="A49" s="31"/>
      <c r="B49" s="31"/>
      <c r="C49" s="31"/>
      <c r="D49" s="31"/>
      <c r="E49" s="31"/>
      <c r="F49" s="31"/>
      <c r="G49" s="31"/>
      <c r="H49" s="31"/>
      <c r="I49" s="31"/>
      <c r="J49" s="31"/>
      <c r="K49" s="31"/>
      <c r="L49" s="31"/>
      <c r="M49" s="31"/>
      <c r="N49" s="31"/>
    </row>
    <row r="50" spans="1:14">
      <c r="A50" s="31"/>
      <c r="B50" s="31"/>
      <c r="C50" s="31"/>
      <c r="D50" s="31"/>
      <c r="E50" s="31"/>
      <c r="F50" s="31"/>
      <c r="G50" s="31"/>
      <c r="H50" s="31"/>
      <c r="I50" s="31"/>
      <c r="J50" s="31"/>
      <c r="K50" s="31"/>
      <c r="L50" s="31"/>
      <c r="M50" s="31"/>
      <c r="N50" s="31"/>
    </row>
    <row r="51" spans="1:14">
      <c r="A51" s="31"/>
      <c r="B51" s="31"/>
      <c r="C51" s="31"/>
      <c r="D51" s="31"/>
      <c r="E51" s="31"/>
      <c r="F51" s="31"/>
      <c r="G51" s="31"/>
      <c r="H51" s="31"/>
      <c r="I51" s="31"/>
      <c r="J51" s="31"/>
      <c r="K51" s="31"/>
      <c r="L51" s="31"/>
      <c r="M51" s="31"/>
      <c r="N51" s="31"/>
    </row>
    <row r="52" spans="1:14">
      <c r="A52" s="31"/>
      <c r="B52" s="31"/>
      <c r="C52" s="31"/>
      <c r="D52" s="31"/>
      <c r="E52" s="31"/>
      <c r="F52" s="31"/>
      <c r="G52" s="31"/>
      <c r="H52" s="31"/>
      <c r="I52" s="31"/>
      <c r="J52" s="31"/>
      <c r="K52" s="31"/>
      <c r="L52" s="31"/>
      <c r="M52" s="31"/>
      <c r="N52" s="31"/>
    </row>
    <row r="53" spans="1:14">
      <c r="A53" s="31"/>
      <c r="B53" s="31"/>
      <c r="C53" s="31"/>
      <c r="D53" s="31"/>
      <c r="E53" s="31"/>
      <c r="F53" s="31"/>
      <c r="G53" s="31"/>
      <c r="H53" s="31"/>
      <c r="I53" s="31"/>
      <c r="J53" s="31"/>
      <c r="K53" s="31"/>
      <c r="L53" s="31"/>
      <c r="M53" s="31"/>
      <c r="N53" s="31"/>
    </row>
    <row r="54" spans="1:14">
      <c r="A54" s="31"/>
      <c r="B54" s="31"/>
      <c r="C54" s="31"/>
      <c r="D54" s="31"/>
      <c r="E54" s="31"/>
      <c r="F54" s="31"/>
      <c r="G54" s="31"/>
      <c r="H54" s="31"/>
      <c r="I54" s="31"/>
      <c r="J54" s="31"/>
      <c r="K54" s="31"/>
      <c r="L54" s="31"/>
      <c r="M54" s="31"/>
      <c r="N54" s="31"/>
    </row>
    <row r="55" spans="1:14">
      <c r="A55" s="31"/>
      <c r="B55" s="31"/>
      <c r="C55" s="31"/>
      <c r="D55" s="31"/>
      <c r="E55" s="31"/>
      <c r="F55" s="31"/>
      <c r="G55" s="31"/>
      <c r="H55" s="31"/>
      <c r="I55" s="31"/>
      <c r="J55" s="31"/>
      <c r="K55" s="31"/>
      <c r="L55" s="31"/>
      <c r="M55" s="31"/>
      <c r="N55" s="31"/>
    </row>
    <row r="56" spans="1:14">
      <c r="A56" s="31"/>
      <c r="B56" s="31"/>
      <c r="C56" s="31"/>
      <c r="D56" s="31"/>
      <c r="E56" s="31"/>
      <c r="F56" s="31"/>
      <c r="G56" s="31"/>
      <c r="H56" s="31"/>
      <c r="I56" s="31"/>
      <c r="J56" s="31"/>
      <c r="K56" s="31"/>
      <c r="L56" s="31"/>
      <c r="M56" s="31"/>
      <c r="N56" s="31"/>
    </row>
    <row r="57" spans="1:14">
      <c r="A57" s="31"/>
      <c r="B57" s="31"/>
      <c r="C57" s="31"/>
      <c r="D57" s="31"/>
      <c r="E57" s="31"/>
      <c r="F57" s="31"/>
      <c r="G57" s="31"/>
      <c r="H57" s="31"/>
      <c r="I57" s="31"/>
      <c r="J57" s="31"/>
      <c r="K57" s="31"/>
      <c r="L57" s="31"/>
      <c r="M57" s="31"/>
      <c r="N57" s="31"/>
    </row>
    <row r="58" spans="1:14">
      <c r="A58" s="31"/>
      <c r="B58" s="31"/>
      <c r="C58" s="31"/>
      <c r="D58" s="31"/>
      <c r="E58" s="31"/>
      <c r="F58" s="31"/>
      <c r="G58" s="31"/>
      <c r="H58" s="31"/>
      <c r="I58" s="31"/>
      <c r="J58" s="31"/>
      <c r="K58" s="31"/>
      <c r="L58" s="31"/>
      <c r="M58" s="31"/>
      <c r="N58" s="31"/>
    </row>
    <row r="59" spans="1:14">
      <c r="A59" s="31"/>
      <c r="B59" s="31"/>
      <c r="C59" s="31"/>
      <c r="D59" s="31"/>
      <c r="E59" s="31"/>
      <c r="F59" s="31"/>
      <c r="G59" s="31"/>
      <c r="H59" s="31"/>
      <c r="I59" s="31"/>
      <c r="J59" s="31"/>
      <c r="K59" s="31"/>
      <c r="L59" s="31"/>
      <c r="M59" s="31"/>
      <c r="N59" s="31"/>
    </row>
    <row r="60" spans="1:14">
      <c r="A60" s="31"/>
      <c r="B60" s="31"/>
      <c r="C60" s="31"/>
      <c r="D60" s="31"/>
      <c r="E60" s="31"/>
      <c r="F60" s="31"/>
      <c r="G60" s="31"/>
      <c r="H60" s="31"/>
      <c r="I60" s="31"/>
      <c r="J60" s="31"/>
      <c r="K60" s="31"/>
      <c r="L60" s="31"/>
      <c r="M60" s="31"/>
      <c r="N60" s="31"/>
    </row>
    <row r="61" spans="1:14">
      <c r="A61" s="31"/>
      <c r="B61" s="31"/>
      <c r="C61" s="31"/>
      <c r="D61" s="31"/>
      <c r="E61" s="31"/>
      <c r="F61" s="31"/>
      <c r="G61" s="31"/>
      <c r="H61" s="31"/>
      <c r="I61" s="31"/>
      <c r="J61" s="31"/>
      <c r="K61" s="31"/>
      <c r="L61" s="31"/>
      <c r="M61" s="31"/>
      <c r="N61" s="31"/>
    </row>
    <row r="62" spans="1:14">
      <c r="A62" s="31"/>
      <c r="B62" s="31"/>
      <c r="C62" s="31"/>
      <c r="D62" s="31"/>
      <c r="E62" s="31"/>
      <c r="F62" s="31"/>
      <c r="G62" s="31"/>
      <c r="H62" s="31"/>
      <c r="I62" s="31"/>
      <c r="J62" s="31"/>
      <c r="K62" s="31"/>
      <c r="L62" s="31"/>
      <c r="M62" s="31"/>
      <c r="N62" s="31"/>
    </row>
    <row r="63" spans="1:14">
      <c r="A63" s="31"/>
      <c r="B63" s="31"/>
      <c r="C63" s="31"/>
      <c r="D63" s="31"/>
      <c r="E63" s="31"/>
      <c r="F63" s="31"/>
      <c r="G63" s="31"/>
      <c r="H63" s="31"/>
      <c r="I63" s="31"/>
      <c r="J63" s="31"/>
      <c r="K63" s="31"/>
      <c r="L63" s="31"/>
      <c r="M63" s="31"/>
      <c r="N63" s="31"/>
    </row>
    <row r="64" spans="1:14">
      <c r="A64" s="31"/>
      <c r="B64" s="31"/>
      <c r="C64" s="31"/>
      <c r="D64" s="31"/>
      <c r="E64" s="31"/>
      <c r="F64" s="31"/>
      <c r="G64" s="31"/>
      <c r="H64" s="31"/>
      <c r="I64" s="31"/>
      <c r="J64" s="31"/>
      <c r="K64" s="31"/>
      <c r="L64" s="31"/>
      <c r="M64" s="31"/>
      <c r="N64" s="31"/>
    </row>
    <row r="65" spans="1:14">
      <c r="A65" s="31"/>
      <c r="B65" s="31"/>
      <c r="C65" s="31"/>
      <c r="D65" s="31"/>
      <c r="E65" s="31"/>
      <c r="F65" s="31"/>
      <c r="G65" s="31"/>
      <c r="H65" s="31"/>
      <c r="I65" s="31"/>
      <c r="J65" s="31"/>
      <c r="K65" s="31"/>
      <c r="L65" s="31"/>
      <c r="M65" s="31"/>
      <c r="N65" s="31"/>
    </row>
    <row r="66" spans="1:14">
      <c r="A66" s="31"/>
      <c r="B66" s="31"/>
      <c r="C66" s="31"/>
      <c r="D66" s="31"/>
      <c r="E66" s="31"/>
      <c r="F66" s="31"/>
      <c r="G66" s="31"/>
      <c r="H66" s="31"/>
      <c r="I66" s="31"/>
      <c r="J66" s="31"/>
      <c r="K66" s="31"/>
      <c r="L66" s="31"/>
      <c r="M66" s="31"/>
      <c r="N66" s="31"/>
    </row>
    <row r="67" spans="1:14">
      <c r="A67" s="31"/>
      <c r="B67" s="31"/>
      <c r="C67" s="31"/>
      <c r="D67" s="31"/>
      <c r="E67" s="31"/>
      <c r="F67" s="31"/>
      <c r="G67" s="31"/>
      <c r="H67" s="31"/>
      <c r="I67" s="31"/>
      <c r="J67" s="31"/>
      <c r="K67" s="31"/>
      <c r="L67" s="31"/>
      <c r="M67" s="31"/>
      <c r="N67" s="31"/>
    </row>
    <row r="68" spans="1:14">
      <c r="A68" s="31"/>
      <c r="B68" s="31"/>
      <c r="C68" s="31"/>
      <c r="D68" s="31"/>
      <c r="E68" s="31"/>
      <c r="F68" s="31"/>
      <c r="G68" s="31"/>
      <c r="H68" s="31"/>
      <c r="I68" s="31"/>
      <c r="J68" s="31"/>
      <c r="K68" s="31"/>
      <c r="L68" s="31"/>
      <c r="M68" s="31"/>
      <c r="N68" s="31"/>
    </row>
    <row r="69" spans="1:14">
      <c r="A69" s="31"/>
      <c r="B69" s="31"/>
      <c r="C69" s="31"/>
      <c r="D69" s="31"/>
      <c r="E69" s="31"/>
      <c r="F69" s="31"/>
      <c r="G69" s="31"/>
      <c r="H69" s="31"/>
      <c r="I69" s="31"/>
      <c r="J69" s="31"/>
      <c r="K69" s="31"/>
      <c r="L69" s="31"/>
      <c r="M69" s="31"/>
      <c r="N69" s="31"/>
    </row>
    <row r="70" spans="1:14">
      <c r="A70" s="31"/>
      <c r="B70" s="31"/>
      <c r="C70" s="31"/>
      <c r="D70" s="31"/>
      <c r="E70" s="31"/>
      <c r="F70" s="31"/>
      <c r="G70" s="31"/>
      <c r="H70" s="31"/>
      <c r="I70" s="31"/>
      <c r="J70" s="31"/>
      <c r="K70" s="31"/>
      <c r="L70" s="31"/>
      <c r="M70" s="31"/>
      <c r="N70" s="31"/>
    </row>
    <row r="71" spans="1:14">
      <c r="A71" s="31"/>
      <c r="B71" s="31"/>
      <c r="C71" s="31"/>
      <c r="D71" s="31"/>
      <c r="E71" s="31"/>
      <c r="F71" s="31"/>
      <c r="G71" s="31"/>
      <c r="H71" s="31"/>
      <c r="I71" s="31"/>
      <c r="J71" s="31"/>
      <c r="K71" s="31"/>
      <c r="L71" s="31"/>
      <c r="M71" s="31"/>
      <c r="N71" s="31"/>
    </row>
    <row r="72" spans="1:14">
      <c r="A72" s="31"/>
      <c r="B72" s="31"/>
      <c r="C72" s="31"/>
      <c r="D72" s="31"/>
      <c r="E72" s="31"/>
      <c r="F72" s="31"/>
      <c r="G72" s="31"/>
      <c r="H72" s="31"/>
      <c r="I72" s="31"/>
      <c r="J72" s="31"/>
      <c r="K72" s="31"/>
      <c r="L72" s="31"/>
      <c r="M72" s="31"/>
      <c r="N72" s="31"/>
    </row>
    <row r="73" spans="1:14">
      <c r="A73" s="31"/>
      <c r="B73" s="31"/>
      <c r="C73" s="31"/>
      <c r="D73" s="31"/>
      <c r="E73" s="31"/>
      <c r="F73" s="31"/>
      <c r="G73" s="31"/>
      <c r="H73" s="31"/>
      <c r="I73" s="31"/>
      <c r="J73" s="31"/>
      <c r="K73" s="31"/>
      <c r="L73" s="31"/>
      <c r="M73" s="31"/>
      <c r="N73" s="31"/>
    </row>
    <row r="74" spans="1:14">
      <c r="A74" s="31"/>
      <c r="B74" s="31"/>
      <c r="C74" s="31"/>
      <c r="D74" s="31"/>
      <c r="E74" s="31"/>
      <c r="F74" s="31"/>
      <c r="G74" s="31"/>
      <c r="H74" s="31"/>
      <c r="I74" s="31"/>
      <c r="J74" s="31"/>
      <c r="K74" s="31"/>
      <c r="L74" s="31"/>
      <c r="M74" s="31"/>
      <c r="N74" s="31"/>
    </row>
    <row r="75" spans="1:14">
      <c r="A75" s="31"/>
      <c r="B75" s="31"/>
      <c r="C75" s="31"/>
      <c r="D75" s="31"/>
      <c r="E75" s="31"/>
      <c r="F75" s="31"/>
      <c r="G75" s="31"/>
      <c r="H75" s="31"/>
      <c r="I75" s="31"/>
      <c r="J75" s="31"/>
      <c r="K75" s="31"/>
      <c r="L75" s="31"/>
      <c r="M75" s="31"/>
      <c r="N75" s="31"/>
    </row>
    <row r="76" spans="1:14">
      <c r="A76" s="31"/>
      <c r="B76" s="31"/>
      <c r="C76" s="31"/>
      <c r="D76" s="31"/>
      <c r="E76" s="31"/>
      <c r="F76" s="31"/>
      <c r="G76" s="31"/>
      <c r="H76" s="31"/>
      <c r="I76" s="31"/>
      <c r="J76" s="31"/>
      <c r="K76" s="31"/>
      <c r="L76" s="31"/>
      <c r="M76" s="31"/>
      <c r="N76" s="31"/>
    </row>
    <row r="77" spans="1:14">
      <c r="A77" s="31"/>
      <c r="B77" s="31"/>
      <c r="C77" s="31"/>
      <c r="D77" s="31"/>
      <c r="E77" s="31"/>
      <c r="F77" s="31"/>
      <c r="G77" s="31"/>
      <c r="H77" s="31"/>
      <c r="I77" s="31"/>
      <c r="J77" s="31"/>
      <c r="K77" s="31"/>
      <c r="L77" s="31"/>
      <c r="M77" s="31"/>
      <c r="N77" s="31"/>
    </row>
    <row r="78" spans="1:14">
      <c r="A78" s="31"/>
      <c r="B78" s="31"/>
      <c r="C78" s="31"/>
      <c r="D78" s="31"/>
      <c r="E78" s="31"/>
      <c r="F78" s="31"/>
      <c r="G78" s="31"/>
      <c r="H78" s="31"/>
      <c r="I78" s="31"/>
      <c r="J78" s="31"/>
      <c r="K78" s="31"/>
      <c r="L78" s="31"/>
      <c r="M78" s="31"/>
      <c r="N78" s="31"/>
    </row>
    <row r="79" spans="1:14">
      <c r="A79" s="31"/>
      <c r="B79" s="31"/>
      <c r="C79" s="31"/>
      <c r="D79" s="31"/>
      <c r="E79" s="31"/>
      <c r="F79" s="31"/>
      <c r="G79" s="31"/>
      <c r="H79" s="31"/>
      <c r="I79" s="31"/>
      <c r="J79" s="31"/>
      <c r="K79" s="31"/>
      <c r="L79" s="31"/>
      <c r="M79" s="31"/>
      <c r="N79" s="31"/>
    </row>
    <row r="80" spans="1:14">
      <c r="A80" s="31"/>
      <c r="B80" s="31"/>
      <c r="C80" s="31"/>
      <c r="D80" s="31"/>
      <c r="E80" s="31"/>
      <c r="F80" s="31"/>
      <c r="G80" s="31"/>
      <c r="H80" s="31"/>
      <c r="I80" s="31"/>
      <c r="J80" s="31"/>
      <c r="K80" s="31"/>
      <c r="L80" s="31"/>
      <c r="M80" s="31"/>
      <c r="N80" s="31"/>
    </row>
    <row r="81" spans="1:14">
      <c r="A81" s="31"/>
      <c r="B81" s="31"/>
      <c r="C81" s="31"/>
      <c r="D81" s="31"/>
      <c r="E81" s="31"/>
      <c r="F81" s="31"/>
      <c r="G81" s="31"/>
      <c r="H81" s="31"/>
      <c r="I81" s="31"/>
      <c r="J81" s="31"/>
      <c r="K81" s="31"/>
      <c r="L81" s="31"/>
      <c r="M81" s="31"/>
      <c r="N81" s="31"/>
    </row>
    <row r="82" spans="1:14">
      <c r="A82" s="31"/>
      <c r="B82" s="31"/>
      <c r="C82" s="31"/>
      <c r="D82" s="31"/>
      <c r="E82" s="31"/>
      <c r="F82" s="31"/>
      <c r="G82" s="31"/>
      <c r="H82" s="31"/>
      <c r="I82" s="31"/>
      <c r="J82" s="31"/>
      <c r="K82" s="31"/>
      <c r="L82" s="31"/>
      <c r="M82" s="31"/>
      <c r="N82" s="31"/>
    </row>
    <row r="83" spans="1:14">
      <c r="A83" s="31"/>
      <c r="B83" s="31"/>
      <c r="C83" s="31"/>
      <c r="D83" s="31"/>
      <c r="E83" s="31"/>
      <c r="F83" s="31"/>
      <c r="G83" s="31"/>
      <c r="H83" s="31"/>
      <c r="I83" s="31"/>
      <c r="J83" s="31"/>
      <c r="K83" s="31"/>
      <c r="L83" s="31"/>
      <c r="M83" s="31"/>
      <c r="N83" s="31"/>
    </row>
    <row r="84" spans="1:14">
      <c r="A84" s="31"/>
      <c r="B84" s="31"/>
      <c r="C84" s="31"/>
      <c r="D84" s="31"/>
      <c r="E84" s="31"/>
      <c r="F84" s="31"/>
      <c r="G84" s="31"/>
      <c r="H84" s="31"/>
      <c r="I84" s="31"/>
      <c r="J84" s="31"/>
      <c r="K84" s="31"/>
      <c r="L84" s="31"/>
      <c r="M84" s="31"/>
      <c r="N84" s="31"/>
    </row>
    <row r="85" spans="1:14">
      <c r="A85" s="31"/>
      <c r="B85" s="31"/>
      <c r="C85" s="31"/>
      <c r="D85" s="31"/>
      <c r="E85" s="31"/>
      <c r="F85" s="31"/>
      <c r="G85" s="31"/>
      <c r="H85" s="31"/>
      <c r="I85" s="31"/>
      <c r="J85" s="31"/>
      <c r="K85" s="31"/>
      <c r="L85" s="31"/>
      <c r="M85" s="31"/>
      <c r="N85" s="31"/>
    </row>
    <row r="86" spans="1:14">
      <c r="A86" s="31"/>
      <c r="B86" s="31"/>
      <c r="C86" s="31"/>
      <c r="D86" s="31"/>
      <c r="E86" s="31"/>
      <c r="F86" s="31"/>
      <c r="G86" s="31"/>
      <c r="H86" s="31"/>
      <c r="I86" s="31"/>
      <c r="J86" s="31"/>
      <c r="K86" s="31"/>
      <c r="L86" s="31"/>
      <c r="M86" s="31"/>
      <c r="N86" s="31"/>
    </row>
    <row r="87" spans="1:14">
      <c r="A87" s="31"/>
      <c r="B87" s="31"/>
      <c r="C87" s="31"/>
      <c r="D87" s="31"/>
      <c r="E87" s="31"/>
      <c r="F87" s="31"/>
      <c r="G87" s="31"/>
      <c r="H87" s="31"/>
      <c r="I87" s="31"/>
      <c r="J87" s="31"/>
      <c r="K87" s="31"/>
      <c r="L87" s="31"/>
      <c r="M87" s="31"/>
      <c r="N87" s="31"/>
    </row>
    <row r="88" spans="1:14">
      <c r="A88" s="31"/>
      <c r="B88" s="31"/>
      <c r="C88" s="31"/>
      <c r="D88" s="31"/>
      <c r="E88" s="31"/>
      <c r="F88" s="31"/>
      <c r="G88" s="31"/>
      <c r="H88" s="31"/>
      <c r="I88" s="31"/>
      <c r="J88" s="31"/>
      <c r="K88" s="31"/>
      <c r="L88" s="31"/>
      <c r="M88" s="31"/>
      <c r="N88" s="31"/>
    </row>
    <row r="89" spans="1:14">
      <c r="A89" s="31"/>
      <c r="B89" s="31"/>
      <c r="C89" s="31"/>
      <c r="D89" s="31"/>
      <c r="E89" s="31"/>
      <c r="F89" s="31"/>
      <c r="G89" s="31"/>
      <c r="H89" s="31"/>
      <c r="I89" s="31"/>
      <c r="J89" s="31"/>
      <c r="K89" s="31"/>
      <c r="L89" s="31"/>
      <c r="M89" s="31"/>
      <c r="N89" s="31"/>
    </row>
    <row r="90" spans="1:14">
      <c r="A90" s="31"/>
      <c r="B90" s="31"/>
      <c r="C90" s="31"/>
      <c r="D90" s="31"/>
      <c r="E90" s="31"/>
      <c r="F90" s="31"/>
      <c r="G90" s="31"/>
      <c r="H90" s="31"/>
      <c r="I90" s="31"/>
      <c r="J90" s="31"/>
      <c r="K90" s="31"/>
      <c r="L90" s="31"/>
      <c r="M90" s="31"/>
      <c r="N90" s="31"/>
    </row>
  </sheetData>
  <pageMargins left="0.7" right="0.7" top="0.75" bottom="0.75" header="0.3" footer="0.3"/>
  <pageSetup paperSize="9" orientation="portrait" horizontalDpi="300" verticalDpi="0"/>
  <extLst>
    <ext xmlns:mx="http://schemas.microsoft.com/office/mac/excel/2008/main" uri="{64002731-A6B0-56B0-2670-7721B7C09600}">
      <mx:PLV Mode="0" OnePage="0" WScale="0"/>
    </ext>
  </extLst>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25"/>
  <sheetViews>
    <sheetView zoomScale="80" zoomScaleNormal="80" workbookViewId="0"/>
  </sheetViews>
  <sheetFormatPr baseColWidth="10" defaultColWidth="11.44140625" defaultRowHeight="14.4"/>
  <cols>
    <col min="1" max="1" width="15.33203125" style="53" customWidth="1"/>
    <col min="2" max="2" width="11.6640625" style="53" bestFit="1" customWidth="1"/>
    <col min="3" max="4" width="19.109375" style="53" bestFit="1" customWidth="1"/>
    <col min="5" max="5" width="19.88671875" style="53" bestFit="1" customWidth="1"/>
    <col min="6" max="6" width="10.6640625" style="53" bestFit="1" customWidth="1"/>
    <col min="7" max="7" width="46.6640625" style="53" bestFit="1" customWidth="1"/>
    <col min="8" max="8" width="30" style="55" bestFit="1" customWidth="1"/>
    <col min="9" max="9" width="32.109375" style="53" bestFit="1" customWidth="1"/>
    <col min="10" max="10" width="9.109375" style="53" bestFit="1" customWidth="1"/>
    <col min="11" max="11" width="12" style="53" bestFit="1" customWidth="1"/>
    <col min="12" max="12" width="191" style="53" bestFit="1" customWidth="1"/>
    <col min="13" max="16384" width="11.44140625" style="53"/>
  </cols>
  <sheetData>
    <row r="1" spans="1:12" ht="15.6">
      <c r="A1" s="45" t="s">
        <v>1024</v>
      </c>
      <c r="B1" s="45" t="s">
        <v>723</v>
      </c>
      <c r="C1" s="49" t="s">
        <v>1018</v>
      </c>
      <c r="D1" s="50" t="s">
        <v>1019</v>
      </c>
      <c r="E1" s="49" t="s">
        <v>2121</v>
      </c>
      <c r="F1" s="44" t="s">
        <v>2307</v>
      </c>
      <c r="G1" s="23" t="s">
        <v>2386</v>
      </c>
      <c r="H1" s="37" t="s">
        <v>2328</v>
      </c>
      <c r="I1" s="23" t="s">
        <v>2329</v>
      </c>
      <c r="J1" s="49" t="s">
        <v>1022</v>
      </c>
      <c r="K1" s="50" t="s">
        <v>1039</v>
      </c>
      <c r="L1" s="50" t="s">
        <v>919</v>
      </c>
    </row>
    <row r="2" spans="1:12" ht="15.6">
      <c r="A2" s="45" t="s">
        <v>2267</v>
      </c>
      <c r="B2" s="45" t="s">
        <v>2427</v>
      </c>
      <c r="C2" s="45" t="s">
        <v>2425</v>
      </c>
      <c r="D2" s="45" t="s">
        <v>2289</v>
      </c>
      <c r="E2" s="45" t="s">
        <v>2333</v>
      </c>
      <c r="F2" s="47">
        <f t="shared" ref="F2:F25" si="0">(0.0865*K2)-12.766</f>
        <v>16.565284999999996</v>
      </c>
      <c r="G2" s="48">
        <v>3139791394.3299079</v>
      </c>
      <c r="H2" s="47">
        <v>10</v>
      </c>
      <c r="I2" s="48">
        <v>36280289561.482094</v>
      </c>
      <c r="J2" s="45" t="s">
        <v>2333</v>
      </c>
      <c r="K2" s="45">
        <v>339.09</v>
      </c>
      <c r="L2" s="45" t="s">
        <v>2424</v>
      </c>
    </row>
    <row r="3" spans="1:12" ht="15.6">
      <c r="A3" s="45" t="s">
        <v>2267</v>
      </c>
      <c r="B3" s="45" t="s">
        <v>2427</v>
      </c>
      <c r="C3" s="45" t="s">
        <v>2425</v>
      </c>
      <c r="D3" s="45" t="s">
        <v>2289</v>
      </c>
      <c r="E3" s="45" t="s">
        <v>2333</v>
      </c>
      <c r="F3" s="47">
        <f t="shared" si="0"/>
        <v>16.748664999999995</v>
      </c>
      <c r="G3" s="48">
        <v>4258519390.2166791</v>
      </c>
      <c r="H3" s="47">
        <v>10</v>
      </c>
      <c r="I3" s="48">
        <v>49207191553.953735</v>
      </c>
      <c r="J3" s="45" t="s">
        <v>2333</v>
      </c>
      <c r="K3" s="45">
        <v>341.21</v>
      </c>
      <c r="L3" s="45"/>
    </row>
    <row r="4" spans="1:12" ht="15.6">
      <c r="A4" s="45" t="s">
        <v>2267</v>
      </c>
      <c r="B4" s="45" t="s">
        <v>2427</v>
      </c>
      <c r="C4" s="45" t="s">
        <v>2425</v>
      </c>
      <c r="D4" s="45" t="s">
        <v>2289</v>
      </c>
      <c r="E4" s="45" t="s">
        <v>2333</v>
      </c>
      <c r="F4" s="47">
        <f t="shared" si="0"/>
        <v>17.162999999999997</v>
      </c>
      <c r="G4" s="48">
        <v>9281809286.1996117</v>
      </c>
      <c r="H4" s="47">
        <v>10</v>
      </c>
      <c r="I4" s="48">
        <v>107251306302.03653</v>
      </c>
      <c r="J4" s="45" t="s">
        <v>2333</v>
      </c>
      <c r="K4" s="45">
        <v>346</v>
      </c>
      <c r="L4" s="45"/>
    </row>
    <row r="5" spans="1:12" ht="15.6">
      <c r="A5" s="45" t="s">
        <v>2267</v>
      </c>
      <c r="B5" s="45" t="s">
        <v>2427</v>
      </c>
      <c r="C5" s="45" t="s">
        <v>2425</v>
      </c>
      <c r="D5" s="45" t="s">
        <v>2289</v>
      </c>
      <c r="E5" s="45" t="s">
        <v>2333</v>
      </c>
      <c r="F5" s="47">
        <f t="shared" si="0"/>
        <v>17.256419999999999</v>
      </c>
      <c r="G5" s="48">
        <v>3430824039.78478</v>
      </c>
      <c r="H5" s="47">
        <v>10</v>
      </c>
      <c r="I5" s="48">
        <v>39643171779.713135</v>
      </c>
      <c r="J5" s="45" t="s">
        <v>2333</v>
      </c>
      <c r="K5" s="45">
        <v>347.08</v>
      </c>
      <c r="L5" s="45"/>
    </row>
    <row r="6" spans="1:12" ht="15.6">
      <c r="A6" s="45" t="s">
        <v>2267</v>
      </c>
      <c r="B6" s="45" t="s">
        <v>2427</v>
      </c>
      <c r="C6" s="45" t="s">
        <v>2425</v>
      </c>
      <c r="D6" s="45" t="s">
        <v>2289</v>
      </c>
      <c r="E6" s="45" t="s">
        <v>2333</v>
      </c>
      <c r="F6" s="47">
        <f t="shared" si="0"/>
        <v>17.573875000000001</v>
      </c>
      <c r="G6" s="48">
        <v>2034584823.5257802</v>
      </c>
      <c r="H6" s="47">
        <v>10</v>
      </c>
      <c r="I6" s="48">
        <v>23509627635.840393</v>
      </c>
      <c r="J6" s="45" t="s">
        <v>2333</v>
      </c>
      <c r="K6" s="45">
        <v>350.75</v>
      </c>
      <c r="L6" s="45"/>
    </row>
    <row r="7" spans="1:12" ht="15.6">
      <c r="A7" s="45" t="s">
        <v>2267</v>
      </c>
      <c r="B7" s="45" t="s">
        <v>2427</v>
      </c>
      <c r="C7" s="45" t="s">
        <v>2425</v>
      </c>
      <c r="D7" s="45" t="s">
        <v>2289</v>
      </c>
      <c r="E7" s="45" t="s">
        <v>2333</v>
      </c>
      <c r="F7" s="47">
        <f t="shared" si="0"/>
        <v>17.696705000000001</v>
      </c>
      <c r="G7" s="48">
        <v>4797384713.1985598</v>
      </c>
      <c r="H7" s="47">
        <v>10</v>
      </c>
      <c r="I7" s="48">
        <v>55433780361.009369</v>
      </c>
      <c r="J7" s="45" t="s">
        <v>2333</v>
      </c>
      <c r="K7" s="45">
        <v>352.17</v>
      </c>
      <c r="L7" s="45"/>
    </row>
    <row r="8" spans="1:12" ht="15.6">
      <c r="A8" s="45" t="s">
        <v>2267</v>
      </c>
      <c r="B8" s="45" t="s">
        <v>2427</v>
      </c>
      <c r="C8" s="45" t="s">
        <v>2425</v>
      </c>
      <c r="D8" s="45" t="s">
        <v>2288</v>
      </c>
      <c r="E8" s="45" t="s">
        <v>2333</v>
      </c>
      <c r="F8" s="47">
        <f t="shared" si="0"/>
        <v>18.320369999999997</v>
      </c>
      <c r="G8" s="48">
        <v>4427618717.59408</v>
      </c>
      <c r="H8" s="47">
        <v>10</v>
      </c>
      <c r="I8" s="48">
        <v>51161134281.799599</v>
      </c>
      <c r="J8" s="45" t="s">
        <v>2333</v>
      </c>
      <c r="K8" s="45">
        <v>359.38</v>
      </c>
      <c r="L8" s="45"/>
    </row>
    <row r="9" spans="1:12" ht="15.6">
      <c r="A9" s="45" t="s">
        <v>2267</v>
      </c>
      <c r="B9" s="45" t="s">
        <v>2427</v>
      </c>
      <c r="C9" s="45" t="s">
        <v>2425</v>
      </c>
      <c r="D9" s="45" t="s">
        <v>2288</v>
      </c>
      <c r="E9" s="45" t="s">
        <v>2333</v>
      </c>
      <c r="F9" s="47">
        <f t="shared" si="0"/>
        <v>18.410330000000002</v>
      </c>
      <c r="G9" s="48">
        <v>6091415316.1985903</v>
      </c>
      <c r="H9" s="47">
        <v>10</v>
      </c>
      <c r="I9" s="48">
        <v>70386303978.674713</v>
      </c>
      <c r="J9" s="45" t="s">
        <v>2333</v>
      </c>
      <c r="K9" s="45">
        <v>360.42</v>
      </c>
      <c r="L9" s="45"/>
    </row>
    <row r="10" spans="1:12" ht="15.6">
      <c r="A10" s="45" t="s">
        <v>2267</v>
      </c>
      <c r="B10" s="45" t="s">
        <v>2427</v>
      </c>
      <c r="C10" s="45" t="s">
        <v>2425</v>
      </c>
      <c r="D10" s="45" t="s">
        <v>2288</v>
      </c>
      <c r="E10" s="45" t="s">
        <v>2333</v>
      </c>
      <c r="F10" s="47">
        <f t="shared" si="0"/>
        <v>18.487314999999995</v>
      </c>
      <c r="G10" s="48">
        <v>2599673733.522603</v>
      </c>
      <c r="H10" s="47">
        <v>10</v>
      </c>
      <c r="I10" s="48">
        <v>30039229990.853683</v>
      </c>
      <c r="J10" s="45" t="s">
        <v>2333</v>
      </c>
      <c r="K10" s="45">
        <v>361.31</v>
      </c>
      <c r="L10" s="45"/>
    </row>
    <row r="11" spans="1:12" ht="15.6">
      <c r="A11" s="45" t="s">
        <v>2267</v>
      </c>
      <c r="B11" s="45" t="s">
        <v>2427</v>
      </c>
      <c r="C11" s="45" t="s">
        <v>2425</v>
      </c>
      <c r="D11" s="45" t="s">
        <v>2288</v>
      </c>
      <c r="E11" s="45" t="s">
        <v>2333</v>
      </c>
      <c r="F11" s="47">
        <f t="shared" si="0"/>
        <v>18.579004999999995</v>
      </c>
      <c r="G11" s="48">
        <v>2538900282.6564255</v>
      </c>
      <c r="H11" s="47">
        <v>10</v>
      </c>
      <c r="I11" s="48">
        <v>29336992766.095001</v>
      </c>
      <c r="J11" s="45" t="s">
        <v>2333</v>
      </c>
      <c r="K11" s="45">
        <v>362.37</v>
      </c>
      <c r="L11" s="45"/>
    </row>
    <row r="12" spans="1:12" ht="15.6">
      <c r="A12" s="45" t="s">
        <v>2267</v>
      </c>
      <c r="B12" s="45" t="s">
        <v>2427</v>
      </c>
      <c r="C12" s="45" t="s">
        <v>2425</v>
      </c>
      <c r="D12" s="45" t="s">
        <v>2288</v>
      </c>
      <c r="E12" s="45" t="s">
        <v>2333</v>
      </c>
      <c r="F12" s="47">
        <f t="shared" si="0"/>
        <v>18.665504999999996</v>
      </c>
      <c r="G12" s="48">
        <v>3753738433.7080073</v>
      </c>
      <c r="H12" s="47">
        <v>10</v>
      </c>
      <c r="I12" s="48">
        <v>43374447601.496033</v>
      </c>
      <c r="J12" s="45" t="s">
        <v>2333</v>
      </c>
      <c r="K12" s="45">
        <v>363.37</v>
      </c>
      <c r="L12" s="45"/>
    </row>
    <row r="13" spans="1:12" ht="15.6">
      <c r="A13" s="45" t="s">
        <v>2267</v>
      </c>
      <c r="B13" s="45" t="s">
        <v>2427</v>
      </c>
      <c r="C13" s="45" t="s">
        <v>2425</v>
      </c>
      <c r="D13" s="45" t="s">
        <v>2288</v>
      </c>
      <c r="E13" s="45" t="s">
        <v>2333</v>
      </c>
      <c r="F13" s="47">
        <f t="shared" si="0"/>
        <v>19.061674999999994</v>
      </c>
      <c r="G13" s="48">
        <v>6278352462.8783388</v>
      </c>
      <c r="H13" s="47">
        <v>10</v>
      </c>
      <c r="I13" s="48">
        <v>72546362708.559219</v>
      </c>
      <c r="J13" s="45" t="s">
        <v>2333</v>
      </c>
      <c r="K13" s="45">
        <v>367.95</v>
      </c>
      <c r="L13" s="45"/>
    </row>
    <row r="14" spans="1:12" ht="15.6">
      <c r="A14" s="45" t="s">
        <v>2267</v>
      </c>
      <c r="B14" s="45" t="s">
        <v>2427</v>
      </c>
      <c r="C14" s="45" t="s">
        <v>2425</v>
      </c>
      <c r="D14" s="45" t="s">
        <v>2287</v>
      </c>
      <c r="E14" s="45" t="s">
        <v>2333</v>
      </c>
      <c r="F14" s="47">
        <f t="shared" si="0"/>
        <v>19.158555</v>
      </c>
      <c r="G14" s="48">
        <v>6449415994.573535</v>
      </c>
      <c r="H14" s="47">
        <v>10</v>
      </c>
      <c r="I14" s="48">
        <v>74523001817.297211</v>
      </c>
      <c r="J14" s="45" t="s">
        <v>2333</v>
      </c>
      <c r="K14" s="54">
        <v>369.07</v>
      </c>
      <c r="L14" s="45"/>
    </row>
    <row r="15" spans="1:12" ht="15.6">
      <c r="A15" s="45" t="s">
        <v>2267</v>
      </c>
      <c r="B15" s="45" t="s">
        <v>2427</v>
      </c>
      <c r="C15" s="45" t="s">
        <v>2425</v>
      </c>
      <c r="D15" s="45" t="s">
        <v>2287</v>
      </c>
      <c r="E15" s="45" t="s">
        <v>2333</v>
      </c>
      <c r="F15" s="47">
        <f t="shared" si="0"/>
        <v>19.237270000000002</v>
      </c>
      <c r="G15" s="48">
        <v>3768203947.3305888</v>
      </c>
      <c r="H15" s="47">
        <v>10</v>
      </c>
      <c r="I15" s="48">
        <v>43541596611.404961</v>
      </c>
      <c r="J15" s="45" t="s">
        <v>2333</v>
      </c>
      <c r="K15" s="54">
        <v>369.98</v>
      </c>
      <c r="L15" s="45"/>
    </row>
    <row r="16" spans="1:12" ht="15.6">
      <c r="A16" s="45" t="s">
        <v>2267</v>
      </c>
      <c r="B16" s="45" t="s">
        <v>2427</v>
      </c>
      <c r="C16" s="45" t="s">
        <v>2425</v>
      </c>
      <c r="D16" s="45" t="s">
        <v>2287</v>
      </c>
      <c r="E16" s="45" t="s">
        <v>2333</v>
      </c>
      <c r="F16" s="47">
        <f t="shared" si="0"/>
        <v>20.498440000000002</v>
      </c>
      <c r="G16" s="48">
        <v>5178851322.8315144</v>
      </c>
      <c r="H16" s="47">
        <v>10</v>
      </c>
      <c r="I16" s="48">
        <v>59841627035.318153</v>
      </c>
      <c r="J16" s="45" t="s">
        <v>2333</v>
      </c>
      <c r="K16" s="54">
        <v>384.56</v>
      </c>
      <c r="L16" s="45"/>
    </row>
    <row r="17" spans="1:12" ht="15.6">
      <c r="A17" s="45" t="s">
        <v>2267</v>
      </c>
      <c r="B17" s="45" t="s">
        <v>2427</v>
      </c>
      <c r="C17" s="45" t="s">
        <v>2425</v>
      </c>
      <c r="D17" s="45" t="s">
        <v>2287</v>
      </c>
      <c r="E17" s="45" t="s">
        <v>2333</v>
      </c>
      <c r="F17" s="47">
        <f t="shared" si="0"/>
        <v>20.584939999999996</v>
      </c>
      <c r="G17" s="48">
        <v>3224437808.095542</v>
      </c>
      <c r="H17" s="47">
        <v>10</v>
      </c>
      <c r="I17" s="48">
        <v>37258378872.543991</v>
      </c>
      <c r="J17" s="45" t="s">
        <v>2333</v>
      </c>
      <c r="K17" s="54">
        <v>385.56</v>
      </c>
      <c r="L17" s="45"/>
    </row>
    <row r="18" spans="1:12" ht="15.6">
      <c r="A18" s="45" t="s">
        <v>2267</v>
      </c>
      <c r="B18" s="45" t="s">
        <v>2427</v>
      </c>
      <c r="C18" s="45" t="s">
        <v>2425</v>
      </c>
      <c r="D18" s="45" t="s">
        <v>2287</v>
      </c>
      <c r="E18" s="45" t="s">
        <v>2333</v>
      </c>
      <c r="F18" s="47">
        <f t="shared" si="0"/>
        <v>20.812435000000001</v>
      </c>
      <c r="G18" s="48">
        <v>4667653373.0312157</v>
      </c>
      <c r="H18" s="47">
        <v>10</v>
      </c>
      <c r="I18" s="48">
        <v>53934734725.375702</v>
      </c>
      <c r="J18" s="45" t="s">
        <v>2333</v>
      </c>
      <c r="K18" s="54">
        <v>388.19</v>
      </c>
      <c r="L18" s="45"/>
    </row>
    <row r="19" spans="1:12" ht="15.6">
      <c r="A19" s="45" t="s">
        <v>2267</v>
      </c>
      <c r="B19" s="45" t="s">
        <v>2427</v>
      </c>
      <c r="C19" s="45" t="s">
        <v>2425</v>
      </c>
      <c r="D19" s="45" t="s">
        <v>2287</v>
      </c>
      <c r="E19" s="45" t="s">
        <v>2333</v>
      </c>
      <c r="F19" s="47">
        <f t="shared" si="0"/>
        <v>21.043390000000002</v>
      </c>
      <c r="G19" s="48">
        <v>2670362576.80369</v>
      </c>
      <c r="H19" s="47">
        <v>10</v>
      </c>
      <c r="I19" s="48">
        <v>30856039574.96664</v>
      </c>
      <c r="J19" s="45" t="s">
        <v>2333</v>
      </c>
      <c r="K19" s="54">
        <v>390.86</v>
      </c>
      <c r="L19" s="45"/>
    </row>
    <row r="20" spans="1:12" ht="15.6">
      <c r="A20" s="45" t="s">
        <v>2267</v>
      </c>
      <c r="B20" s="45" t="s">
        <v>2427</v>
      </c>
      <c r="C20" s="45" t="s">
        <v>2425</v>
      </c>
      <c r="D20" s="45" t="s">
        <v>2287</v>
      </c>
      <c r="E20" s="45" t="s">
        <v>2333</v>
      </c>
      <c r="F20" s="47">
        <f t="shared" si="0"/>
        <v>21.242339999999999</v>
      </c>
      <c r="G20" s="48">
        <v>3796982213.7637887</v>
      </c>
      <c r="H20" s="47">
        <v>10</v>
      </c>
      <c r="I20" s="48">
        <v>43874129480.040581</v>
      </c>
      <c r="J20" s="45" t="s">
        <v>2333</v>
      </c>
      <c r="K20" s="54">
        <v>393.16</v>
      </c>
      <c r="L20" s="45"/>
    </row>
    <row r="21" spans="1:12" ht="15.6">
      <c r="A21" s="45" t="s">
        <v>2267</v>
      </c>
      <c r="B21" s="45" t="s">
        <v>2427</v>
      </c>
      <c r="C21" s="45" t="s">
        <v>2425</v>
      </c>
      <c r="D21" s="45" t="s">
        <v>2287</v>
      </c>
      <c r="E21" s="45" t="s">
        <v>2333</v>
      </c>
      <c r="F21" s="47">
        <f t="shared" si="0"/>
        <v>21.853030000000004</v>
      </c>
      <c r="G21" s="48">
        <v>3215579462.4689054</v>
      </c>
      <c r="H21" s="47">
        <v>10</v>
      </c>
      <c r="I21" s="48">
        <v>37156020688.828209</v>
      </c>
      <c r="J21" s="45" t="s">
        <v>2333</v>
      </c>
      <c r="K21" s="54">
        <v>400.22</v>
      </c>
      <c r="L21" s="45"/>
    </row>
    <row r="22" spans="1:12" ht="15.6">
      <c r="A22" s="45" t="s">
        <v>2267</v>
      </c>
      <c r="B22" s="45" t="s">
        <v>2427</v>
      </c>
      <c r="C22" s="45" t="s">
        <v>2425</v>
      </c>
      <c r="D22" s="45" t="s">
        <v>2287</v>
      </c>
      <c r="E22" s="45" t="s">
        <v>2333</v>
      </c>
      <c r="F22" s="47">
        <f t="shared" si="0"/>
        <v>21.981049999999996</v>
      </c>
      <c r="G22" s="48">
        <v>3724442205.687891</v>
      </c>
      <c r="H22" s="47">
        <v>10</v>
      </c>
      <c r="I22" s="48">
        <v>43035929686.723587</v>
      </c>
      <c r="J22" s="45" t="s">
        <v>2333</v>
      </c>
      <c r="K22" s="54">
        <v>401.7</v>
      </c>
      <c r="L22" s="45"/>
    </row>
    <row r="23" spans="1:12" ht="15.6">
      <c r="A23" s="45" t="s">
        <v>2267</v>
      </c>
      <c r="B23" s="45" t="s">
        <v>2427</v>
      </c>
      <c r="C23" s="45" t="s">
        <v>2425</v>
      </c>
      <c r="D23" s="45" t="s">
        <v>2287</v>
      </c>
      <c r="E23" s="45" t="s">
        <v>2333</v>
      </c>
      <c r="F23" s="47">
        <f t="shared" si="0"/>
        <v>22.081389999999999</v>
      </c>
      <c r="G23" s="48">
        <v>5542002482.6642122</v>
      </c>
      <c r="H23" s="47">
        <v>10</v>
      </c>
      <c r="I23" s="48">
        <v>64037838687.184982</v>
      </c>
      <c r="J23" s="45" t="s">
        <v>2333</v>
      </c>
      <c r="K23" s="54">
        <v>402.86</v>
      </c>
      <c r="L23" s="45"/>
    </row>
    <row r="24" spans="1:12" ht="15.6">
      <c r="A24" s="45" t="s">
        <v>2267</v>
      </c>
      <c r="B24" s="45" t="s">
        <v>2427</v>
      </c>
      <c r="C24" s="45" t="s">
        <v>2425</v>
      </c>
      <c r="D24" s="45" t="s">
        <v>2287</v>
      </c>
      <c r="E24" s="45" t="s">
        <v>2333</v>
      </c>
      <c r="F24" s="47">
        <f t="shared" si="0"/>
        <v>22.495725</v>
      </c>
      <c r="G24" s="48">
        <v>3004201008.2057271</v>
      </c>
      <c r="H24" s="47">
        <v>10</v>
      </c>
      <c r="I24" s="48">
        <v>34713542649.817184</v>
      </c>
      <c r="J24" s="45" t="s">
        <v>2333</v>
      </c>
      <c r="K24" s="54">
        <v>407.65</v>
      </c>
      <c r="L24" s="45"/>
    </row>
    <row r="25" spans="1:12" ht="15.6">
      <c r="A25" s="45" t="s">
        <v>2267</v>
      </c>
      <c r="B25" s="45" t="s">
        <v>2427</v>
      </c>
      <c r="C25" s="45" t="s">
        <v>2426</v>
      </c>
      <c r="D25" s="45" t="s">
        <v>2286</v>
      </c>
      <c r="E25" s="45" t="s">
        <v>2333</v>
      </c>
      <c r="F25" s="47">
        <f t="shared" si="0"/>
        <v>23.25779</v>
      </c>
      <c r="G25" s="48">
        <v>3851271217.675602</v>
      </c>
      <c r="H25" s="47">
        <v>10</v>
      </c>
      <c r="I25" s="48">
        <v>44501438920.241585</v>
      </c>
      <c r="J25" s="45" t="s">
        <v>2333</v>
      </c>
      <c r="K25" s="54">
        <v>416.46</v>
      </c>
      <c r="L25" s="45"/>
    </row>
  </sheetData>
  <pageMargins left="0.7" right="0.7" top="0.75" bottom="0.75" header="0.3" footer="0.3"/>
  <extLst>
    <ext xmlns:mx="http://schemas.microsoft.com/office/mac/excel/2008/main" uri="{64002731-A6B0-56B0-2670-7721B7C09600}">
      <mx:PLV Mode="0" OnePage="0" WScale="0"/>
    </ext>
  </extLst>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sheetPr>
  <dimension ref="A1:L27"/>
  <sheetViews>
    <sheetView zoomScale="80" zoomScaleNormal="80" workbookViewId="0"/>
  </sheetViews>
  <sheetFormatPr baseColWidth="10" defaultColWidth="11.44140625" defaultRowHeight="14.4"/>
  <cols>
    <col min="1" max="1" width="15" style="53" bestFit="1" customWidth="1"/>
    <col min="2" max="2" width="13.44140625" style="53" bestFit="1" customWidth="1"/>
    <col min="3" max="4" width="19.109375" style="53" bestFit="1" customWidth="1"/>
    <col min="5" max="5" width="19.88671875" style="53" bestFit="1" customWidth="1"/>
    <col min="6" max="6" width="10.6640625" style="53" bestFit="1" customWidth="1"/>
    <col min="7" max="7" width="46.6640625" style="53" bestFit="1" customWidth="1"/>
    <col min="8" max="8" width="30" style="53" bestFit="1" customWidth="1"/>
    <col min="9" max="9" width="32.109375" style="53" bestFit="1" customWidth="1"/>
    <col min="10" max="10" width="9.109375" style="53" bestFit="1" customWidth="1"/>
    <col min="11" max="11" width="12" style="53" bestFit="1" customWidth="1"/>
    <col min="12" max="12" width="191" style="53" bestFit="1" customWidth="1"/>
    <col min="13" max="16384" width="11.44140625" style="53"/>
  </cols>
  <sheetData>
    <row r="1" spans="1:12" ht="15.6">
      <c r="A1" s="45" t="s">
        <v>1024</v>
      </c>
      <c r="B1" s="45" t="s">
        <v>723</v>
      </c>
      <c r="C1" s="49" t="s">
        <v>1018</v>
      </c>
      <c r="D1" s="50" t="s">
        <v>1019</v>
      </c>
      <c r="E1" s="49" t="s">
        <v>2121</v>
      </c>
      <c r="F1" s="44" t="s">
        <v>2307</v>
      </c>
      <c r="G1" s="23" t="s">
        <v>2386</v>
      </c>
      <c r="H1" s="37" t="s">
        <v>2328</v>
      </c>
      <c r="I1" s="23" t="s">
        <v>2329</v>
      </c>
      <c r="J1" s="49" t="s">
        <v>1022</v>
      </c>
      <c r="K1" s="50" t="s">
        <v>1039</v>
      </c>
      <c r="L1" s="50" t="s">
        <v>919</v>
      </c>
    </row>
    <row r="2" spans="1:12" ht="15.6">
      <c r="A2" s="45" t="s">
        <v>2428</v>
      </c>
      <c r="B2" s="45" t="s">
        <v>2429</v>
      </c>
      <c r="C2" s="45" t="s">
        <v>2425</v>
      </c>
      <c r="D2" s="45" t="s">
        <v>2287</v>
      </c>
      <c r="E2" s="45" t="s">
        <v>2333</v>
      </c>
      <c r="F2" s="47">
        <f t="shared" ref="F2:F27" si="0">(0.1033*K2)-16.716</f>
        <v>16.734089500000003</v>
      </c>
      <c r="G2" s="48">
        <v>5313826263.2314434</v>
      </c>
      <c r="H2" s="45">
        <v>10</v>
      </c>
      <c r="I2" s="48">
        <v>54998101824.44545</v>
      </c>
      <c r="J2" s="45" t="s">
        <v>2333</v>
      </c>
      <c r="K2" s="56">
        <v>323.815</v>
      </c>
      <c r="L2" s="45" t="s">
        <v>2424</v>
      </c>
    </row>
    <row r="3" spans="1:12" ht="15.6">
      <c r="A3" s="45" t="s">
        <v>2428</v>
      </c>
      <c r="B3" s="45" t="s">
        <v>2429</v>
      </c>
      <c r="C3" s="45" t="s">
        <v>2425</v>
      </c>
      <c r="D3" s="45" t="s">
        <v>2287</v>
      </c>
      <c r="E3" s="45" t="s">
        <v>2333</v>
      </c>
      <c r="F3" s="47">
        <f t="shared" si="0"/>
        <v>17.5098725</v>
      </c>
      <c r="G3" s="48">
        <v>5199061474.335247</v>
      </c>
      <c r="H3" s="45">
        <v>10</v>
      </c>
      <c r="I3" s="48">
        <v>53810286259.369812</v>
      </c>
      <c r="J3" s="45" t="s">
        <v>2333</v>
      </c>
      <c r="K3" s="56">
        <v>331.32499999999999</v>
      </c>
      <c r="L3" s="45"/>
    </row>
    <row r="4" spans="1:12" ht="15.6">
      <c r="A4" s="45" t="s">
        <v>2428</v>
      </c>
      <c r="B4" s="45" t="s">
        <v>2429</v>
      </c>
      <c r="C4" s="45" t="s">
        <v>2425</v>
      </c>
      <c r="D4" s="45" t="s">
        <v>2287</v>
      </c>
      <c r="E4" s="45" t="s">
        <v>2333</v>
      </c>
      <c r="F4" s="47">
        <f t="shared" si="0"/>
        <v>17.873488500000001</v>
      </c>
      <c r="G4" s="48">
        <v>3548538494.0384989</v>
      </c>
      <c r="H4" s="45">
        <v>10</v>
      </c>
      <c r="I4" s="48">
        <v>36727373413.29847</v>
      </c>
      <c r="J4" s="45" t="s">
        <v>2333</v>
      </c>
      <c r="K4" s="56">
        <v>334.84500000000003</v>
      </c>
      <c r="L4" s="45"/>
    </row>
    <row r="5" spans="1:12" ht="15.6">
      <c r="A5" s="45" t="s">
        <v>2428</v>
      </c>
      <c r="B5" s="45" t="s">
        <v>2429</v>
      </c>
      <c r="C5" s="45" t="s">
        <v>2425</v>
      </c>
      <c r="D5" s="45" t="s">
        <v>2287</v>
      </c>
      <c r="E5" s="45" t="s">
        <v>2333</v>
      </c>
      <c r="F5" s="47">
        <f t="shared" si="0"/>
        <v>18.408065999999998</v>
      </c>
      <c r="G5" s="48">
        <v>4874120132.1892948</v>
      </c>
      <c r="H5" s="45">
        <v>10</v>
      </c>
      <c r="I5" s="48">
        <v>50447143368.15921</v>
      </c>
      <c r="J5" s="45" t="s">
        <v>2333</v>
      </c>
      <c r="K5" s="56">
        <v>340.02</v>
      </c>
      <c r="L5" s="45"/>
    </row>
    <row r="6" spans="1:12" ht="15.6">
      <c r="A6" s="45" t="s">
        <v>2428</v>
      </c>
      <c r="B6" s="45" t="s">
        <v>2429</v>
      </c>
      <c r="C6" s="45" t="s">
        <v>2425</v>
      </c>
      <c r="D6" s="45" t="s">
        <v>2287</v>
      </c>
      <c r="E6" s="45" t="s">
        <v>2333</v>
      </c>
      <c r="F6" s="47">
        <f t="shared" si="0"/>
        <v>18.493288500000006</v>
      </c>
      <c r="G6" s="48">
        <v>3561265854.8988237</v>
      </c>
      <c r="H6" s="45">
        <v>10</v>
      </c>
      <c r="I6" s="48">
        <v>36859101598.202827</v>
      </c>
      <c r="J6" s="45" t="s">
        <v>2333</v>
      </c>
      <c r="K6" s="56">
        <v>340.84500000000003</v>
      </c>
      <c r="L6" s="45"/>
    </row>
    <row r="7" spans="1:12" ht="15.6">
      <c r="A7" s="45" t="s">
        <v>2428</v>
      </c>
      <c r="B7" s="45" t="s">
        <v>2429</v>
      </c>
      <c r="C7" s="45" t="s">
        <v>2425</v>
      </c>
      <c r="D7" s="45" t="s">
        <v>2287</v>
      </c>
      <c r="E7" s="45" t="s">
        <v>2333</v>
      </c>
      <c r="F7" s="47">
        <f t="shared" si="0"/>
        <v>18.655469499999995</v>
      </c>
      <c r="G7" s="48">
        <v>3819718634.2054882</v>
      </c>
      <c r="H7" s="45">
        <v>10</v>
      </c>
      <c r="I7" s="48">
        <v>39534087864.02681</v>
      </c>
      <c r="J7" s="45" t="s">
        <v>2333</v>
      </c>
      <c r="K7" s="56">
        <v>342.41499999999996</v>
      </c>
      <c r="L7" s="45"/>
    </row>
    <row r="8" spans="1:12" ht="15.6">
      <c r="A8" s="45" t="s">
        <v>2428</v>
      </c>
      <c r="B8" s="45" t="s">
        <v>2429</v>
      </c>
      <c r="C8" s="45" t="s">
        <v>2425</v>
      </c>
      <c r="D8" s="45" t="s">
        <v>2287</v>
      </c>
      <c r="E8" s="45" t="s">
        <v>2333</v>
      </c>
      <c r="F8" s="47">
        <f t="shared" si="0"/>
        <v>18.709185499999997</v>
      </c>
      <c r="G8" s="48">
        <v>6083952504.3995457</v>
      </c>
      <c r="H8" s="45">
        <v>10</v>
      </c>
      <c r="I8" s="48">
        <v>62968908420.535309</v>
      </c>
      <c r="J8" s="45" t="s">
        <v>2333</v>
      </c>
      <c r="K8" s="56">
        <v>342.935</v>
      </c>
      <c r="L8" s="45"/>
    </row>
    <row r="9" spans="1:12" ht="15.6">
      <c r="A9" s="45" t="s">
        <v>2428</v>
      </c>
      <c r="B9" s="45" t="s">
        <v>2429</v>
      </c>
      <c r="C9" s="45" t="s">
        <v>2425</v>
      </c>
      <c r="D9" s="45" t="s">
        <v>2287</v>
      </c>
      <c r="E9" s="45" t="s">
        <v>2333</v>
      </c>
      <c r="F9" s="47">
        <f t="shared" si="0"/>
        <v>18.7391425</v>
      </c>
      <c r="G9" s="48">
        <v>3646292959.1342282</v>
      </c>
      <c r="H9" s="45">
        <v>10</v>
      </c>
      <c r="I9" s="48">
        <v>37739132127.039268</v>
      </c>
      <c r="J9" s="45" t="s">
        <v>2333</v>
      </c>
      <c r="K9" s="56">
        <v>343.22500000000002</v>
      </c>
      <c r="L9" s="45"/>
    </row>
    <row r="10" spans="1:12" ht="15.6">
      <c r="A10" s="45" t="s">
        <v>2428</v>
      </c>
      <c r="B10" s="45" t="s">
        <v>2429</v>
      </c>
      <c r="C10" s="45" t="s">
        <v>2425</v>
      </c>
      <c r="D10" s="45" t="s">
        <v>2287</v>
      </c>
      <c r="E10" s="45" t="s">
        <v>2333</v>
      </c>
      <c r="F10" s="47">
        <f t="shared" si="0"/>
        <v>19.012371000000002</v>
      </c>
      <c r="G10" s="48">
        <v>6802736996.1564407</v>
      </c>
      <c r="H10" s="45">
        <v>10</v>
      </c>
      <c r="I10" s="48">
        <v>70408327910.219177</v>
      </c>
      <c r="J10" s="45" t="s">
        <v>2333</v>
      </c>
      <c r="K10" s="56">
        <v>345.87</v>
      </c>
      <c r="L10" s="45"/>
    </row>
    <row r="11" spans="1:12" ht="15.6">
      <c r="A11" s="45" t="s">
        <v>2428</v>
      </c>
      <c r="B11" s="45" t="s">
        <v>2429</v>
      </c>
      <c r="C11" s="45" t="s">
        <v>2425</v>
      </c>
      <c r="D11" s="45" t="s">
        <v>2287</v>
      </c>
      <c r="E11" s="45" t="s">
        <v>2333</v>
      </c>
      <c r="F11" s="47">
        <f t="shared" si="0"/>
        <v>19.082614999999997</v>
      </c>
      <c r="G11" s="48">
        <v>6724037977.2184677</v>
      </c>
      <c r="H11" s="45">
        <v>10</v>
      </c>
      <c r="I11" s="48">
        <v>69593793064.211151</v>
      </c>
      <c r="J11" s="45" t="s">
        <v>2333</v>
      </c>
      <c r="K11" s="56">
        <v>346.54999999999995</v>
      </c>
      <c r="L11" s="45"/>
    </row>
    <row r="12" spans="1:12" ht="15.6">
      <c r="A12" s="45" t="s">
        <v>2428</v>
      </c>
      <c r="B12" s="45" t="s">
        <v>2429</v>
      </c>
      <c r="C12" s="45" t="s">
        <v>2425</v>
      </c>
      <c r="D12" s="45" t="s">
        <v>2287</v>
      </c>
      <c r="E12" s="45" t="s">
        <v>2333</v>
      </c>
      <c r="F12" s="47">
        <f t="shared" si="0"/>
        <v>19.643017499999999</v>
      </c>
      <c r="G12" s="48">
        <v>6460279463.4345694</v>
      </c>
      <c r="H12" s="45">
        <v>10</v>
      </c>
      <c r="I12" s="48">
        <v>66863892446.547806</v>
      </c>
      <c r="J12" s="45" t="s">
        <v>2333</v>
      </c>
      <c r="K12" s="56">
        <v>351.97500000000002</v>
      </c>
      <c r="L12" s="45"/>
    </row>
    <row r="13" spans="1:12" ht="15.6">
      <c r="A13" s="45" t="s">
        <v>2428</v>
      </c>
      <c r="B13" s="45" t="s">
        <v>2429</v>
      </c>
      <c r="C13" s="45" t="s">
        <v>2425</v>
      </c>
      <c r="D13" s="45" t="s">
        <v>2287</v>
      </c>
      <c r="E13" s="45" t="s">
        <v>2333</v>
      </c>
      <c r="F13" s="47">
        <f t="shared" si="0"/>
        <v>19.7566475</v>
      </c>
      <c r="G13" s="48">
        <v>4831489343.8611078</v>
      </c>
      <c r="H13" s="45">
        <v>10</v>
      </c>
      <c r="I13" s="48">
        <v>50005914708.962471</v>
      </c>
      <c r="J13" s="45" t="s">
        <v>2333</v>
      </c>
      <c r="K13" s="56">
        <v>353.07499999999999</v>
      </c>
      <c r="L13" s="45"/>
    </row>
    <row r="14" spans="1:12" ht="15.6">
      <c r="A14" s="45" t="s">
        <v>2428</v>
      </c>
      <c r="B14" s="45" t="s">
        <v>2429</v>
      </c>
      <c r="C14" s="45" t="s">
        <v>2425</v>
      </c>
      <c r="D14" s="45" t="s">
        <v>2287</v>
      </c>
      <c r="E14" s="45" t="s">
        <v>2333</v>
      </c>
      <c r="F14" s="47">
        <f t="shared" si="0"/>
        <v>20.009215999999995</v>
      </c>
      <c r="G14" s="48">
        <v>4747899562.825448</v>
      </c>
      <c r="H14" s="45">
        <v>10</v>
      </c>
      <c r="I14" s="48">
        <v>49140760475.243393</v>
      </c>
      <c r="J14" s="45" t="s">
        <v>2333</v>
      </c>
      <c r="K14" s="56">
        <v>355.52</v>
      </c>
      <c r="L14" s="45"/>
    </row>
    <row r="15" spans="1:12" ht="15.6">
      <c r="A15" s="45" t="s">
        <v>2428</v>
      </c>
      <c r="B15" s="45" t="s">
        <v>2429</v>
      </c>
      <c r="C15" s="45" t="s">
        <v>2425</v>
      </c>
      <c r="D15" s="45" t="s">
        <v>2287</v>
      </c>
      <c r="E15" s="45" t="s">
        <v>2333</v>
      </c>
      <c r="F15" s="47">
        <f t="shared" si="0"/>
        <v>20.156418500000001</v>
      </c>
      <c r="G15" s="48">
        <v>6328303689.6063147</v>
      </c>
      <c r="H15" s="45">
        <v>10</v>
      </c>
      <c r="I15" s="48">
        <v>65497943187.425369</v>
      </c>
      <c r="J15" s="45" t="s">
        <v>2333</v>
      </c>
      <c r="K15" s="56">
        <v>356.94499999999999</v>
      </c>
      <c r="L15" s="45"/>
    </row>
    <row r="16" spans="1:12" ht="15.6">
      <c r="A16" s="45" t="s">
        <v>2428</v>
      </c>
      <c r="B16" s="45" t="s">
        <v>2429</v>
      </c>
      <c r="C16" s="45" t="s">
        <v>2425</v>
      </c>
      <c r="D16" s="45" t="s">
        <v>2287</v>
      </c>
      <c r="E16" s="45" t="s">
        <v>2333</v>
      </c>
      <c r="F16" s="47">
        <f t="shared" si="0"/>
        <v>20.205485999999993</v>
      </c>
      <c r="G16" s="48">
        <v>4123624080.1094437</v>
      </c>
      <c r="H16" s="45">
        <v>10</v>
      </c>
      <c r="I16" s="48">
        <v>42679509229.132751</v>
      </c>
      <c r="J16" s="45" t="s">
        <v>2333</v>
      </c>
      <c r="K16" s="56">
        <v>357.41999999999996</v>
      </c>
      <c r="L16" s="45"/>
    </row>
    <row r="17" spans="1:12" ht="15.6">
      <c r="A17" s="45" t="s">
        <v>2428</v>
      </c>
      <c r="B17" s="45" t="s">
        <v>2429</v>
      </c>
      <c r="C17" s="45" t="s">
        <v>2425</v>
      </c>
      <c r="D17" s="45" t="s">
        <v>2287</v>
      </c>
      <c r="E17" s="45" t="s">
        <v>2333</v>
      </c>
      <c r="F17" s="47">
        <f t="shared" si="0"/>
        <v>20.257652499999999</v>
      </c>
      <c r="G17" s="48">
        <v>3586546757.1756692</v>
      </c>
      <c r="H17" s="45">
        <v>10</v>
      </c>
      <c r="I17" s="48">
        <v>37120758936.768181</v>
      </c>
      <c r="J17" s="45" t="s">
        <v>2333</v>
      </c>
      <c r="K17" s="56">
        <v>357.92500000000001</v>
      </c>
      <c r="L17" s="45"/>
    </row>
    <row r="18" spans="1:12" ht="15.6">
      <c r="A18" s="45" t="s">
        <v>2428</v>
      </c>
      <c r="B18" s="45" t="s">
        <v>2429</v>
      </c>
      <c r="C18" s="45" t="s">
        <v>2425</v>
      </c>
      <c r="D18" s="45" t="s">
        <v>2287</v>
      </c>
      <c r="E18" s="45" t="s">
        <v>2333</v>
      </c>
      <c r="F18" s="47">
        <f t="shared" si="0"/>
        <v>20.376964000000001</v>
      </c>
      <c r="G18" s="48">
        <v>5671112870.1724339</v>
      </c>
      <c r="H18" s="45">
        <v>10</v>
      </c>
      <c r="I18" s="48">
        <v>58696018206.284698</v>
      </c>
      <c r="J18" s="45" t="s">
        <v>2333</v>
      </c>
      <c r="K18" s="56">
        <v>359.08000000000004</v>
      </c>
      <c r="L18" s="45"/>
    </row>
    <row r="19" spans="1:12" ht="15.6">
      <c r="A19" s="45" t="s">
        <v>2428</v>
      </c>
      <c r="B19" s="45" t="s">
        <v>2429</v>
      </c>
      <c r="C19" s="45" t="s">
        <v>2425</v>
      </c>
      <c r="D19" s="45" t="s">
        <v>2286</v>
      </c>
      <c r="E19" s="45" t="s">
        <v>2333</v>
      </c>
      <c r="F19" s="47">
        <f t="shared" si="0"/>
        <v>22.479118999999997</v>
      </c>
      <c r="G19" s="48">
        <v>5126464482.7494707</v>
      </c>
      <c r="H19" s="45">
        <v>10</v>
      </c>
      <c r="I19" s="48">
        <v>55686220443.866127</v>
      </c>
      <c r="J19" s="45" t="s">
        <v>2333</v>
      </c>
      <c r="K19" s="56">
        <v>379.43</v>
      </c>
      <c r="L19" s="45"/>
    </row>
    <row r="20" spans="1:12" ht="15.6">
      <c r="A20" s="45" t="s">
        <v>2428</v>
      </c>
      <c r="B20" s="45" t="s">
        <v>2429</v>
      </c>
      <c r="C20" s="45" t="s">
        <v>2426</v>
      </c>
      <c r="D20" s="45" t="s">
        <v>2286</v>
      </c>
      <c r="E20" s="45" t="s">
        <v>2333</v>
      </c>
      <c r="F20" s="47">
        <f t="shared" si="0"/>
        <v>23.340124500000002</v>
      </c>
      <c r="G20" s="48">
        <v>8247119778.3982115</v>
      </c>
      <c r="H20" s="45">
        <v>10</v>
      </c>
      <c r="I20" s="48">
        <v>89584338592.850571</v>
      </c>
      <c r="J20" s="45" t="s">
        <v>2333</v>
      </c>
      <c r="K20" s="56">
        <v>387.76499999999999</v>
      </c>
      <c r="L20" s="45"/>
    </row>
    <row r="21" spans="1:12" ht="15.6">
      <c r="A21" s="45" t="s">
        <v>2428</v>
      </c>
      <c r="B21" s="45" t="s">
        <v>2429</v>
      </c>
      <c r="C21" s="45" t="s">
        <v>2426</v>
      </c>
      <c r="D21" s="45" t="s">
        <v>2286</v>
      </c>
      <c r="E21" s="45" t="s">
        <v>2333</v>
      </c>
      <c r="F21" s="47">
        <f t="shared" si="0"/>
        <v>23.433610999999999</v>
      </c>
      <c r="G21" s="48">
        <v>6983329135.6647959</v>
      </c>
      <c r="H21" s="45">
        <v>10</v>
      </c>
      <c r="I21" s="48">
        <v>75856412736.158844</v>
      </c>
      <c r="J21" s="45" t="s">
        <v>2333</v>
      </c>
      <c r="K21" s="56">
        <v>388.66999999999996</v>
      </c>
      <c r="L21" s="45"/>
    </row>
    <row r="22" spans="1:12" ht="15.6">
      <c r="A22" s="45" t="s">
        <v>2428</v>
      </c>
      <c r="B22" s="45" t="s">
        <v>2429</v>
      </c>
      <c r="C22" s="45" t="s">
        <v>2426</v>
      </c>
      <c r="D22" s="45" t="s">
        <v>2286</v>
      </c>
      <c r="E22" s="45" t="s">
        <v>2333</v>
      </c>
      <c r="F22" s="47">
        <f t="shared" si="0"/>
        <v>23.542592500000005</v>
      </c>
      <c r="G22" s="48">
        <v>8907327067.1598549</v>
      </c>
      <c r="H22" s="45">
        <v>10</v>
      </c>
      <c r="I22" s="48">
        <v>96755840267.023926</v>
      </c>
      <c r="J22" s="45" t="s">
        <v>2333</v>
      </c>
      <c r="K22" s="56">
        <v>389.72500000000002</v>
      </c>
      <c r="L22" s="45"/>
    </row>
    <row r="23" spans="1:12" ht="15.6">
      <c r="A23" s="45" t="s">
        <v>2428</v>
      </c>
      <c r="B23" s="45" t="s">
        <v>2429</v>
      </c>
      <c r="C23" s="45" t="s">
        <v>2426</v>
      </c>
      <c r="D23" s="45" t="s">
        <v>2286</v>
      </c>
      <c r="E23" s="45" t="s">
        <v>2333</v>
      </c>
      <c r="F23" s="47">
        <f t="shared" si="0"/>
        <v>23.643310000000007</v>
      </c>
      <c r="G23" s="48">
        <v>8608747227.0707722</v>
      </c>
      <c r="H23" s="45">
        <v>10</v>
      </c>
      <c r="I23" s="48">
        <v>93512516754.056274</v>
      </c>
      <c r="J23" s="45" t="s">
        <v>2333</v>
      </c>
      <c r="K23" s="56">
        <v>390.70000000000005</v>
      </c>
      <c r="L23" s="45"/>
    </row>
    <row r="24" spans="1:12" ht="15.6">
      <c r="A24" s="45" t="s">
        <v>2428</v>
      </c>
      <c r="B24" s="45" t="s">
        <v>2429</v>
      </c>
      <c r="C24" s="45" t="s">
        <v>2426</v>
      </c>
      <c r="D24" s="45" t="s">
        <v>2286</v>
      </c>
      <c r="E24" s="45" t="s">
        <v>2333</v>
      </c>
      <c r="F24" s="47">
        <f t="shared" si="0"/>
        <v>23.917055000000005</v>
      </c>
      <c r="G24" s="48">
        <v>5101484336.606287</v>
      </c>
      <c r="H24" s="45">
        <v>10</v>
      </c>
      <c r="I24" s="48">
        <v>55414873606.385796</v>
      </c>
      <c r="J24" s="45" t="s">
        <v>2333</v>
      </c>
      <c r="K24" s="56">
        <v>393.35</v>
      </c>
      <c r="L24" s="45"/>
    </row>
    <row r="25" spans="1:12" ht="15.6">
      <c r="A25" s="45" t="s">
        <v>2428</v>
      </c>
      <c r="B25" s="45" t="s">
        <v>2429</v>
      </c>
      <c r="C25" s="45" t="s">
        <v>2426</v>
      </c>
      <c r="D25" s="45" t="s">
        <v>2290</v>
      </c>
      <c r="E25" s="45" t="s">
        <v>2333</v>
      </c>
      <c r="F25" s="47">
        <f t="shared" si="0"/>
        <v>24.896339000000005</v>
      </c>
      <c r="G25" s="48">
        <v>3769718194.4462523</v>
      </c>
      <c r="H25" s="45">
        <v>10</v>
      </c>
      <c r="I25" s="48">
        <v>40948563887.172417</v>
      </c>
      <c r="J25" s="45" t="s">
        <v>2333</v>
      </c>
      <c r="K25" s="56">
        <v>402.83000000000004</v>
      </c>
      <c r="L25" s="45"/>
    </row>
    <row r="26" spans="1:12" ht="15.6">
      <c r="A26" s="45" t="s">
        <v>2428</v>
      </c>
      <c r="B26" s="45" t="s">
        <v>2429</v>
      </c>
      <c r="C26" s="45" t="s">
        <v>2426</v>
      </c>
      <c r="D26" s="45" t="s">
        <v>2290</v>
      </c>
      <c r="E26" s="45" t="s">
        <v>2333</v>
      </c>
      <c r="F26" s="47">
        <f t="shared" si="0"/>
        <v>25.017716499999999</v>
      </c>
      <c r="G26" s="48">
        <v>4986332207.2140608</v>
      </c>
      <c r="H26" s="45">
        <v>10</v>
      </c>
      <c r="I26" s="48">
        <v>54164033600.86274</v>
      </c>
      <c r="J26" s="45" t="s">
        <v>2333</v>
      </c>
      <c r="K26" s="56">
        <v>404.005</v>
      </c>
      <c r="L26" s="45"/>
    </row>
    <row r="27" spans="1:12" ht="15.6">
      <c r="A27" s="45" t="s">
        <v>2428</v>
      </c>
      <c r="B27" s="45" t="s">
        <v>2429</v>
      </c>
      <c r="C27" s="45" t="s">
        <v>2426</v>
      </c>
      <c r="D27" s="45" t="s">
        <v>2290</v>
      </c>
      <c r="E27" s="45" t="s">
        <v>2333</v>
      </c>
      <c r="F27" s="47">
        <f t="shared" si="0"/>
        <v>25.109136999999997</v>
      </c>
      <c r="G27" s="48">
        <v>2494510128.4607267</v>
      </c>
      <c r="H27" s="45">
        <v>10</v>
      </c>
      <c r="I27" s="48">
        <v>27096616270.404648</v>
      </c>
      <c r="J27" s="45" t="s">
        <v>2333</v>
      </c>
      <c r="K27" s="56">
        <v>404.89</v>
      </c>
      <c r="L27" s="45"/>
    </row>
  </sheetData>
  <pageMargins left="0.7" right="0.7" top="0.75" bottom="0.75" header="0.3" footer="0.3"/>
  <extLst>
    <ext xmlns:mx="http://schemas.microsoft.com/office/mac/excel/2008/main" uri="{64002731-A6B0-56B0-2670-7721B7C09600}">
      <mx:PLV Mode="0" OnePage="0" WScale="0"/>
    </ext>
  </extLst>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6"/>
  <sheetViews>
    <sheetView zoomScale="80" zoomScaleNormal="80" workbookViewId="0">
      <selection activeCell="F2" activeCellId="1" sqref="A2:C16 F2:I16"/>
    </sheetView>
  </sheetViews>
  <sheetFormatPr baseColWidth="10" defaultColWidth="10.88671875" defaultRowHeight="15"/>
  <cols>
    <col min="1" max="1" width="14.88671875" style="2" bestFit="1" customWidth="1"/>
    <col min="2" max="2" width="11.6640625" style="2" bestFit="1" customWidth="1"/>
    <col min="3" max="4" width="19.109375" style="2" bestFit="1" customWidth="1"/>
    <col min="5" max="5" width="19.88671875" style="2" bestFit="1" customWidth="1"/>
    <col min="6" max="6" width="15.44140625" style="7" bestFit="1" customWidth="1"/>
    <col min="7" max="7" width="46.6640625" style="5" bestFit="1" customWidth="1"/>
    <col min="8" max="8" width="30" style="7" bestFit="1" customWidth="1"/>
    <col min="9" max="9" width="32.109375" style="5" bestFit="1" customWidth="1"/>
    <col min="10" max="10" width="9.109375" style="2" bestFit="1" customWidth="1"/>
    <col min="11" max="11" width="12" style="2" bestFit="1" customWidth="1"/>
    <col min="12" max="12" width="235.109375" style="2" bestFit="1" customWidth="1"/>
    <col min="13" max="16384" width="10.88671875" style="2"/>
  </cols>
  <sheetData>
    <row r="1" spans="1:12">
      <c r="A1" s="2" t="s">
        <v>1024</v>
      </c>
      <c r="B1" s="2" t="s">
        <v>723</v>
      </c>
      <c r="C1" s="3" t="s">
        <v>1018</v>
      </c>
      <c r="D1" s="4" t="s">
        <v>1019</v>
      </c>
      <c r="E1" s="3" t="s">
        <v>2121</v>
      </c>
      <c r="F1" s="44" t="s">
        <v>2307</v>
      </c>
      <c r="G1" s="20" t="s">
        <v>2386</v>
      </c>
      <c r="H1" s="37" t="s">
        <v>2328</v>
      </c>
      <c r="I1" s="20" t="s">
        <v>2329</v>
      </c>
      <c r="J1" s="3" t="s">
        <v>1022</v>
      </c>
      <c r="K1" s="4" t="s">
        <v>1039</v>
      </c>
      <c r="L1" s="4" t="s">
        <v>919</v>
      </c>
    </row>
    <row r="2" spans="1:12">
      <c r="A2" s="2" t="s">
        <v>2280</v>
      </c>
      <c r="B2" s="2" t="s">
        <v>2430</v>
      </c>
      <c r="C2" s="2" t="s">
        <v>2333</v>
      </c>
      <c r="D2" s="2" t="s">
        <v>2333</v>
      </c>
      <c r="E2" s="2" t="s">
        <v>2333</v>
      </c>
      <c r="F2" s="7">
        <v>0.77833330631256104</v>
      </c>
      <c r="G2" s="5">
        <v>1808934510.9531207</v>
      </c>
      <c r="H2" s="7">
        <v>3.2432432432432439</v>
      </c>
      <c r="I2" s="5">
        <v>4821848630.5192032</v>
      </c>
      <c r="J2" s="2" t="s">
        <v>2333</v>
      </c>
      <c r="K2" s="2">
        <v>0.5</v>
      </c>
      <c r="L2" s="30" t="s">
        <v>2431</v>
      </c>
    </row>
    <row r="3" spans="1:12">
      <c r="A3" s="2" t="s">
        <v>2280</v>
      </c>
      <c r="B3" s="2" t="s">
        <v>2430</v>
      </c>
      <c r="C3" s="2" t="s">
        <v>2333</v>
      </c>
      <c r="D3" s="2" t="s">
        <v>2333</v>
      </c>
      <c r="E3" s="2" t="s">
        <v>2333</v>
      </c>
      <c r="F3" s="7">
        <v>1.6971666812896729</v>
      </c>
      <c r="G3" s="5">
        <v>12391306260.470442</v>
      </c>
      <c r="H3" s="7">
        <v>3.2432432432432439</v>
      </c>
      <c r="I3" s="5">
        <v>36290608630.212166</v>
      </c>
      <c r="J3" s="2" t="s">
        <v>2333</v>
      </c>
      <c r="K3" s="2">
        <v>3.48</v>
      </c>
    </row>
    <row r="4" spans="1:12">
      <c r="A4" s="2" t="s">
        <v>2280</v>
      </c>
      <c r="B4" s="2" t="s">
        <v>2430</v>
      </c>
      <c r="C4" s="2" t="s">
        <v>2333</v>
      </c>
      <c r="D4" s="2" t="s">
        <v>2333</v>
      </c>
      <c r="E4" s="2" t="s">
        <v>2333</v>
      </c>
      <c r="F4" s="7">
        <v>2.6099998950958252</v>
      </c>
      <c r="G4" s="5">
        <v>16138345909.651934</v>
      </c>
      <c r="H4" s="7">
        <v>3.3333333333333339</v>
      </c>
      <c r="I4" s="5">
        <v>57019478330.648659</v>
      </c>
      <c r="J4" s="2" t="s">
        <v>2333</v>
      </c>
      <c r="K4" s="2">
        <v>6.5</v>
      </c>
    </row>
    <row r="5" spans="1:12">
      <c r="A5" s="2" t="s">
        <v>2280</v>
      </c>
      <c r="B5" s="2" t="s">
        <v>2430</v>
      </c>
      <c r="C5" s="2" t="s">
        <v>2333</v>
      </c>
      <c r="D5" s="2" t="s">
        <v>2333</v>
      </c>
      <c r="E5" s="2" t="s">
        <v>2333</v>
      </c>
      <c r="F5" s="7">
        <v>4.1435132026672363</v>
      </c>
      <c r="G5" s="5">
        <v>9189474126.5914841</v>
      </c>
      <c r="H5" s="7">
        <v>4.0659340659340666</v>
      </c>
      <c r="I5" s="5">
        <v>37241359053.598808</v>
      </c>
      <c r="J5" s="2" t="s">
        <v>2333</v>
      </c>
      <c r="K5" s="2">
        <v>11.9</v>
      </c>
    </row>
    <row r="6" spans="1:12">
      <c r="A6" s="2" t="s">
        <v>2280</v>
      </c>
      <c r="B6" s="2" t="s">
        <v>2430</v>
      </c>
      <c r="C6" s="2" t="s">
        <v>2333</v>
      </c>
      <c r="D6" s="2" t="s">
        <v>2333</v>
      </c>
      <c r="E6" s="2" t="s">
        <v>2333</v>
      </c>
      <c r="F6" s="7">
        <v>5.2256755828857422</v>
      </c>
      <c r="G6" s="5">
        <v>5374049960.6106806</v>
      </c>
      <c r="H6" s="7">
        <v>4.0659340659340666</v>
      </c>
      <c r="I6" s="5">
        <v>23213969224.43058</v>
      </c>
      <c r="J6" s="2" t="s">
        <v>2333</v>
      </c>
      <c r="K6" s="2">
        <v>16.3</v>
      </c>
    </row>
    <row r="7" spans="1:12">
      <c r="A7" s="2" t="s">
        <v>2280</v>
      </c>
      <c r="B7" s="2" t="s">
        <v>2430</v>
      </c>
      <c r="C7" s="2" t="s">
        <v>2333</v>
      </c>
      <c r="D7" s="2" t="s">
        <v>2333</v>
      </c>
      <c r="E7" s="2" t="s">
        <v>2333</v>
      </c>
      <c r="F7" s="7">
        <v>5.791351318359375</v>
      </c>
      <c r="G7" s="5">
        <v>8726243939.4595108</v>
      </c>
      <c r="H7" s="7">
        <v>4.0659340659340666</v>
      </c>
      <c r="I7" s="5">
        <v>32178301656.04002</v>
      </c>
      <c r="J7" s="2" t="s">
        <v>2333</v>
      </c>
      <c r="K7" s="2">
        <v>18.600000000000001</v>
      </c>
    </row>
    <row r="8" spans="1:12">
      <c r="A8" s="2" t="s">
        <v>2280</v>
      </c>
      <c r="B8" s="2" t="s">
        <v>2430</v>
      </c>
      <c r="C8" s="2" t="s">
        <v>2333</v>
      </c>
      <c r="D8" s="2" t="s">
        <v>2333</v>
      </c>
      <c r="E8" s="2" t="s">
        <v>2333</v>
      </c>
      <c r="F8" s="7">
        <v>5.9881081581115723</v>
      </c>
      <c r="G8" s="5">
        <v>7145057599.4677935</v>
      </c>
      <c r="H8" s="7">
        <v>4.0659340659340666</v>
      </c>
      <c r="I8" s="5">
        <v>26062471310.911072</v>
      </c>
      <c r="J8" s="2" t="s">
        <v>2333</v>
      </c>
      <c r="K8" s="2">
        <v>19.399999999999999</v>
      </c>
    </row>
    <row r="9" spans="1:12">
      <c r="A9" s="2" t="s">
        <v>2280</v>
      </c>
      <c r="B9" s="2" t="s">
        <v>2430</v>
      </c>
      <c r="C9" s="2" t="s">
        <v>2333</v>
      </c>
      <c r="D9" s="2" t="s">
        <v>2333</v>
      </c>
      <c r="E9" s="2" t="s">
        <v>2333</v>
      </c>
      <c r="F9" s="7">
        <v>6.5783782005310059</v>
      </c>
      <c r="G9" s="5">
        <v>5101678579.5773315</v>
      </c>
      <c r="H9" s="7">
        <v>4.0659340659340666</v>
      </c>
      <c r="I9" s="5">
        <v>18738657338.095432</v>
      </c>
      <c r="J9" s="2" t="s">
        <v>2333</v>
      </c>
      <c r="K9" s="2">
        <v>21.8</v>
      </c>
    </row>
    <row r="10" spans="1:12">
      <c r="A10" s="2" t="s">
        <v>2280</v>
      </c>
      <c r="B10" s="2" t="s">
        <v>2430</v>
      </c>
      <c r="C10" s="2" t="s">
        <v>2333</v>
      </c>
      <c r="D10" s="2" t="s">
        <v>2333</v>
      </c>
      <c r="E10" s="2" t="s">
        <v>2333</v>
      </c>
      <c r="F10" s="7">
        <v>6.9718918800354004</v>
      </c>
      <c r="G10" s="5">
        <v>7440820745.4097052</v>
      </c>
      <c r="H10" s="7">
        <v>4.0659340659340666</v>
      </c>
      <c r="I10" s="5">
        <v>27706986422.721924</v>
      </c>
      <c r="J10" s="2" t="s">
        <v>2333</v>
      </c>
      <c r="K10" s="2">
        <v>23.4</v>
      </c>
    </row>
    <row r="11" spans="1:12">
      <c r="A11" s="2" t="s">
        <v>2280</v>
      </c>
      <c r="B11" s="2" t="s">
        <v>2430</v>
      </c>
      <c r="C11" s="2" t="s">
        <v>2333</v>
      </c>
      <c r="D11" s="2" t="s">
        <v>2333</v>
      </c>
      <c r="E11" s="2" t="s">
        <v>2333</v>
      </c>
      <c r="F11" s="7">
        <v>8.202000617980957</v>
      </c>
      <c r="G11" s="5">
        <v>3819519087.8721046</v>
      </c>
      <c r="H11" s="7">
        <v>5.3571428571428559</v>
      </c>
      <c r="I11" s="5">
        <v>19091055956.189709</v>
      </c>
      <c r="J11" s="2" t="s">
        <v>2333</v>
      </c>
      <c r="K11" s="2">
        <v>29.45</v>
      </c>
    </row>
    <row r="12" spans="1:12">
      <c r="A12" s="2" t="s">
        <v>2280</v>
      </c>
      <c r="B12" s="2" t="s">
        <v>2430</v>
      </c>
      <c r="C12" s="2" t="s">
        <v>2333</v>
      </c>
      <c r="D12" s="2" t="s">
        <v>2333</v>
      </c>
      <c r="E12" s="2" t="s">
        <v>2333</v>
      </c>
      <c r="F12" s="7">
        <v>9.1913337707519531</v>
      </c>
      <c r="G12" s="5">
        <v>2995909296.7840123</v>
      </c>
      <c r="H12" s="7">
        <v>5.3571428571428559</v>
      </c>
      <c r="I12" s="5">
        <v>14107196805.810913</v>
      </c>
      <c r="J12" s="2" t="s">
        <v>2333</v>
      </c>
      <c r="K12" s="2">
        <v>34.75</v>
      </c>
    </row>
    <row r="13" spans="1:12">
      <c r="A13" s="2" t="s">
        <v>2280</v>
      </c>
      <c r="B13" s="2" t="s">
        <v>2430</v>
      </c>
      <c r="C13" s="2" t="s">
        <v>2333</v>
      </c>
      <c r="D13" s="2" t="s">
        <v>2333</v>
      </c>
      <c r="E13" s="2" t="s">
        <v>2333</v>
      </c>
      <c r="F13" s="7">
        <v>10.507333755493164</v>
      </c>
      <c r="G13" s="5">
        <v>3814543362.1961045</v>
      </c>
      <c r="H13" s="7">
        <v>5.3571428571428559</v>
      </c>
      <c r="I13" s="5">
        <v>18640581423.392597</v>
      </c>
      <c r="J13" s="2" t="s">
        <v>2333</v>
      </c>
      <c r="K13" s="2">
        <v>41.8</v>
      </c>
    </row>
    <row r="14" spans="1:12">
      <c r="A14" s="2" t="s">
        <v>2280</v>
      </c>
      <c r="B14" s="2" t="s">
        <v>2430</v>
      </c>
      <c r="C14" s="2" t="s">
        <v>2333</v>
      </c>
      <c r="D14" s="2" t="s">
        <v>2333</v>
      </c>
      <c r="E14" s="2" t="s">
        <v>2333</v>
      </c>
      <c r="F14" s="7">
        <v>11.739334106445313</v>
      </c>
      <c r="G14" s="5">
        <v>5767209506.1307688</v>
      </c>
      <c r="H14" s="7">
        <v>5.3571428571428559</v>
      </c>
      <c r="I14" s="5">
        <v>33033355595.476353</v>
      </c>
      <c r="J14" s="2" t="s">
        <v>2333</v>
      </c>
      <c r="K14" s="2">
        <v>48.4</v>
      </c>
    </row>
    <row r="15" spans="1:12">
      <c r="A15" s="2" t="s">
        <v>2280</v>
      </c>
      <c r="B15" s="2" t="s">
        <v>2430</v>
      </c>
      <c r="C15" s="2" t="s">
        <v>2333</v>
      </c>
      <c r="D15" s="2" t="s">
        <v>2333</v>
      </c>
      <c r="E15" s="2" t="s">
        <v>2333</v>
      </c>
      <c r="F15" s="7">
        <v>13.550000190734863</v>
      </c>
      <c r="G15" s="5">
        <v>3815395512.9235024</v>
      </c>
      <c r="H15" s="7">
        <v>5.3571428571428559</v>
      </c>
      <c r="I15" s="5">
        <v>20634624185.241463</v>
      </c>
      <c r="J15" s="2" t="s">
        <v>2333</v>
      </c>
      <c r="K15" s="2">
        <v>58.1</v>
      </c>
    </row>
    <row r="16" spans="1:12">
      <c r="A16" s="2" t="s">
        <v>2280</v>
      </c>
      <c r="B16" s="2" t="s">
        <v>2430</v>
      </c>
      <c r="C16" s="2" t="s">
        <v>2333</v>
      </c>
      <c r="D16" s="2" t="s">
        <v>2333</v>
      </c>
      <c r="E16" s="2" t="s">
        <v>2333</v>
      </c>
      <c r="F16" s="7">
        <v>15.210000038146973</v>
      </c>
      <c r="G16" s="5">
        <v>2586608956.1573567</v>
      </c>
      <c r="H16" s="7">
        <v>3.6144578313253009</v>
      </c>
      <c r="I16" s="5">
        <v>10916260523.055574</v>
      </c>
      <c r="J16" s="2" t="s">
        <v>2333</v>
      </c>
      <c r="K16" s="2">
        <v>64.099999999999994</v>
      </c>
    </row>
    <row r="17" spans="3:9">
      <c r="C17" s="8"/>
      <c r="D17" s="8"/>
      <c r="G17" s="26"/>
      <c r="I17" s="26"/>
    </row>
    <row r="36" spans="5:9">
      <c r="E36" s="8"/>
      <c r="F36" s="37"/>
      <c r="G36" s="26"/>
      <c r="H36" s="40"/>
      <c r="I36" s="26"/>
    </row>
  </sheetData>
  <pageMargins left="0.7" right="0.7" top="0.75" bottom="0.75" header="0.3" footer="0.3"/>
  <extLst>
    <ext xmlns:mx="http://schemas.microsoft.com/office/mac/excel/2008/main" uri="{64002731-A6B0-56B0-2670-7721B7C09600}">
      <mx:PLV Mode="0" OnePage="0" WScale="0"/>
    </ext>
  </extLst>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0"/>
  <sheetViews>
    <sheetView zoomScale="80" zoomScaleNormal="80" workbookViewId="0"/>
  </sheetViews>
  <sheetFormatPr baseColWidth="10" defaultColWidth="187.33203125" defaultRowHeight="14.4"/>
  <cols>
    <col min="1" max="1" width="15.88671875" bestFit="1" customWidth="1"/>
    <col min="2" max="2" width="13.33203125" bestFit="1" customWidth="1"/>
    <col min="3" max="3" width="21" bestFit="1" customWidth="1"/>
    <col min="4" max="4" width="19.109375" bestFit="1" customWidth="1"/>
    <col min="5" max="5" width="19.88671875" bestFit="1" customWidth="1"/>
    <col min="6" max="6" width="10.6640625" bestFit="1" customWidth="1"/>
    <col min="7" max="7" width="46.6640625" style="18" bestFit="1" customWidth="1"/>
    <col min="8" max="8" width="30" style="38" bestFit="1" customWidth="1"/>
    <col min="9" max="9" width="32.109375" style="18" bestFit="1" customWidth="1"/>
    <col min="10" max="10" width="9.109375" bestFit="1" customWidth="1"/>
    <col min="11" max="11" width="12" bestFit="1" customWidth="1"/>
    <col min="12" max="12" width="231" bestFit="1" customWidth="1"/>
  </cols>
  <sheetData>
    <row r="1" spans="1:12" ht="15.6">
      <c r="A1" s="2" t="s">
        <v>1024</v>
      </c>
      <c r="B1" s="2" t="s">
        <v>723</v>
      </c>
      <c r="C1" s="3" t="s">
        <v>1018</v>
      </c>
      <c r="D1" s="4" t="s">
        <v>1019</v>
      </c>
      <c r="E1" s="3" t="s">
        <v>2121</v>
      </c>
      <c r="F1" s="44" t="s">
        <v>2307</v>
      </c>
      <c r="G1" s="20" t="s">
        <v>2386</v>
      </c>
      <c r="H1" s="37" t="s">
        <v>2328</v>
      </c>
      <c r="I1" s="20" t="s">
        <v>2329</v>
      </c>
      <c r="J1" s="3" t="s">
        <v>1022</v>
      </c>
      <c r="K1" s="4" t="s">
        <v>1039</v>
      </c>
      <c r="L1" s="4" t="s">
        <v>919</v>
      </c>
    </row>
    <row r="2" spans="1:12" ht="15.6">
      <c r="A2" s="2" t="s">
        <v>2274</v>
      </c>
      <c r="B2" s="2" t="s">
        <v>2432</v>
      </c>
      <c r="C2" s="2" t="s">
        <v>2279</v>
      </c>
      <c r="D2" s="2" t="s">
        <v>2333</v>
      </c>
      <c r="E2" s="2" t="s">
        <v>2333</v>
      </c>
      <c r="F2" s="7">
        <v>0.15368303656578064</v>
      </c>
      <c r="G2" s="5">
        <v>40141378957.345367</v>
      </c>
      <c r="H2" s="7">
        <v>4.8432432432432444</v>
      </c>
      <c r="I2" s="5">
        <v>167358023594.71994</v>
      </c>
      <c r="J2" s="2" t="s">
        <v>2333</v>
      </c>
      <c r="K2" s="2">
        <v>0.6</v>
      </c>
      <c r="L2" s="30" t="s">
        <v>2431</v>
      </c>
    </row>
    <row r="3" spans="1:12" ht="15.6">
      <c r="A3" s="2" t="s">
        <v>2274</v>
      </c>
      <c r="B3" s="2" t="s">
        <v>2433</v>
      </c>
      <c r="C3" s="2" t="s">
        <v>2278</v>
      </c>
      <c r="D3" s="2" t="s">
        <v>2333</v>
      </c>
      <c r="E3" s="2" t="s">
        <v>2333</v>
      </c>
      <c r="F3" s="7">
        <v>1.1447544097900391</v>
      </c>
      <c r="G3" s="5">
        <v>24200679142.926483</v>
      </c>
      <c r="H3" s="7">
        <v>4.8432432432432444</v>
      </c>
      <c r="I3" s="5">
        <v>128039073453.83618</v>
      </c>
      <c r="J3" s="2" t="s">
        <v>2333</v>
      </c>
      <c r="K3" s="2">
        <v>5.4</v>
      </c>
      <c r="L3" s="2"/>
    </row>
    <row r="4" spans="1:12" ht="15.6">
      <c r="A4" s="2" t="s">
        <v>2274</v>
      </c>
      <c r="B4" s="2" t="s">
        <v>2433</v>
      </c>
      <c r="C4" s="2" t="s">
        <v>2278</v>
      </c>
      <c r="D4" s="2" t="s">
        <v>2333</v>
      </c>
      <c r="E4" s="2" t="s">
        <v>2333</v>
      </c>
      <c r="F4" s="7">
        <v>2.3010044097900391</v>
      </c>
      <c r="G4" s="5">
        <v>14432945632.028419</v>
      </c>
      <c r="H4" s="7">
        <v>4.8432432432432444</v>
      </c>
      <c r="I4" s="5">
        <v>74976038159.339523</v>
      </c>
      <c r="J4" s="2" t="s">
        <v>2333</v>
      </c>
      <c r="K4" s="2">
        <v>11</v>
      </c>
      <c r="L4" s="2"/>
    </row>
    <row r="5" spans="1:12" ht="15.6">
      <c r="A5" s="2" t="s">
        <v>2274</v>
      </c>
      <c r="B5" s="2" t="s">
        <v>2433</v>
      </c>
      <c r="C5" s="2" t="s">
        <v>2277</v>
      </c>
      <c r="D5" s="2" t="s">
        <v>2333</v>
      </c>
      <c r="E5" s="2" t="s">
        <v>2333</v>
      </c>
      <c r="F5" s="7">
        <v>3.6534037590026855</v>
      </c>
      <c r="G5" s="5">
        <v>36607712276.065041</v>
      </c>
      <c r="H5" s="7">
        <v>4.8432432432432444</v>
      </c>
      <c r="I5" s="5">
        <v>194231342475.66608</v>
      </c>
      <c r="J5" s="2" t="s">
        <v>2333</v>
      </c>
      <c r="K5" s="2">
        <v>17.55</v>
      </c>
      <c r="L5" s="2"/>
    </row>
    <row r="6" spans="1:12" ht="15.6">
      <c r="A6" s="2" t="s">
        <v>2274</v>
      </c>
      <c r="B6" s="2" t="s">
        <v>2433</v>
      </c>
      <c r="C6" s="2" t="s">
        <v>2277</v>
      </c>
      <c r="D6" s="2" t="s">
        <v>2333</v>
      </c>
      <c r="E6" s="2" t="s">
        <v>2333</v>
      </c>
      <c r="F6" s="7">
        <v>4.5894479751586914</v>
      </c>
      <c r="G6" s="5">
        <v>30872199646.866741</v>
      </c>
      <c r="H6" s="7">
        <v>19.089285714285715</v>
      </c>
      <c r="I6" s="5">
        <v>676320988506.63611</v>
      </c>
      <c r="J6" s="2" t="s">
        <v>2333</v>
      </c>
      <c r="K6" s="2">
        <v>33.33</v>
      </c>
      <c r="L6" s="2"/>
    </row>
    <row r="7" spans="1:12" ht="15.6">
      <c r="A7" s="2" t="s">
        <v>2274</v>
      </c>
      <c r="B7" s="2" t="s">
        <v>2433</v>
      </c>
      <c r="C7" s="2" t="s">
        <v>2276</v>
      </c>
      <c r="D7" s="2" t="s">
        <v>2333</v>
      </c>
      <c r="E7" s="2" t="s">
        <v>2333</v>
      </c>
      <c r="F7" s="7">
        <v>6.5994758605957031</v>
      </c>
      <c r="G7" s="5">
        <v>40856150621.337959</v>
      </c>
      <c r="H7" s="7">
        <v>19.089285714285715</v>
      </c>
      <c r="I7" s="5">
        <v>932285990781.37878</v>
      </c>
      <c r="J7" s="2" t="s">
        <v>2333</v>
      </c>
      <c r="K7" s="2">
        <v>71.7</v>
      </c>
      <c r="L7" s="2"/>
    </row>
    <row r="8" spans="1:12" ht="15.6">
      <c r="A8" s="2" t="s">
        <v>2274</v>
      </c>
      <c r="B8" s="2" t="s">
        <v>2433</v>
      </c>
      <c r="C8" s="2" t="s">
        <v>2275</v>
      </c>
      <c r="D8" s="2" t="s">
        <v>2333</v>
      </c>
      <c r="E8" s="2" t="s">
        <v>2333</v>
      </c>
      <c r="F8" s="7">
        <v>8.6325616836547852</v>
      </c>
      <c r="G8" s="5">
        <v>20909462156.622009</v>
      </c>
      <c r="H8" s="7">
        <v>13.104105571847507</v>
      </c>
      <c r="I8" s="5">
        <v>323694332068.5213</v>
      </c>
      <c r="J8" s="2" t="s">
        <v>2333</v>
      </c>
      <c r="K8" s="2">
        <v>108.4</v>
      </c>
      <c r="L8" s="2"/>
    </row>
    <row r="9" spans="1:12" ht="15.6">
      <c r="A9" s="2" t="s">
        <v>2274</v>
      </c>
      <c r="B9" s="2" t="s">
        <v>2433</v>
      </c>
      <c r="C9" s="2" t="s">
        <v>2275</v>
      </c>
      <c r="D9" s="2" t="s">
        <v>2333</v>
      </c>
      <c r="E9" s="2" t="s">
        <v>2333</v>
      </c>
      <c r="F9" s="7">
        <v>10.78455924987793</v>
      </c>
      <c r="G9" s="5">
        <v>15778542957.162271</v>
      </c>
      <c r="H9" s="7">
        <v>13.104105571847507</v>
      </c>
      <c r="I9" s="5">
        <v>249360359408.84073</v>
      </c>
      <c r="J9" s="2" t="s">
        <v>2333</v>
      </c>
      <c r="K9" s="2">
        <v>136.6</v>
      </c>
      <c r="L9" s="2"/>
    </row>
    <row r="10" spans="1:12" ht="15.6">
      <c r="A10" s="2" t="s">
        <v>2274</v>
      </c>
      <c r="B10" s="2" t="s">
        <v>2433</v>
      </c>
      <c r="C10" s="2" t="s">
        <v>2273</v>
      </c>
      <c r="D10" s="2" t="s">
        <v>2333</v>
      </c>
      <c r="E10" s="2" t="s">
        <v>2333</v>
      </c>
      <c r="F10" s="7">
        <v>12.722882270812988</v>
      </c>
      <c r="G10" s="5">
        <v>8609778902.5865192</v>
      </c>
      <c r="H10" s="7">
        <v>13.104105571847507</v>
      </c>
      <c r="I10" s="5">
        <v>134566295934.82286</v>
      </c>
      <c r="J10" s="2" t="s">
        <v>2333</v>
      </c>
      <c r="K10" s="2">
        <v>162</v>
      </c>
      <c r="L10" s="2"/>
    </row>
  </sheetData>
  <pageMargins left="0.7" right="0.7" top="0.75" bottom="0.75" header="0.3" footer="0.3"/>
  <extLst>
    <ext xmlns:mx="http://schemas.microsoft.com/office/mac/excel/2008/main" uri="{64002731-A6B0-56B0-2670-7721B7C09600}">
      <mx:PLV Mode="0" OnePage="0" WScale="0"/>
    </ext>
  </extLst>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0"/>
  <sheetViews>
    <sheetView zoomScale="80" zoomScaleNormal="80" workbookViewId="0"/>
  </sheetViews>
  <sheetFormatPr baseColWidth="10" defaultColWidth="10.88671875" defaultRowHeight="15"/>
  <cols>
    <col min="1" max="1" width="13.6640625" style="2" bestFit="1" customWidth="1"/>
    <col min="2" max="2" width="11.6640625" style="2" customWidth="1"/>
    <col min="3" max="3" width="20.33203125" style="2" bestFit="1" customWidth="1"/>
    <col min="4" max="4" width="19.109375" style="2" bestFit="1" customWidth="1"/>
    <col min="5" max="5" width="19.88671875" style="2" bestFit="1" customWidth="1"/>
    <col min="6" max="6" width="10.6640625" style="7" bestFit="1" customWidth="1"/>
    <col min="7" max="7" width="46.6640625" style="2" bestFit="1" customWidth="1"/>
    <col min="8" max="8" width="30" style="7" bestFit="1" customWidth="1"/>
    <col min="9" max="9" width="32.109375" style="2" bestFit="1" customWidth="1"/>
    <col min="10" max="10" width="9.109375" style="2" bestFit="1" customWidth="1"/>
    <col min="11" max="11" width="12" style="2" bestFit="1" customWidth="1"/>
    <col min="12" max="12" width="231" style="2" bestFit="1" customWidth="1"/>
    <col min="13" max="16384" width="10.88671875" style="2"/>
  </cols>
  <sheetData>
    <row r="1" spans="1:12">
      <c r="A1" s="2" t="s">
        <v>1024</v>
      </c>
      <c r="B1" s="2" t="s">
        <v>723</v>
      </c>
      <c r="C1" s="3" t="s">
        <v>1018</v>
      </c>
      <c r="D1" s="4" t="s">
        <v>1019</v>
      </c>
      <c r="E1" s="3" t="s">
        <v>2121</v>
      </c>
      <c r="F1" s="44" t="s">
        <v>2307</v>
      </c>
      <c r="G1" s="20" t="s">
        <v>2386</v>
      </c>
      <c r="H1" s="37" t="s">
        <v>2328</v>
      </c>
      <c r="I1" s="20" t="s">
        <v>2329</v>
      </c>
      <c r="J1" s="3" t="s">
        <v>1022</v>
      </c>
      <c r="K1" s="4" t="s">
        <v>1039</v>
      </c>
      <c r="L1" s="4" t="s">
        <v>919</v>
      </c>
    </row>
    <row r="2" spans="1:12">
      <c r="A2" s="2" t="s">
        <v>2435</v>
      </c>
      <c r="B2" s="2" t="s">
        <v>2434</v>
      </c>
      <c r="C2" s="2" t="s">
        <v>2284</v>
      </c>
      <c r="D2" s="2" t="s">
        <v>2333</v>
      </c>
      <c r="E2" s="2" t="s">
        <v>2333</v>
      </c>
      <c r="F2" s="40">
        <v>0.12571428716182709</v>
      </c>
      <c r="G2" s="26">
        <v>41302823618.512047</v>
      </c>
      <c r="H2" s="40">
        <v>26.249999999999996</v>
      </c>
      <c r="I2" s="26">
        <v>846259800349.21497</v>
      </c>
      <c r="J2" s="2" t="s">
        <v>2333</v>
      </c>
      <c r="K2" s="8">
        <v>0.15</v>
      </c>
      <c r="L2" s="30" t="s">
        <v>2431</v>
      </c>
    </row>
    <row r="3" spans="1:12">
      <c r="A3" s="2" t="s">
        <v>2435</v>
      </c>
      <c r="B3" s="2" t="s">
        <v>2434</v>
      </c>
      <c r="C3" s="2" t="s">
        <v>2278</v>
      </c>
      <c r="D3" s="2" t="s">
        <v>2333</v>
      </c>
      <c r="E3" s="2" t="s">
        <v>2333</v>
      </c>
      <c r="F3" s="40">
        <v>2.354839563369751</v>
      </c>
      <c r="G3" s="26">
        <v>34231425621.748692</v>
      </c>
      <c r="H3" s="40">
        <v>27.727027027027031</v>
      </c>
      <c r="I3" s="26">
        <v>845350143454.79065</v>
      </c>
      <c r="J3" s="2" t="s">
        <v>2333</v>
      </c>
      <c r="K3" s="8">
        <v>54.3</v>
      </c>
    </row>
    <row r="4" spans="1:12">
      <c r="A4" s="2" t="s">
        <v>2435</v>
      </c>
      <c r="B4" s="2" t="s">
        <v>2434</v>
      </c>
      <c r="C4" s="2" t="s">
        <v>2277</v>
      </c>
      <c r="D4" s="2" t="s">
        <v>2333</v>
      </c>
      <c r="E4" s="2" t="s">
        <v>2333</v>
      </c>
      <c r="F4" s="40">
        <v>4.0005397796630859</v>
      </c>
      <c r="G4" s="26">
        <v>25972055861.454327</v>
      </c>
      <c r="H4" s="40">
        <v>38.545961002785518</v>
      </c>
      <c r="I4" s="26">
        <v>921159061332.64075</v>
      </c>
      <c r="J4" s="2" t="s">
        <v>2333</v>
      </c>
      <c r="K4" s="8">
        <v>102.1</v>
      </c>
    </row>
    <row r="5" spans="1:12">
      <c r="A5" s="2" t="s">
        <v>2435</v>
      </c>
      <c r="B5" s="2" t="s">
        <v>2434</v>
      </c>
      <c r="C5" s="2" t="s">
        <v>2277</v>
      </c>
      <c r="D5" s="2" t="s">
        <v>2333</v>
      </c>
      <c r="E5" s="2" t="s">
        <v>2333</v>
      </c>
      <c r="F5" s="40">
        <v>4.3611483573913574</v>
      </c>
      <c r="G5" s="26">
        <v>12567766834.627934</v>
      </c>
      <c r="H5" s="40">
        <v>38.545961002785518</v>
      </c>
      <c r="I5" s="26">
        <v>454368701045.7558</v>
      </c>
      <c r="J5" s="2" t="s">
        <v>2333</v>
      </c>
      <c r="K5" s="8">
        <v>116</v>
      </c>
    </row>
    <row r="6" spans="1:12">
      <c r="A6" s="2" t="s">
        <v>2435</v>
      </c>
      <c r="B6" s="2" t="s">
        <v>2434</v>
      </c>
      <c r="C6" s="2" t="s">
        <v>2277</v>
      </c>
      <c r="D6" s="2" t="s">
        <v>2333</v>
      </c>
      <c r="E6" s="2" t="s">
        <v>2333</v>
      </c>
      <c r="F6" s="40">
        <v>5.0006442070007324</v>
      </c>
      <c r="G6" s="26">
        <v>36768404336.805351</v>
      </c>
      <c r="H6" s="40">
        <v>38.545961002785518</v>
      </c>
      <c r="I6" s="26">
        <v>1356109839447.8779</v>
      </c>
      <c r="J6" s="2" t="s">
        <v>2333</v>
      </c>
      <c r="K6" s="8">
        <v>140.65</v>
      </c>
    </row>
    <row r="7" spans="1:12">
      <c r="A7" s="2" t="s">
        <v>2435</v>
      </c>
      <c r="B7" s="2" t="s">
        <v>2434</v>
      </c>
      <c r="C7" s="2" t="s">
        <v>2276</v>
      </c>
      <c r="D7" s="2" t="s">
        <v>2333</v>
      </c>
      <c r="E7" s="2" t="s">
        <v>2333</v>
      </c>
      <c r="F7" s="40">
        <v>6.600034236907959</v>
      </c>
      <c r="G7" s="26">
        <v>12947544952.829664</v>
      </c>
      <c r="H7" s="40">
        <v>38.545961002785518</v>
      </c>
      <c r="I7" s="26">
        <v>509458414085.49408</v>
      </c>
      <c r="J7" s="2" t="s">
        <v>2333</v>
      </c>
      <c r="K7" s="8">
        <v>202.3</v>
      </c>
    </row>
    <row r="8" spans="1:12">
      <c r="A8" s="2" t="s">
        <v>2435</v>
      </c>
      <c r="B8" s="2" t="s">
        <v>2434</v>
      </c>
      <c r="C8" s="2" t="s">
        <v>2275</v>
      </c>
      <c r="D8" s="2" t="s">
        <v>2333</v>
      </c>
      <c r="E8" s="2" t="s">
        <v>2333</v>
      </c>
      <c r="F8" s="40">
        <v>7.5890278816223145</v>
      </c>
      <c r="G8" s="26">
        <v>23417868463.476665</v>
      </c>
      <c r="H8" s="40">
        <v>43.461165048543684</v>
      </c>
      <c r="I8" s="26">
        <v>1063598779577.2301</v>
      </c>
      <c r="J8" s="2" t="s">
        <v>2333</v>
      </c>
      <c r="K8" s="8">
        <v>241.4</v>
      </c>
    </row>
    <row r="9" spans="1:12">
      <c r="A9" s="2" t="s">
        <v>2435</v>
      </c>
      <c r="B9" s="2" t="s">
        <v>2434</v>
      </c>
      <c r="C9" s="2" t="s">
        <v>2275</v>
      </c>
      <c r="D9" s="2" t="s">
        <v>2333</v>
      </c>
      <c r="E9" s="2" t="s">
        <v>2333</v>
      </c>
      <c r="F9" s="40">
        <v>8.000889778137207</v>
      </c>
      <c r="G9" s="26">
        <v>25006685100.665688</v>
      </c>
      <c r="H9" s="40">
        <v>43.461165048543684</v>
      </c>
      <c r="I9" s="26">
        <v>1131151519489.8308</v>
      </c>
      <c r="J9" s="2" t="s">
        <v>2333</v>
      </c>
      <c r="K9" s="8">
        <v>259.3</v>
      </c>
    </row>
    <row r="10" spans="1:12">
      <c r="A10" s="2" t="s">
        <v>2435</v>
      </c>
      <c r="B10" s="2" t="s">
        <v>2434</v>
      </c>
      <c r="C10" s="2" t="s">
        <v>2275</v>
      </c>
      <c r="D10" s="2" t="s">
        <v>2333</v>
      </c>
      <c r="E10" s="2" t="s">
        <v>2333</v>
      </c>
      <c r="F10" s="40">
        <v>9.4435567855834961</v>
      </c>
      <c r="G10" s="26">
        <v>5832781414.9503784</v>
      </c>
      <c r="H10" s="40">
        <v>43.461165048543684</v>
      </c>
      <c r="I10" s="26">
        <v>265095118076.96808</v>
      </c>
      <c r="J10" s="2" t="s">
        <v>2333</v>
      </c>
      <c r="K10" s="8">
        <v>322</v>
      </c>
    </row>
    <row r="11" spans="1:12">
      <c r="A11" s="2" t="s">
        <v>2435</v>
      </c>
      <c r="B11" s="2" t="s">
        <v>2434</v>
      </c>
      <c r="C11" s="2" t="s">
        <v>2283</v>
      </c>
      <c r="D11" s="2" t="s">
        <v>2333</v>
      </c>
      <c r="E11" s="2" t="s">
        <v>2333</v>
      </c>
      <c r="F11" s="40">
        <v>16.476810455322266</v>
      </c>
      <c r="G11" s="26">
        <v>4666346741.5247574</v>
      </c>
      <c r="H11" s="40">
        <v>23.96635514018692</v>
      </c>
      <c r="I11" s="26">
        <v>137547237521.07101</v>
      </c>
      <c r="J11" s="2" t="s">
        <v>2333</v>
      </c>
      <c r="K11" s="8">
        <v>542.94000000000005</v>
      </c>
    </row>
    <row r="12" spans="1:12">
      <c r="D12" s="8"/>
      <c r="G12" s="26"/>
      <c r="H12" s="40"/>
      <c r="I12" s="26"/>
      <c r="K12" s="8"/>
    </row>
    <row r="13" spans="1:12">
      <c r="D13" s="8"/>
      <c r="G13" s="26"/>
      <c r="H13" s="40"/>
      <c r="I13" s="26"/>
      <c r="K13" s="8"/>
    </row>
    <row r="14" spans="1:12">
      <c r="D14" s="8"/>
      <c r="G14" s="26"/>
      <c r="H14" s="40"/>
      <c r="I14" s="26"/>
      <c r="K14" s="8"/>
    </row>
    <row r="15" spans="1:12">
      <c r="D15" s="8"/>
      <c r="G15" s="26"/>
      <c r="H15" s="40"/>
      <c r="I15" s="26"/>
      <c r="K15" s="8"/>
    </row>
    <row r="16" spans="1:12">
      <c r="D16" s="8"/>
      <c r="G16" s="26"/>
      <c r="H16" s="40"/>
      <c r="I16" s="26"/>
      <c r="K16" s="8"/>
    </row>
    <row r="17" spans="1:11">
      <c r="D17" s="8"/>
      <c r="G17" s="26"/>
      <c r="H17" s="40"/>
      <c r="I17" s="26"/>
      <c r="K17" s="8"/>
    </row>
    <row r="18" spans="1:11">
      <c r="D18" s="8"/>
      <c r="G18" s="26"/>
      <c r="H18" s="40"/>
      <c r="I18" s="26"/>
      <c r="K18" s="8"/>
    </row>
    <row r="19" spans="1:11">
      <c r="D19" s="8"/>
      <c r="G19" s="26"/>
      <c r="H19" s="40"/>
      <c r="I19" s="26"/>
      <c r="K19" s="8"/>
    </row>
    <row r="22" spans="1:11">
      <c r="A22" s="8"/>
      <c r="B22" s="8"/>
      <c r="C22" s="8"/>
      <c r="D22" s="8"/>
      <c r="E22" s="8"/>
      <c r="F22" s="37"/>
      <c r="G22" s="8"/>
      <c r="H22" s="40"/>
      <c r="I22" s="8"/>
    </row>
    <row r="23" spans="1:11">
      <c r="C23" s="8"/>
      <c r="D23" s="8"/>
      <c r="E23" s="8"/>
      <c r="F23" s="40"/>
      <c r="I23" s="8"/>
    </row>
    <row r="24" spans="1:11">
      <c r="C24" s="8"/>
      <c r="D24" s="8"/>
      <c r="E24" s="8"/>
      <c r="F24" s="40"/>
      <c r="I24" s="8"/>
    </row>
    <row r="25" spans="1:11">
      <c r="C25" s="8"/>
      <c r="D25" s="8"/>
      <c r="E25" s="8"/>
      <c r="F25" s="40"/>
      <c r="I25" s="8"/>
    </row>
    <row r="26" spans="1:11">
      <c r="C26" s="8"/>
      <c r="D26" s="8"/>
      <c r="E26" s="8"/>
      <c r="F26" s="40"/>
      <c r="I26" s="8"/>
    </row>
    <row r="27" spans="1:11">
      <c r="C27" s="8"/>
      <c r="D27" s="8"/>
      <c r="E27" s="8"/>
      <c r="F27" s="40"/>
      <c r="I27" s="8"/>
    </row>
    <row r="28" spans="1:11">
      <c r="C28" s="8"/>
      <c r="D28" s="8"/>
      <c r="E28" s="8"/>
      <c r="F28" s="40"/>
      <c r="I28" s="8"/>
    </row>
    <row r="29" spans="1:11">
      <c r="C29" s="8"/>
      <c r="D29" s="8"/>
      <c r="E29" s="8"/>
      <c r="F29" s="40"/>
      <c r="I29" s="8"/>
    </row>
    <row r="30" spans="1:11">
      <c r="C30" s="8"/>
      <c r="D30" s="8"/>
      <c r="E30" s="8"/>
      <c r="F30" s="40"/>
      <c r="I30" s="8"/>
    </row>
    <row r="31" spans="1:11">
      <c r="C31" s="8"/>
      <c r="D31" s="8"/>
      <c r="E31" s="8"/>
      <c r="F31" s="40"/>
      <c r="I31" s="8"/>
    </row>
    <row r="32" spans="1:11">
      <c r="C32" s="8"/>
      <c r="D32" s="8"/>
      <c r="E32" s="8"/>
      <c r="F32" s="40"/>
      <c r="I32" s="8"/>
    </row>
    <row r="33" spans="3:9">
      <c r="C33" s="8"/>
      <c r="D33" s="8"/>
      <c r="E33" s="8"/>
      <c r="F33" s="40"/>
      <c r="I33" s="8"/>
    </row>
    <row r="34" spans="3:9">
      <c r="C34" s="8"/>
      <c r="D34" s="8"/>
      <c r="E34" s="8"/>
      <c r="F34" s="40"/>
      <c r="I34" s="8"/>
    </row>
    <row r="35" spans="3:9">
      <c r="C35" s="8"/>
      <c r="D35" s="8"/>
      <c r="E35" s="8"/>
      <c r="F35" s="40"/>
      <c r="I35" s="8"/>
    </row>
    <row r="36" spans="3:9">
      <c r="C36" s="8"/>
      <c r="D36" s="8"/>
      <c r="E36" s="8"/>
      <c r="F36" s="40"/>
      <c r="I36" s="8"/>
    </row>
    <row r="37" spans="3:9">
      <c r="C37" s="8"/>
      <c r="D37" s="8"/>
      <c r="E37" s="8"/>
      <c r="F37" s="40"/>
      <c r="I37" s="8"/>
    </row>
    <row r="38" spans="3:9">
      <c r="C38" s="8"/>
      <c r="D38" s="8"/>
      <c r="E38" s="8"/>
      <c r="F38" s="40"/>
      <c r="I38" s="8"/>
    </row>
    <row r="39" spans="3:9">
      <c r="C39" s="8"/>
      <c r="D39" s="8"/>
      <c r="E39" s="8"/>
      <c r="F39" s="40"/>
      <c r="I39" s="8"/>
    </row>
    <row r="40" spans="3:9">
      <c r="C40" s="8"/>
      <c r="D40" s="8"/>
      <c r="E40" s="8"/>
      <c r="F40" s="40"/>
      <c r="I40" s="8"/>
    </row>
  </sheetData>
  <pageMargins left="0.7" right="0.7" top="0.75" bottom="0.75" header="0.3" footer="0.3"/>
  <extLst>
    <ext xmlns:mx="http://schemas.microsoft.com/office/mac/excel/2008/main" uri="{64002731-A6B0-56B0-2670-7721B7C09600}">
      <mx:PLV Mode="0" OnePage="0" WScale="0"/>
    </ext>
  </extLst>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7"/>
  <sheetViews>
    <sheetView zoomScale="80" zoomScaleNormal="80" workbookViewId="0"/>
  </sheetViews>
  <sheetFormatPr baseColWidth="10" defaultRowHeight="14.4"/>
  <cols>
    <col min="1" max="1" width="14.88671875" bestFit="1" customWidth="1"/>
    <col min="2" max="2" width="11.6640625" bestFit="1" customWidth="1"/>
    <col min="3" max="3" width="21" customWidth="1"/>
    <col min="4" max="4" width="19.109375" bestFit="1" customWidth="1"/>
    <col min="5" max="5" width="19.88671875" bestFit="1" customWidth="1"/>
    <col min="6" max="6" width="10.6640625" style="38" bestFit="1" customWidth="1"/>
    <col min="7" max="7" width="46.6640625" style="18" bestFit="1" customWidth="1"/>
    <col min="8" max="8" width="30" style="38" bestFit="1" customWidth="1"/>
    <col min="9" max="9" width="32.109375" style="18" bestFit="1" customWidth="1"/>
    <col min="10" max="10" width="9.109375" bestFit="1" customWidth="1"/>
    <col min="11" max="11" width="12" bestFit="1" customWidth="1"/>
    <col min="12" max="12" width="231" bestFit="1" customWidth="1"/>
  </cols>
  <sheetData>
    <row r="1" spans="1:12" ht="15.6">
      <c r="A1" s="2" t="s">
        <v>1024</v>
      </c>
      <c r="B1" s="2" t="s">
        <v>723</v>
      </c>
      <c r="C1" s="3" t="s">
        <v>1018</v>
      </c>
      <c r="D1" s="4" t="s">
        <v>1019</v>
      </c>
      <c r="E1" s="3" t="s">
        <v>2121</v>
      </c>
      <c r="F1" s="44" t="s">
        <v>2307</v>
      </c>
      <c r="G1" s="20" t="s">
        <v>2386</v>
      </c>
      <c r="H1" s="37" t="s">
        <v>2328</v>
      </c>
      <c r="I1" s="20" t="s">
        <v>2329</v>
      </c>
      <c r="J1" s="3" t="s">
        <v>1022</v>
      </c>
      <c r="K1" s="4" t="s">
        <v>1039</v>
      </c>
      <c r="L1" s="4" t="s">
        <v>919</v>
      </c>
    </row>
    <row r="2" spans="1:12" ht="15.6">
      <c r="A2" s="2" t="s">
        <v>2280</v>
      </c>
      <c r="B2" s="2" t="s">
        <v>2436</v>
      </c>
      <c r="C2" s="2" t="s">
        <v>2279</v>
      </c>
      <c r="D2" s="2" t="s">
        <v>2333</v>
      </c>
      <c r="E2" s="2" t="s">
        <v>2333</v>
      </c>
      <c r="F2" s="7">
        <v>0.4100000262260437</v>
      </c>
      <c r="G2" s="5">
        <v>1445564737.6597445</v>
      </c>
      <c r="H2" s="7">
        <v>3.9999999999999991</v>
      </c>
      <c r="I2" s="5">
        <v>4722708190.9619741</v>
      </c>
      <c r="J2" s="2" t="s">
        <v>2333</v>
      </c>
      <c r="K2" s="2">
        <v>1.7</v>
      </c>
      <c r="L2" s="30" t="s">
        <v>2431</v>
      </c>
    </row>
    <row r="3" spans="1:12" ht="15.6">
      <c r="A3" s="2" t="s">
        <v>2280</v>
      </c>
      <c r="B3" s="2" t="s">
        <v>2436</v>
      </c>
      <c r="C3" s="2" t="s">
        <v>2282</v>
      </c>
      <c r="D3" s="2" t="s">
        <v>2333</v>
      </c>
      <c r="E3" s="2" t="s">
        <v>2333</v>
      </c>
      <c r="F3" s="7">
        <v>1.3126136064529419</v>
      </c>
      <c r="G3" s="5">
        <v>1431128625.4632294</v>
      </c>
      <c r="H3" s="7">
        <v>7.1544715447154461</v>
      </c>
      <c r="I3" s="5">
        <v>6981435093.6615753</v>
      </c>
      <c r="J3" s="2" t="s">
        <v>2333</v>
      </c>
      <c r="K3" s="2">
        <v>8</v>
      </c>
      <c r="L3" s="2"/>
    </row>
    <row r="4" spans="1:12" ht="15.6">
      <c r="A4" s="2" t="s">
        <v>2280</v>
      </c>
      <c r="B4" s="2" t="s">
        <v>2436</v>
      </c>
      <c r="C4" s="2" t="s">
        <v>2278</v>
      </c>
      <c r="D4" s="2" t="s">
        <v>2333</v>
      </c>
      <c r="E4" s="2" t="s">
        <v>2333</v>
      </c>
      <c r="F4" s="7">
        <v>2.211449146270752</v>
      </c>
      <c r="G4" s="5">
        <v>1261561908.0806193</v>
      </c>
      <c r="H4" s="7">
        <v>7.8409090909090926</v>
      </c>
      <c r="I4" s="5">
        <v>6806301486.2772751</v>
      </c>
      <c r="J4" s="2" t="s">
        <v>2333</v>
      </c>
      <c r="K4" s="2">
        <v>13</v>
      </c>
      <c r="L4" s="2"/>
    </row>
    <row r="5" spans="1:12" ht="15.6">
      <c r="A5" s="2" t="s">
        <v>2280</v>
      </c>
      <c r="B5" s="2" t="s">
        <v>2436</v>
      </c>
      <c r="C5" s="2" t="s">
        <v>2278</v>
      </c>
      <c r="D5" s="2" t="s">
        <v>2333</v>
      </c>
      <c r="E5" s="2" t="s">
        <v>2333</v>
      </c>
      <c r="F5" s="7">
        <v>2.5175361633300781</v>
      </c>
      <c r="G5" s="5">
        <v>2953198243.022234</v>
      </c>
      <c r="H5" s="7">
        <v>7.8409090909090926</v>
      </c>
      <c r="I5" s="5">
        <v>16306749877.535297</v>
      </c>
      <c r="J5" s="2" t="s">
        <v>2333</v>
      </c>
      <c r="K5" s="2">
        <v>15.4</v>
      </c>
      <c r="L5" s="2"/>
    </row>
    <row r="6" spans="1:12" ht="15.6">
      <c r="A6" s="2" t="s">
        <v>2280</v>
      </c>
      <c r="B6" s="2" t="s">
        <v>2436</v>
      </c>
      <c r="C6" s="2" t="s">
        <v>2281</v>
      </c>
      <c r="D6" s="2" t="s">
        <v>2333</v>
      </c>
      <c r="E6" s="2" t="s">
        <v>2333</v>
      </c>
      <c r="F6" s="7">
        <v>3.0186111927032471</v>
      </c>
      <c r="G6" s="5">
        <v>3466000684.0010548</v>
      </c>
      <c r="H6" s="7">
        <v>9.2783505154639201</v>
      </c>
      <c r="I6" s="5">
        <v>24555306920.287323</v>
      </c>
      <c r="J6" s="2" t="s">
        <v>2333</v>
      </c>
      <c r="K6" s="2">
        <v>19.600000000000001</v>
      </c>
      <c r="L6" s="2"/>
    </row>
    <row r="7" spans="1:12" ht="15.6">
      <c r="A7" s="2" t="s">
        <v>2280</v>
      </c>
      <c r="B7" s="2" t="s">
        <v>2436</v>
      </c>
      <c r="C7" s="2" t="s">
        <v>2281</v>
      </c>
      <c r="D7" s="2" t="s">
        <v>2333</v>
      </c>
      <c r="E7" s="2" t="s">
        <v>2333</v>
      </c>
      <c r="F7" s="7">
        <v>3.1802778244018555</v>
      </c>
      <c r="G7" s="5">
        <v>2776136364.8019204</v>
      </c>
      <c r="H7" s="7">
        <v>9.2783505154639201</v>
      </c>
      <c r="I7" s="5">
        <v>19856816483.54055</v>
      </c>
      <c r="J7" s="2" t="s">
        <v>2333</v>
      </c>
      <c r="K7" s="2">
        <v>21.1</v>
      </c>
      <c r="L7" s="2"/>
    </row>
    <row r="8" spans="1:12" ht="15.6">
      <c r="A8" s="2" t="s">
        <v>2280</v>
      </c>
      <c r="B8" s="2" t="s">
        <v>2436</v>
      </c>
      <c r="C8" s="2" t="s">
        <v>2277</v>
      </c>
      <c r="D8" s="2" t="s">
        <v>2333</v>
      </c>
      <c r="E8" s="2" t="s">
        <v>2333</v>
      </c>
      <c r="F8" s="7">
        <v>3.7299444675445557</v>
      </c>
      <c r="G8" s="5">
        <v>828317254.06774163</v>
      </c>
      <c r="H8" s="7">
        <v>9.2783505154639201</v>
      </c>
      <c r="I8" s="5">
        <v>5804484011.2742825</v>
      </c>
      <c r="J8" s="2" t="s">
        <v>2333</v>
      </c>
      <c r="K8" s="2">
        <v>26.2</v>
      </c>
      <c r="L8" s="2"/>
    </row>
    <row r="9" spans="1:12" ht="15.6">
      <c r="A9" s="2" t="s">
        <v>2280</v>
      </c>
      <c r="B9" s="2" t="s">
        <v>2436</v>
      </c>
      <c r="C9" s="2" t="s">
        <v>2275</v>
      </c>
      <c r="D9" s="2" t="s">
        <v>2333</v>
      </c>
      <c r="E9" s="2" t="s">
        <v>2333</v>
      </c>
      <c r="F9" s="7">
        <v>7.3090171813964844</v>
      </c>
      <c r="G9" s="5">
        <v>7586881385.7012062</v>
      </c>
      <c r="H9" s="7">
        <v>11.236263736263735</v>
      </c>
      <c r="I9" s="5">
        <v>76083864807.155228</v>
      </c>
      <c r="J9" s="2" t="s">
        <v>2333</v>
      </c>
      <c r="K9" s="2">
        <v>77.62</v>
      </c>
      <c r="L9" s="2"/>
    </row>
    <row r="27" spans="4:9">
      <c r="D27" s="25"/>
      <c r="E27" s="25"/>
      <c r="F27" s="57"/>
      <c r="G27" s="42"/>
      <c r="H27" s="57"/>
      <c r="I27" s="42"/>
    </row>
  </sheetData>
  <pageMargins left="0.7" right="0.7" top="0.75" bottom="0.75" header="0.3" footer="0.3"/>
  <extLst>
    <ext xmlns:mx="http://schemas.microsoft.com/office/mac/excel/2008/main" uri="{64002731-A6B0-56B0-2670-7721B7C09600}">
      <mx:PLV Mode="0" OnePage="0" WScale="0"/>
    </ext>
  </extLst>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9"/>
  <sheetViews>
    <sheetView zoomScale="80" zoomScaleNormal="80" workbookViewId="0"/>
  </sheetViews>
  <sheetFormatPr baseColWidth="10" defaultColWidth="10.88671875" defaultRowHeight="15"/>
  <cols>
    <col min="1" max="1" width="15.33203125" style="2" bestFit="1" customWidth="1"/>
    <col min="2" max="2" width="11.6640625" style="2" bestFit="1" customWidth="1"/>
    <col min="3" max="3" width="19.109375" style="2" bestFit="1" customWidth="1"/>
    <col min="4" max="4" width="19.109375" style="7" bestFit="1" customWidth="1"/>
    <col min="5" max="5" width="19.88671875" style="2" bestFit="1" customWidth="1"/>
    <col min="6" max="6" width="10.6640625" style="2" bestFit="1" customWidth="1"/>
    <col min="7" max="7" width="46.6640625" style="5" bestFit="1" customWidth="1"/>
    <col min="8" max="8" width="30" style="7" bestFit="1" customWidth="1"/>
    <col min="9" max="9" width="32.109375" style="5" bestFit="1" customWidth="1"/>
    <col min="10" max="10" width="9.109375" style="2" bestFit="1" customWidth="1"/>
    <col min="11" max="11" width="12" style="2" bestFit="1" customWidth="1"/>
    <col min="12" max="12" width="231" style="2" bestFit="1" customWidth="1"/>
    <col min="13" max="16384" width="10.88671875" style="2"/>
  </cols>
  <sheetData>
    <row r="1" spans="1:12">
      <c r="A1" s="2" t="s">
        <v>1024</v>
      </c>
      <c r="B1" s="2" t="s">
        <v>723</v>
      </c>
      <c r="C1" s="3" t="s">
        <v>1018</v>
      </c>
      <c r="D1" s="4" t="s">
        <v>1019</v>
      </c>
      <c r="E1" s="3" t="s">
        <v>2121</v>
      </c>
      <c r="F1" s="44" t="s">
        <v>2307</v>
      </c>
      <c r="G1" s="20" t="s">
        <v>2386</v>
      </c>
      <c r="H1" s="37" t="s">
        <v>2328</v>
      </c>
      <c r="I1" s="20" t="s">
        <v>2329</v>
      </c>
      <c r="J1" s="3" t="s">
        <v>1022</v>
      </c>
      <c r="K1" s="4" t="s">
        <v>1039</v>
      </c>
      <c r="L1" s="4" t="s">
        <v>919</v>
      </c>
    </row>
    <row r="2" spans="1:12">
      <c r="A2" s="2" t="s">
        <v>2267</v>
      </c>
      <c r="B2" s="2" t="s">
        <v>2437</v>
      </c>
      <c r="C2" s="2" t="s">
        <v>2282</v>
      </c>
      <c r="D2" s="2" t="s">
        <v>2333</v>
      </c>
      <c r="E2" s="2" t="s">
        <v>2333</v>
      </c>
      <c r="F2" s="7">
        <v>1.0249205827713013</v>
      </c>
      <c r="G2" s="5">
        <v>41826903812.394981</v>
      </c>
      <c r="H2" s="7">
        <v>31.499999999999968</v>
      </c>
      <c r="I2" s="5">
        <v>1265919388884.9832</v>
      </c>
      <c r="J2" s="2" t="s">
        <v>2333</v>
      </c>
      <c r="K2" s="2">
        <v>26.66</v>
      </c>
      <c r="L2" s="30" t="s">
        <v>2431</v>
      </c>
    </row>
    <row r="3" spans="1:12">
      <c r="A3" s="2" t="s">
        <v>2267</v>
      </c>
      <c r="B3" s="2" t="s">
        <v>2437</v>
      </c>
      <c r="C3" s="2" t="s">
        <v>2278</v>
      </c>
      <c r="D3" s="2" t="s">
        <v>2333</v>
      </c>
      <c r="E3" s="2" t="s">
        <v>2333</v>
      </c>
      <c r="F3" s="7">
        <v>2.0117499828338623</v>
      </c>
      <c r="G3" s="5">
        <v>16148224677.476162</v>
      </c>
      <c r="H3" s="7">
        <v>21.052631578947349</v>
      </c>
      <c r="I3" s="5">
        <v>335865435908.26221</v>
      </c>
      <c r="J3" s="2" t="s">
        <v>2333</v>
      </c>
      <c r="K3" s="2">
        <v>44.53</v>
      </c>
    </row>
    <row r="4" spans="1:12">
      <c r="A4" s="2" t="s">
        <v>2267</v>
      </c>
      <c r="B4" s="2" t="s">
        <v>2437</v>
      </c>
      <c r="C4" s="2" t="s">
        <v>2285</v>
      </c>
      <c r="D4" s="2" t="s">
        <v>2333</v>
      </c>
      <c r="E4" s="2" t="s">
        <v>2333</v>
      </c>
      <c r="F4" s="7">
        <v>2.9723742008209229</v>
      </c>
      <c r="G4" s="5">
        <v>73043225277.480652</v>
      </c>
      <c r="H4" s="7">
        <v>25.383928571428562</v>
      </c>
      <c r="I4" s="5">
        <v>1970056053311.0435</v>
      </c>
      <c r="J4" s="2" t="s">
        <v>2333</v>
      </c>
      <c r="K4" s="2">
        <v>68.02</v>
      </c>
    </row>
    <row r="5" spans="1:12">
      <c r="A5" s="2" t="s">
        <v>2267</v>
      </c>
      <c r="B5" s="2" t="s">
        <v>2437</v>
      </c>
      <c r="C5" s="2" t="s">
        <v>2277</v>
      </c>
      <c r="D5" s="2" t="s">
        <v>2333</v>
      </c>
      <c r="E5" s="2" t="s">
        <v>2333</v>
      </c>
      <c r="F5" s="7">
        <v>4.4064798355102539</v>
      </c>
      <c r="G5" s="5">
        <v>61629087162.604233</v>
      </c>
      <c r="H5" s="7">
        <v>52.160000000000011</v>
      </c>
      <c r="I5" s="5">
        <v>3746414282521.0425</v>
      </c>
      <c r="J5" s="2" t="s">
        <v>2333</v>
      </c>
      <c r="K5" s="2">
        <v>123.34</v>
      </c>
    </row>
    <row r="6" spans="1:12">
      <c r="A6" s="2" t="s">
        <v>2267</v>
      </c>
      <c r="B6" s="2" t="s">
        <v>2437</v>
      </c>
      <c r="C6" s="2" t="s">
        <v>2276</v>
      </c>
      <c r="D6" s="2" t="s">
        <v>2333</v>
      </c>
      <c r="E6" s="2" t="s">
        <v>2333</v>
      </c>
      <c r="F6" s="7">
        <v>6.637115478515625</v>
      </c>
      <c r="G6" s="5">
        <v>12510176985.590168</v>
      </c>
      <c r="H6" s="7">
        <v>49.2846153846154</v>
      </c>
      <c r="I6" s="5">
        <v>733175844466.625</v>
      </c>
      <c r="J6" s="2" t="s">
        <v>2333</v>
      </c>
      <c r="K6" s="2">
        <v>234.12</v>
      </c>
    </row>
    <row r="7" spans="1:12">
      <c r="A7" s="2" t="s">
        <v>2267</v>
      </c>
      <c r="B7" s="2" t="s">
        <v>2437</v>
      </c>
      <c r="C7" s="2" t="s">
        <v>2275</v>
      </c>
      <c r="D7" s="2" t="s">
        <v>2333</v>
      </c>
      <c r="E7" s="2" t="s">
        <v>2333</v>
      </c>
      <c r="F7" s="7">
        <v>9.986567497253418</v>
      </c>
      <c r="G7" s="5">
        <v>24333772177.664936</v>
      </c>
      <c r="H7" s="7">
        <v>36.291666666666657</v>
      </c>
      <c r="I7" s="5">
        <v>1096263819831.071</v>
      </c>
      <c r="J7" s="2" t="s">
        <v>2333</v>
      </c>
      <c r="K7" s="2">
        <v>364.29</v>
      </c>
    </row>
    <row r="8" spans="1:12">
      <c r="A8" s="2" t="s">
        <v>2267</v>
      </c>
      <c r="B8" s="2" t="s">
        <v>2437</v>
      </c>
      <c r="C8" s="2" t="s">
        <v>2273</v>
      </c>
      <c r="D8" s="2" t="s">
        <v>2333</v>
      </c>
      <c r="E8" s="2" t="s">
        <v>2333</v>
      </c>
      <c r="F8" s="7">
        <v>13.042018890380859</v>
      </c>
      <c r="G8" s="5">
        <v>18667022008.937176</v>
      </c>
      <c r="H8" s="7">
        <v>35.037037037037052</v>
      </c>
      <c r="I8" s="5">
        <v>833085934094.80603</v>
      </c>
      <c r="J8" s="2" t="s">
        <v>2333</v>
      </c>
      <c r="K8" s="2">
        <v>472.49</v>
      </c>
    </row>
    <row r="9" spans="1:12">
      <c r="A9" s="2" t="s">
        <v>2267</v>
      </c>
      <c r="B9" s="2" t="s">
        <v>2437</v>
      </c>
      <c r="C9" s="2" t="s">
        <v>2283</v>
      </c>
      <c r="D9" s="2" t="s">
        <v>2333</v>
      </c>
      <c r="E9" s="2" t="s">
        <v>2333</v>
      </c>
      <c r="F9" s="7">
        <v>15.99934196472168</v>
      </c>
      <c r="G9" s="5">
        <v>12981032393.276295</v>
      </c>
      <c r="H9" s="7">
        <v>20.484782608695646</v>
      </c>
      <c r="I9" s="5">
        <v>391303006739.06311</v>
      </c>
      <c r="J9" s="2" t="s">
        <v>2333</v>
      </c>
      <c r="K9" s="2">
        <v>541.19000000000005</v>
      </c>
    </row>
  </sheetData>
  <pageMargins left="0.7" right="0.7" top="0.75" bottom="0.75" header="0.3" footer="0.3"/>
  <extLst>
    <ext xmlns:mx="http://schemas.microsoft.com/office/mac/excel/2008/main" uri="{64002731-A6B0-56B0-2670-7721B7C09600}">
      <mx:PLV Mode="0" OnePage="0" WScale="0"/>
    </ext>
  </extLst>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13"/>
  <sheetViews>
    <sheetView zoomScale="80" zoomScaleNormal="80" workbookViewId="0"/>
  </sheetViews>
  <sheetFormatPr baseColWidth="10" defaultRowHeight="14.4"/>
  <cols>
    <col min="1" max="1" width="9.33203125" bestFit="1" customWidth="1"/>
    <col min="2" max="2" width="18.44140625" bestFit="1" customWidth="1"/>
    <col min="3" max="4" width="19.109375" bestFit="1" customWidth="1"/>
    <col min="5" max="5" width="19.88671875" bestFit="1" customWidth="1"/>
    <col min="6" max="6" width="10.6640625" style="38" bestFit="1" customWidth="1"/>
    <col min="7" max="7" width="46.6640625" style="18" bestFit="1" customWidth="1"/>
    <col min="8" max="8" width="30" bestFit="1" customWidth="1"/>
    <col min="9" max="9" width="32.109375" style="18" bestFit="1" customWidth="1"/>
    <col min="10" max="10" width="9.109375" bestFit="1" customWidth="1"/>
    <col min="11" max="11" width="12" bestFit="1" customWidth="1"/>
    <col min="12" max="12" width="176.5546875" bestFit="1" customWidth="1"/>
  </cols>
  <sheetData>
    <row r="1" spans="1:12" ht="15.6">
      <c r="A1" s="2" t="s">
        <v>1024</v>
      </c>
      <c r="B1" s="2" t="s">
        <v>723</v>
      </c>
      <c r="C1" s="2" t="s">
        <v>1018</v>
      </c>
      <c r="D1" s="2" t="s">
        <v>1019</v>
      </c>
      <c r="E1" s="2" t="s">
        <v>2121</v>
      </c>
      <c r="F1" s="44" t="s">
        <v>2307</v>
      </c>
      <c r="G1" s="20" t="s">
        <v>2386</v>
      </c>
      <c r="H1" s="37" t="s">
        <v>2328</v>
      </c>
      <c r="I1" s="20" t="s">
        <v>2329</v>
      </c>
      <c r="J1" s="2" t="s">
        <v>1022</v>
      </c>
      <c r="K1" s="2" t="s">
        <v>1039</v>
      </c>
      <c r="L1" s="2" t="s">
        <v>919</v>
      </c>
    </row>
    <row r="2" spans="1:12" ht="15.6">
      <c r="A2" s="2" t="s">
        <v>1032</v>
      </c>
      <c r="B2" s="2" t="s">
        <v>2261</v>
      </c>
      <c r="C2" s="2" t="s">
        <v>2277</v>
      </c>
      <c r="D2" s="2" t="s">
        <v>2333</v>
      </c>
      <c r="E2" s="2" t="s">
        <v>2438</v>
      </c>
      <c r="F2" s="7">
        <v>4.12</v>
      </c>
      <c r="G2" s="5">
        <v>2188725869.9854016</v>
      </c>
      <c r="H2" s="2">
        <v>143</v>
      </c>
      <c r="I2" s="5">
        <v>845067058401.36353</v>
      </c>
      <c r="J2" s="2" t="s">
        <v>2333</v>
      </c>
      <c r="K2" s="2">
        <v>5.07</v>
      </c>
      <c r="L2" s="60" t="s">
        <v>2446</v>
      </c>
    </row>
    <row r="3" spans="1:12" ht="15.6">
      <c r="A3" s="2" t="s">
        <v>1032</v>
      </c>
      <c r="B3" s="2" t="s">
        <v>2261</v>
      </c>
      <c r="C3" s="2" t="s">
        <v>2277</v>
      </c>
      <c r="D3" s="2" t="s">
        <v>2333</v>
      </c>
      <c r="E3" s="2" t="s">
        <v>2438</v>
      </c>
      <c r="F3" s="7">
        <v>4.1207692307692305</v>
      </c>
      <c r="G3" s="5">
        <v>1516783609.795974</v>
      </c>
      <c r="H3" s="2">
        <v>143</v>
      </c>
      <c r="I3" s="5">
        <v>585630151742.22559</v>
      </c>
      <c r="J3" s="2" t="s">
        <v>2333</v>
      </c>
      <c r="K3" s="2">
        <v>5.18</v>
      </c>
      <c r="L3" s="8"/>
    </row>
    <row r="4" spans="1:12" ht="15.6">
      <c r="A4" s="2" t="s">
        <v>1032</v>
      </c>
      <c r="B4" s="2" t="s">
        <v>2261</v>
      </c>
      <c r="C4" s="2" t="s">
        <v>2277</v>
      </c>
      <c r="D4" s="2" t="s">
        <v>2333</v>
      </c>
      <c r="E4" s="2" t="s">
        <v>2438</v>
      </c>
      <c r="F4" s="7">
        <v>4.1216083916083912</v>
      </c>
      <c r="G4" s="5">
        <v>949093518.84322715</v>
      </c>
      <c r="H4" s="2">
        <v>143</v>
      </c>
      <c r="I4" s="5">
        <v>366445007625.37</v>
      </c>
      <c r="J4" s="2" t="s">
        <v>2333</v>
      </c>
      <c r="K4" s="2">
        <v>5.3</v>
      </c>
      <c r="L4" s="2"/>
    </row>
    <row r="5" spans="1:12" ht="15.6">
      <c r="A5" s="2" t="s">
        <v>1032</v>
      </c>
      <c r="B5" s="2" t="s">
        <v>2261</v>
      </c>
      <c r="C5" s="2" t="s">
        <v>2277</v>
      </c>
      <c r="D5" s="2" t="s">
        <v>2333</v>
      </c>
      <c r="E5" s="2" t="s">
        <v>2438</v>
      </c>
      <c r="F5" s="7">
        <v>4.1220979020979014</v>
      </c>
      <c r="G5" s="5">
        <v>2170878484.572752</v>
      </c>
      <c r="H5" s="2">
        <v>143</v>
      </c>
      <c r="I5" s="5">
        <v>838176182893.53967</v>
      </c>
      <c r="J5" s="2" t="s">
        <v>2333</v>
      </c>
      <c r="K5" s="2">
        <v>5.37</v>
      </c>
      <c r="L5" s="2"/>
    </row>
    <row r="6" spans="1:12" ht="15.6">
      <c r="A6" s="2" t="s">
        <v>1032</v>
      </c>
      <c r="B6" s="2" t="s">
        <v>2261</v>
      </c>
      <c r="C6" s="2" t="s">
        <v>2277</v>
      </c>
      <c r="D6" s="2" t="s">
        <v>2333</v>
      </c>
      <c r="E6" s="2" t="s">
        <v>2438</v>
      </c>
      <c r="F6" s="7">
        <v>4.1224475524475519</v>
      </c>
      <c r="G6" s="5">
        <v>1574523971.366951</v>
      </c>
      <c r="H6" s="2">
        <v>143</v>
      </c>
      <c r="I6" s="5">
        <v>607923705344.77979</v>
      </c>
      <c r="J6" s="2" t="s">
        <v>2333</v>
      </c>
      <c r="K6" s="2">
        <v>5.42</v>
      </c>
      <c r="L6" s="2"/>
    </row>
    <row r="7" spans="1:12" ht="15.6">
      <c r="A7" s="2" t="s">
        <v>1032</v>
      </c>
      <c r="B7" s="2" t="s">
        <v>2261</v>
      </c>
      <c r="C7" s="2" t="s">
        <v>2277</v>
      </c>
      <c r="D7" s="2" t="s">
        <v>2333</v>
      </c>
      <c r="E7" s="2" t="s">
        <v>2438</v>
      </c>
      <c r="F7" s="7">
        <v>4.1228671328671327</v>
      </c>
      <c r="G7" s="5">
        <v>1783796144.7764823</v>
      </c>
      <c r="H7" s="2">
        <v>143</v>
      </c>
      <c r="I7" s="5">
        <v>688723691498.19995</v>
      </c>
      <c r="J7" s="2" t="s">
        <v>2333</v>
      </c>
      <c r="K7" s="2">
        <v>5.48</v>
      </c>
      <c r="L7" s="2"/>
    </row>
    <row r="8" spans="1:12" ht="15.6">
      <c r="A8" s="2" t="s">
        <v>1032</v>
      </c>
      <c r="B8" s="2" t="s">
        <v>2261</v>
      </c>
      <c r="C8" s="2" t="s">
        <v>2277</v>
      </c>
      <c r="D8" s="2" t="s">
        <v>2333</v>
      </c>
      <c r="E8" s="2" t="s">
        <v>2438</v>
      </c>
      <c r="F8" s="7">
        <v>4.1234965034965034</v>
      </c>
      <c r="G8" s="5">
        <v>2275175414.6939611</v>
      </c>
      <c r="H8" s="2">
        <v>143</v>
      </c>
      <c r="I8" s="5">
        <v>878445227613.3385</v>
      </c>
      <c r="J8" s="2" t="s">
        <v>2333</v>
      </c>
      <c r="K8" s="2">
        <v>5.57</v>
      </c>
      <c r="L8" s="2"/>
    </row>
    <row r="9" spans="1:12" ht="15.6">
      <c r="A9" s="2" t="s">
        <v>1032</v>
      </c>
      <c r="B9" s="2" t="s">
        <v>2261</v>
      </c>
      <c r="C9" s="2" t="s">
        <v>2277</v>
      </c>
      <c r="D9" s="2" t="s">
        <v>2333</v>
      </c>
      <c r="E9" s="2" t="s">
        <v>2438</v>
      </c>
      <c r="F9" s="7">
        <v>4.1242657342657338</v>
      </c>
      <c r="G9" s="5">
        <v>1996890640.9880147</v>
      </c>
      <c r="H9" s="2">
        <v>143</v>
      </c>
      <c r="I9" s="5">
        <v>770999476485.47241</v>
      </c>
      <c r="J9" s="2" t="s">
        <v>2333</v>
      </c>
      <c r="K9" s="2">
        <v>5.68</v>
      </c>
      <c r="L9" s="2"/>
    </row>
    <row r="10" spans="1:12" ht="15.6">
      <c r="A10" s="2" t="s">
        <v>1032</v>
      </c>
      <c r="B10" s="2" t="s">
        <v>2261</v>
      </c>
      <c r="C10" s="2" t="s">
        <v>2277</v>
      </c>
      <c r="D10" s="2" t="s">
        <v>2333</v>
      </c>
      <c r="E10" s="2" t="s">
        <v>2438</v>
      </c>
      <c r="F10" s="7">
        <v>4.1249650349650349</v>
      </c>
      <c r="G10" s="5">
        <v>1634316020.9125314</v>
      </c>
      <c r="H10" s="2">
        <v>143</v>
      </c>
      <c r="I10" s="5">
        <v>631009415674.32837</v>
      </c>
      <c r="J10" s="2" t="s">
        <v>2333</v>
      </c>
      <c r="K10" s="2">
        <v>5.78</v>
      </c>
      <c r="L10" s="2"/>
    </row>
    <row r="11" spans="1:12" ht="15.6">
      <c r="A11" s="2" t="s">
        <v>1032</v>
      </c>
      <c r="B11" s="2" t="s">
        <v>2261</v>
      </c>
      <c r="C11" s="2" t="s">
        <v>2277</v>
      </c>
      <c r="D11" s="2" t="s">
        <v>2333</v>
      </c>
      <c r="E11" s="2" t="s">
        <v>2438</v>
      </c>
      <c r="F11" s="7">
        <v>4.1251748251748248</v>
      </c>
      <c r="G11" s="5">
        <v>2959706452.5062308</v>
      </c>
      <c r="H11" s="2">
        <v>143</v>
      </c>
      <c r="I11" s="5">
        <v>1142742661312.6558</v>
      </c>
      <c r="J11" s="2" t="s">
        <v>2333</v>
      </c>
      <c r="K11" s="2">
        <v>5.81</v>
      </c>
      <c r="L11" s="2"/>
    </row>
    <row r="12" spans="1:12" ht="15.6">
      <c r="A12" s="2" t="s">
        <v>1032</v>
      </c>
      <c r="B12" s="2" t="s">
        <v>2261</v>
      </c>
      <c r="C12" s="2" t="s">
        <v>2277</v>
      </c>
      <c r="D12" s="2" t="s">
        <v>2333</v>
      </c>
      <c r="E12" s="2" t="s">
        <v>2438</v>
      </c>
      <c r="F12" s="7">
        <v>4.1262237762237755</v>
      </c>
      <c r="G12" s="5">
        <v>2437190375.0884647</v>
      </c>
      <c r="H12" s="2">
        <v>143</v>
      </c>
      <c r="I12" s="5">
        <v>940999203821.65625</v>
      </c>
      <c r="J12" s="2" t="s">
        <v>2333</v>
      </c>
      <c r="K12" s="2">
        <v>5.96</v>
      </c>
      <c r="L12" s="2"/>
    </row>
    <row r="13" spans="1:12" ht="15.6">
      <c r="A13" s="2" t="s">
        <v>1032</v>
      </c>
      <c r="B13" s="2" t="s">
        <v>2261</v>
      </c>
      <c r="C13" s="2" t="s">
        <v>2277</v>
      </c>
      <c r="D13" s="2" t="s">
        <v>2333</v>
      </c>
      <c r="E13" s="2" t="s">
        <v>2438</v>
      </c>
      <c r="F13" s="7">
        <v>4.13</v>
      </c>
      <c r="G13" s="5">
        <v>2759853574.5730581</v>
      </c>
      <c r="H13" s="2">
        <v>143</v>
      </c>
      <c r="I13" s="5">
        <v>1065579465142.6578</v>
      </c>
      <c r="J13" s="2" t="s">
        <v>2333</v>
      </c>
      <c r="K13" s="2">
        <v>6.5</v>
      </c>
      <c r="L13" s="2"/>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55"/>
  <sheetViews>
    <sheetView zoomScale="80" zoomScaleNormal="80" zoomScalePageLayoutView="80" workbookViewId="0"/>
  </sheetViews>
  <sheetFormatPr baseColWidth="10" defaultRowHeight="14.4"/>
  <cols>
    <col min="1" max="1" width="9" bestFit="1" customWidth="1"/>
    <col min="2" max="2" width="22.5546875" bestFit="1" customWidth="1"/>
    <col min="3" max="3" width="20.44140625" bestFit="1" customWidth="1"/>
    <col min="4" max="4" width="16.88671875" bestFit="1" customWidth="1"/>
    <col min="5" max="5" width="18.33203125" bestFit="1" customWidth="1"/>
    <col min="6" max="6" width="23" bestFit="1" customWidth="1"/>
    <col min="7" max="7" width="15.44140625" bestFit="1" customWidth="1"/>
    <col min="8" max="8" width="46.6640625" bestFit="1" customWidth="1"/>
    <col min="9" max="9" width="28.5546875" bestFit="1" customWidth="1"/>
    <col min="10" max="10" width="31.109375" bestFit="1" customWidth="1"/>
    <col min="11" max="11" width="10.5546875" bestFit="1" customWidth="1"/>
    <col min="12" max="12" width="11.5546875" bestFit="1" customWidth="1"/>
    <col min="13" max="13" width="255.6640625" bestFit="1" customWidth="1"/>
  </cols>
  <sheetData>
    <row r="1" spans="1:13" ht="15.6">
      <c r="A1" s="23" t="s">
        <v>1024</v>
      </c>
      <c r="B1" s="2" t="s">
        <v>723</v>
      </c>
      <c r="C1" s="4" t="s">
        <v>1018</v>
      </c>
      <c r="D1" s="3" t="s">
        <v>637</v>
      </c>
      <c r="E1" s="4" t="s">
        <v>1019</v>
      </c>
      <c r="F1" s="2" t="s">
        <v>2336</v>
      </c>
      <c r="G1" s="33" t="s">
        <v>2307</v>
      </c>
      <c r="H1" s="23" t="s">
        <v>2386</v>
      </c>
      <c r="I1" s="8" t="s">
        <v>2328</v>
      </c>
      <c r="J1" s="8" t="s">
        <v>2329</v>
      </c>
      <c r="K1" s="3" t="s">
        <v>1022</v>
      </c>
      <c r="L1" s="4" t="s">
        <v>1039</v>
      </c>
      <c r="M1" s="4" t="s">
        <v>919</v>
      </c>
    </row>
    <row r="2" spans="1:13" ht="15.6">
      <c r="A2" s="2" t="s">
        <v>1029</v>
      </c>
      <c r="B2" s="2" t="s">
        <v>1031</v>
      </c>
      <c r="C2" s="2" t="s">
        <v>800</v>
      </c>
      <c r="D2" s="2" t="s">
        <v>842</v>
      </c>
      <c r="E2" s="2" t="s">
        <v>2333</v>
      </c>
      <c r="F2" s="2" t="s">
        <v>2335</v>
      </c>
      <c r="G2" s="7">
        <v>181.14698795180703</v>
      </c>
      <c r="H2" s="5">
        <v>739272004.05450857</v>
      </c>
      <c r="I2" s="7">
        <v>8.3000000000000007</v>
      </c>
      <c r="J2" s="5">
        <v>16633620091.226446</v>
      </c>
      <c r="K2" s="2" t="s">
        <v>873</v>
      </c>
      <c r="L2" s="13">
        <v>7.25</v>
      </c>
      <c r="M2" s="16" t="s">
        <v>2325</v>
      </c>
    </row>
    <row r="3" spans="1:13" ht="15.6">
      <c r="A3" s="2" t="s">
        <v>1029</v>
      </c>
      <c r="B3" s="2" t="s">
        <v>1031</v>
      </c>
      <c r="C3" s="2" t="s">
        <v>800</v>
      </c>
      <c r="D3" s="2" t="s">
        <v>842</v>
      </c>
      <c r="E3" s="2" t="s">
        <v>2333</v>
      </c>
      <c r="F3" s="2" t="s">
        <v>2335</v>
      </c>
      <c r="G3" s="7">
        <v>181.17108433734921</v>
      </c>
      <c r="H3" s="5">
        <v>2009836954.1135511</v>
      </c>
      <c r="I3" s="7">
        <v>8.3000000000000007</v>
      </c>
      <c r="J3" s="5">
        <v>45221331467.554909</v>
      </c>
      <c r="K3" s="2" t="s">
        <v>874</v>
      </c>
      <c r="L3" s="13">
        <v>7.05</v>
      </c>
      <c r="M3" s="13" t="s">
        <v>2324</v>
      </c>
    </row>
    <row r="4" spans="1:13" ht="15.6">
      <c r="A4" s="2" t="s">
        <v>1029</v>
      </c>
      <c r="B4" s="2" t="s">
        <v>1031</v>
      </c>
      <c r="C4" s="2" t="s">
        <v>800</v>
      </c>
      <c r="D4" s="2" t="s">
        <v>842</v>
      </c>
      <c r="E4" s="2" t="s">
        <v>2333</v>
      </c>
      <c r="F4" s="2" t="s">
        <v>2335</v>
      </c>
      <c r="G4" s="7">
        <v>181.19518072289139</v>
      </c>
      <c r="H4" s="5">
        <v>307339120.57155395</v>
      </c>
      <c r="I4" s="7">
        <v>8.3000000000000007</v>
      </c>
      <c r="J4" s="5">
        <v>6915130212.8599644</v>
      </c>
      <c r="K4" s="2" t="s">
        <v>875</v>
      </c>
      <c r="L4" s="13">
        <v>6.85</v>
      </c>
    </row>
    <row r="5" spans="1:13" ht="15.6">
      <c r="A5" s="2" t="s">
        <v>1029</v>
      </c>
      <c r="B5" s="2" t="s">
        <v>1031</v>
      </c>
      <c r="C5" s="2" t="s">
        <v>800</v>
      </c>
      <c r="D5" s="2" t="s">
        <v>842</v>
      </c>
      <c r="E5" s="2" t="s">
        <v>2333</v>
      </c>
      <c r="F5" s="2" t="s">
        <v>2335</v>
      </c>
      <c r="G5" s="7">
        <v>181.23132530120466</v>
      </c>
      <c r="H5" s="5">
        <v>698210640.92721725</v>
      </c>
      <c r="I5" s="7">
        <v>8.3000000000000007</v>
      </c>
      <c r="J5" s="5">
        <v>15709739420.862389</v>
      </c>
      <c r="K5" s="2" t="s">
        <v>876</v>
      </c>
      <c r="L5" s="13">
        <v>6.55</v>
      </c>
    </row>
    <row r="6" spans="1:13" ht="15.6">
      <c r="A6" s="2" t="s">
        <v>1029</v>
      </c>
      <c r="B6" s="2" t="s">
        <v>1031</v>
      </c>
      <c r="C6" s="2" t="s">
        <v>800</v>
      </c>
      <c r="D6" s="2" t="s">
        <v>842</v>
      </c>
      <c r="E6" s="2" t="s">
        <v>2333</v>
      </c>
      <c r="F6" s="2" t="s">
        <v>2335</v>
      </c>
      <c r="G6" s="7">
        <v>181.26506024096372</v>
      </c>
      <c r="H6" s="5">
        <v>541582361.68753016</v>
      </c>
      <c r="I6" s="7">
        <v>8.3000000000000007</v>
      </c>
      <c r="J6" s="5">
        <v>12185603137.969429</v>
      </c>
      <c r="K6" s="2" t="s">
        <v>877</v>
      </c>
      <c r="L6" s="13">
        <v>6.27</v>
      </c>
    </row>
    <row r="7" spans="1:13" ht="15.6">
      <c r="A7" s="2" t="s">
        <v>1029</v>
      </c>
      <c r="B7" s="2" t="s">
        <v>1031</v>
      </c>
      <c r="C7" s="2" t="s">
        <v>800</v>
      </c>
      <c r="D7" s="2" t="s">
        <v>842</v>
      </c>
      <c r="E7" s="2" t="s">
        <v>2333</v>
      </c>
      <c r="F7" s="2" t="s">
        <v>2335</v>
      </c>
      <c r="G7" s="7">
        <v>181.3036144578312</v>
      </c>
      <c r="H7" s="5">
        <v>593329479.40454042</v>
      </c>
      <c r="I7" s="7">
        <v>8.3000000000000007</v>
      </c>
      <c r="J7" s="5">
        <v>13349913286.60216</v>
      </c>
      <c r="K7" s="2" t="s">
        <v>878</v>
      </c>
      <c r="L7" s="13">
        <v>5.95</v>
      </c>
    </row>
    <row r="8" spans="1:13" ht="15.6">
      <c r="A8" s="2" t="s">
        <v>1029</v>
      </c>
      <c r="B8" s="2" t="s">
        <v>1031</v>
      </c>
      <c r="C8" s="2" t="s">
        <v>800</v>
      </c>
      <c r="D8" s="2" t="s">
        <v>842</v>
      </c>
      <c r="E8" s="2" t="s">
        <v>2333</v>
      </c>
      <c r="F8" s="2" t="s">
        <v>2335</v>
      </c>
      <c r="G8" s="7">
        <v>181.32771084337338</v>
      </c>
      <c r="H8" s="5">
        <v>400687955.71062458</v>
      </c>
      <c r="I8" s="7">
        <v>8.3000000000000007</v>
      </c>
      <c r="J8" s="5">
        <v>9015479003.4890537</v>
      </c>
      <c r="K8" s="2" t="s">
        <v>879</v>
      </c>
      <c r="L8" s="13">
        <v>5.75</v>
      </c>
    </row>
    <row r="9" spans="1:13" ht="15.6">
      <c r="A9" s="2" t="s">
        <v>1029</v>
      </c>
      <c r="B9" s="2" t="s">
        <v>1031</v>
      </c>
      <c r="C9" s="2" t="s">
        <v>800</v>
      </c>
      <c r="D9" s="2" t="s">
        <v>842</v>
      </c>
      <c r="E9" s="2" t="s">
        <v>2333</v>
      </c>
      <c r="F9" s="2" t="s">
        <v>2335</v>
      </c>
      <c r="G9" s="7">
        <v>181.35180722891556</v>
      </c>
      <c r="H9" s="5">
        <v>464901016.69326216</v>
      </c>
      <c r="I9" s="7">
        <v>8.3000000000000007</v>
      </c>
      <c r="J9" s="5">
        <v>10460272875.5984</v>
      </c>
      <c r="K9" s="2" t="s">
        <v>880</v>
      </c>
      <c r="L9" s="13">
        <v>5.55</v>
      </c>
    </row>
    <row r="10" spans="1:13" ht="15.6">
      <c r="A10" s="2" t="s">
        <v>1029</v>
      </c>
      <c r="B10" s="2" t="s">
        <v>1031</v>
      </c>
      <c r="C10" s="2" t="s">
        <v>800</v>
      </c>
      <c r="D10" s="2" t="s">
        <v>842</v>
      </c>
      <c r="E10" s="2" t="s">
        <v>2333</v>
      </c>
      <c r="F10" s="2" t="s">
        <v>2335</v>
      </c>
      <c r="G10" s="7">
        <v>181.37590361445774</v>
      </c>
      <c r="H10" s="5">
        <v>523158532.96804845</v>
      </c>
      <c r="I10" s="7">
        <v>8.3000000000000007</v>
      </c>
      <c r="J10" s="5">
        <v>11771066991.781092</v>
      </c>
      <c r="K10" s="2" t="s">
        <v>881</v>
      </c>
      <c r="L10" s="13">
        <v>5.35</v>
      </c>
    </row>
    <row r="11" spans="1:13" ht="15.6">
      <c r="A11" s="2" t="s">
        <v>1029</v>
      </c>
      <c r="B11" s="2" t="s">
        <v>1031</v>
      </c>
      <c r="C11" s="2" t="s">
        <v>800</v>
      </c>
      <c r="D11" s="2" t="s">
        <v>842</v>
      </c>
      <c r="E11" s="2" t="s">
        <v>2333</v>
      </c>
      <c r="F11" s="2" t="s">
        <v>2335</v>
      </c>
      <c r="G11" s="7">
        <v>181.39999999999992</v>
      </c>
      <c r="H11" s="5">
        <v>272189554.35842574</v>
      </c>
      <c r="I11" s="7">
        <v>8.3000000000000007</v>
      </c>
      <c r="J11" s="5">
        <v>6124264973.06458</v>
      </c>
      <c r="K11" s="2" t="s">
        <v>882</v>
      </c>
      <c r="L11" s="13">
        <v>5.15</v>
      </c>
    </row>
    <row r="12" spans="1:13" ht="15.6">
      <c r="A12" s="2" t="s">
        <v>1029</v>
      </c>
      <c r="B12" s="2" t="s">
        <v>1031</v>
      </c>
      <c r="C12" s="2" t="s">
        <v>800</v>
      </c>
      <c r="D12" s="2" t="s">
        <v>842</v>
      </c>
      <c r="E12" s="2" t="s">
        <v>2333</v>
      </c>
      <c r="F12" s="2" t="s">
        <v>2335</v>
      </c>
      <c r="G12" s="7">
        <v>181.4240963855421</v>
      </c>
      <c r="H12" s="5">
        <v>313293422.52702278</v>
      </c>
      <c r="I12" s="7">
        <v>8.3000000000000007</v>
      </c>
      <c r="J12" s="5">
        <v>7049102006.8580132</v>
      </c>
      <c r="K12" s="2" t="s">
        <v>883</v>
      </c>
      <c r="L12" s="13">
        <v>4.95</v>
      </c>
    </row>
    <row r="13" spans="1:13" ht="15.6">
      <c r="A13" s="2" t="s">
        <v>1029</v>
      </c>
      <c r="B13" s="2" t="s">
        <v>1031</v>
      </c>
      <c r="C13" s="2" t="s">
        <v>800</v>
      </c>
      <c r="D13" s="2" t="s">
        <v>842</v>
      </c>
      <c r="E13" s="2" t="s">
        <v>2333</v>
      </c>
      <c r="F13" s="2" t="s">
        <v>2335</v>
      </c>
      <c r="G13" s="7">
        <v>181.45783132530113</v>
      </c>
      <c r="H13" s="5">
        <v>171071916.56872514</v>
      </c>
      <c r="I13" s="7">
        <v>8.3000000000000007</v>
      </c>
      <c r="J13" s="5">
        <v>3849118122.7963161</v>
      </c>
      <c r="K13" s="2" t="s">
        <v>884</v>
      </c>
      <c r="L13" s="13">
        <v>4.67</v>
      </c>
    </row>
    <row r="14" spans="1:13" ht="15.6">
      <c r="A14" s="2" t="s">
        <v>1029</v>
      </c>
      <c r="B14" s="2" t="s">
        <v>1031</v>
      </c>
      <c r="C14" s="2" t="s">
        <v>800</v>
      </c>
      <c r="D14" s="2" t="s">
        <v>842</v>
      </c>
      <c r="E14" s="2" t="s">
        <v>2333</v>
      </c>
      <c r="F14" s="2" t="s">
        <v>2335</v>
      </c>
      <c r="G14" s="7">
        <v>181.47831325301198</v>
      </c>
      <c r="H14" s="5">
        <v>67357355.320497334</v>
      </c>
      <c r="I14" s="7">
        <v>8.3000000000000007</v>
      </c>
      <c r="J14" s="5">
        <v>1515540494.7111902</v>
      </c>
      <c r="K14" s="2" t="s">
        <v>885</v>
      </c>
      <c r="L14" s="13">
        <v>4.5</v>
      </c>
    </row>
    <row r="15" spans="1:13" ht="15.6">
      <c r="A15" s="2" t="s">
        <v>1029</v>
      </c>
      <c r="B15" s="2" t="s">
        <v>1031</v>
      </c>
      <c r="C15" s="2" t="s">
        <v>800</v>
      </c>
      <c r="D15" s="2" t="s">
        <v>842</v>
      </c>
      <c r="E15" s="2" t="s">
        <v>2333</v>
      </c>
      <c r="F15" s="2" t="s">
        <v>2335</v>
      </c>
      <c r="G15" s="7">
        <v>181.49036144578307</v>
      </c>
      <c r="H15" s="5">
        <v>100528203.97448939</v>
      </c>
      <c r="I15" s="7">
        <v>8.3000000000000007</v>
      </c>
      <c r="J15" s="5">
        <v>2261884589.4260116</v>
      </c>
      <c r="K15" s="2" t="s">
        <v>886</v>
      </c>
      <c r="L15" s="13">
        <v>4.4000000000000004</v>
      </c>
    </row>
    <row r="16" spans="1:13" ht="15.6">
      <c r="A16" s="2" t="s">
        <v>1029</v>
      </c>
      <c r="B16" s="2" t="s">
        <v>1031</v>
      </c>
      <c r="C16" s="2" t="s">
        <v>800</v>
      </c>
      <c r="D16" s="2" t="s">
        <v>842</v>
      </c>
      <c r="E16" s="2" t="s">
        <v>2333</v>
      </c>
      <c r="F16" s="2" t="s">
        <v>2335</v>
      </c>
      <c r="G16" s="7">
        <v>181.50843373493967</v>
      </c>
      <c r="H16" s="5">
        <v>249223773.06125781</v>
      </c>
      <c r="I16" s="7">
        <v>8.3000000000000007</v>
      </c>
      <c r="J16" s="5">
        <v>5607534893.8783016</v>
      </c>
      <c r="K16" s="2" t="s">
        <v>887</v>
      </c>
      <c r="L16" s="13">
        <v>4.25</v>
      </c>
    </row>
    <row r="17" spans="1:12" ht="15.6">
      <c r="A17" s="2" t="s">
        <v>1029</v>
      </c>
      <c r="B17" s="2" t="s">
        <v>1031</v>
      </c>
      <c r="C17" s="2" t="s">
        <v>800</v>
      </c>
      <c r="D17" s="2" t="s">
        <v>842</v>
      </c>
      <c r="E17" s="2" t="s">
        <v>2333</v>
      </c>
      <c r="F17" s="2" t="s">
        <v>2335</v>
      </c>
      <c r="G17" s="7">
        <v>181.53253012048185</v>
      </c>
      <c r="H17" s="5">
        <v>212079966.30964714</v>
      </c>
      <c r="I17" s="7">
        <v>8.3000000000000007</v>
      </c>
      <c r="J17" s="5">
        <v>4771799241.967062</v>
      </c>
      <c r="K17" s="2" t="s">
        <v>888</v>
      </c>
      <c r="L17" s="13">
        <v>4.05</v>
      </c>
    </row>
    <row r="18" spans="1:12" ht="15.6">
      <c r="A18" s="2" t="s">
        <v>1029</v>
      </c>
      <c r="B18" s="2" t="s">
        <v>1031</v>
      </c>
      <c r="C18" s="2" t="s">
        <v>800</v>
      </c>
      <c r="D18" s="2" t="s">
        <v>842</v>
      </c>
      <c r="E18" s="2" t="s">
        <v>2333</v>
      </c>
      <c r="F18" s="2"/>
      <c r="G18" s="7">
        <v>181.56265060240958</v>
      </c>
      <c r="H18" s="5">
        <v>377630.4646531078</v>
      </c>
      <c r="I18" s="7">
        <v>8.3000000000000007</v>
      </c>
      <c r="J18" s="5">
        <v>8496685.4546949267</v>
      </c>
      <c r="K18" s="2" t="s">
        <v>889</v>
      </c>
      <c r="L18" s="13">
        <v>3.8</v>
      </c>
    </row>
    <row r="19" spans="1:12" ht="15.6">
      <c r="A19" s="2" t="s">
        <v>1029</v>
      </c>
      <c r="B19" s="2" t="s">
        <v>1031</v>
      </c>
      <c r="C19" s="2" t="s">
        <v>800</v>
      </c>
      <c r="D19" s="2" t="s">
        <v>842</v>
      </c>
      <c r="E19" s="2" t="s">
        <v>2333</v>
      </c>
      <c r="F19" s="2"/>
      <c r="G19" s="7">
        <v>181.5927710843373</v>
      </c>
      <c r="H19" s="5">
        <v>59620250.181357391</v>
      </c>
      <c r="I19" s="7">
        <v>8.3000000000000007</v>
      </c>
      <c r="J19" s="5">
        <v>1341455629.0805414</v>
      </c>
      <c r="K19" s="2" t="s">
        <v>890</v>
      </c>
      <c r="L19" s="13">
        <v>3.55</v>
      </c>
    </row>
    <row r="20" spans="1:12" ht="15.6">
      <c r="A20" s="2" t="s">
        <v>1029</v>
      </c>
      <c r="B20" s="2" t="s">
        <v>1031</v>
      </c>
      <c r="C20" s="2" t="s">
        <v>800</v>
      </c>
      <c r="D20" s="2" t="s">
        <v>842</v>
      </c>
      <c r="E20" s="2" t="s">
        <v>2333</v>
      </c>
      <c r="F20" s="2"/>
      <c r="G20" s="7">
        <v>181.61686746987948</v>
      </c>
      <c r="H20" s="5">
        <v>18728842.451798338</v>
      </c>
      <c r="I20" s="7">
        <v>8.3000000000000007</v>
      </c>
      <c r="J20" s="5">
        <v>421398955.16546267</v>
      </c>
      <c r="K20" s="2" t="s">
        <v>891</v>
      </c>
      <c r="L20" s="13">
        <v>3.35</v>
      </c>
    </row>
    <row r="21" spans="1:12" ht="15.6">
      <c r="A21" s="2" t="s">
        <v>1029</v>
      </c>
      <c r="B21" s="2" t="s">
        <v>1031</v>
      </c>
      <c r="C21" s="2" t="s">
        <v>800</v>
      </c>
      <c r="D21" s="2" t="s">
        <v>842</v>
      </c>
      <c r="E21" s="2" t="s">
        <v>2333</v>
      </c>
      <c r="F21" s="2"/>
      <c r="G21" s="7">
        <v>181.64096385542166</v>
      </c>
      <c r="H21" s="5">
        <v>701183.70518866053</v>
      </c>
      <c r="I21" s="7">
        <v>8.3000000000000007</v>
      </c>
      <c r="J21" s="5">
        <v>15776633.366744865</v>
      </c>
      <c r="K21" s="2" t="s">
        <v>892</v>
      </c>
      <c r="L21" s="13">
        <v>3.15</v>
      </c>
    </row>
    <row r="22" spans="1:12" ht="15.6">
      <c r="A22" s="2" t="s">
        <v>1029</v>
      </c>
      <c r="B22" s="2" t="s">
        <v>1031</v>
      </c>
      <c r="C22" s="2" t="s">
        <v>800</v>
      </c>
      <c r="D22" s="2" t="s">
        <v>842</v>
      </c>
      <c r="E22" s="2" t="s">
        <v>2333</v>
      </c>
      <c r="F22" s="2"/>
      <c r="G22" s="7">
        <v>181.66506024096384</v>
      </c>
      <c r="H22" s="5">
        <v>4767786.3311264059</v>
      </c>
      <c r="I22" s="7">
        <v>8.3000000000000007</v>
      </c>
      <c r="J22" s="5">
        <v>107275192.45034415</v>
      </c>
      <c r="K22" s="2" t="s">
        <v>893</v>
      </c>
      <c r="L22" s="13">
        <v>2.95</v>
      </c>
    </row>
    <row r="23" spans="1:12" ht="15.6">
      <c r="A23" s="2" t="s">
        <v>1029</v>
      </c>
      <c r="B23" s="2" t="s">
        <v>1031</v>
      </c>
      <c r="C23" s="2" t="s">
        <v>800</v>
      </c>
      <c r="D23" s="2" t="s">
        <v>842</v>
      </c>
      <c r="E23" s="2" t="s">
        <v>2333</v>
      </c>
      <c r="F23" s="2"/>
      <c r="G23" s="7">
        <v>181.67710843373493</v>
      </c>
      <c r="H23" s="5">
        <v>2250360.1232313793</v>
      </c>
      <c r="I23" s="7">
        <v>8.3000000000000007</v>
      </c>
      <c r="J23" s="5">
        <v>50633102.772706047</v>
      </c>
      <c r="K23" s="2" t="s">
        <v>894</v>
      </c>
      <c r="L23" s="13">
        <v>2.85</v>
      </c>
    </row>
    <row r="24" spans="1:12" ht="15.6">
      <c r="A24" s="2" t="s">
        <v>1029</v>
      </c>
      <c r="B24" s="2" t="s">
        <v>1031</v>
      </c>
      <c r="C24" s="2" t="s">
        <v>800</v>
      </c>
      <c r="D24" s="2" t="s">
        <v>842</v>
      </c>
      <c r="E24" s="2" t="s">
        <v>2333</v>
      </c>
      <c r="F24" s="2"/>
      <c r="G24" s="7">
        <v>181.68915662650602</v>
      </c>
      <c r="H24" s="5">
        <v>14576532.177531993</v>
      </c>
      <c r="I24" s="7">
        <v>8.3000000000000007</v>
      </c>
      <c r="J24" s="5">
        <v>327971973.99446988</v>
      </c>
      <c r="K24" s="2" t="s">
        <v>895</v>
      </c>
      <c r="L24" s="13">
        <v>2.75</v>
      </c>
    </row>
    <row r="25" spans="1:12" ht="15.6">
      <c r="A25" s="2" t="s">
        <v>1029</v>
      </c>
      <c r="B25" s="2" t="s">
        <v>1031</v>
      </c>
      <c r="C25" s="2" t="s">
        <v>800</v>
      </c>
      <c r="D25" s="2" t="s">
        <v>842</v>
      </c>
      <c r="E25" s="2" t="s">
        <v>2333</v>
      </c>
      <c r="G25" s="13">
        <v>181.7</v>
      </c>
      <c r="H25" s="5">
        <v>862614.7420084324</v>
      </c>
      <c r="I25" s="7">
        <v>8.3000000000000007</v>
      </c>
      <c r="J25" s="5">
        <v>19408831.695189733</v>
      </c>
      <c r="K25" s="2" t="s">
        <v>896</v>
      </c>
      <c r="L25" s="13">
        <v>2.66</v>
      </c>
    </row>
    <row r="26" spans="1:12" ht="15.6">
      <c r="A26" s="2" t="s">
        <v>1029</v>
      </c>
      <c r="B26" s="2" t="s">
        <v>1031</v>
      </c>
      <c r="C26" s="2" t="s">
        <v>911</v>
      </c>
      <c r="D26" s="2" t="s">
        <v>858</v>
      </c>
      <c r="E26" s="2" t="s">
        <v>2333</v>
      </c>
      <c r="F26" s="2"/>
      <c r="G26" s="7">
        <v>182.70843373493975</v>
      </c>
      <c r="H26" s="5">
        <v>462102533.45038629</v>
      </c>
      <c r="I26" s="7">
        <v>8.3000000000000007</v>
      </c>
      <c r="J26" s="5">
        <v>10397307002.633694</v>
      </c>
      <c r="K26" s="2" t="s">
        <v>897</v>
      </c>
      <c r="L26" s="13">
        <v>2.57</v>
      </c>
    </row>
    <row r="27" spans="1:12" ht="15.6">
      <c r="A27" s="2" t="s">
        <v>1029</v>
      </c>
      <c r="B27" s="2" t="s">
        <v>1031</v>
      </c>
      <c r="C27" s="2" t="s">
        <v>911</v>
      </c>
      <c r="D27" s="2" t="s">
        <v>858</v>
      </c>
      <c r="E27" s="2" t="s">
        <v>2333</v>
      </c>
      <c r="F27" s="2"/>
      <c r="G27" s="7">
        <v>182.74096385542168</v>
      </c>
      <c r="H27" s="5">
        <v>569650614.28990221</v>
      </c>
      <c r="I27" s="7">
        <v>8.3000000000000007</v>
      </c>
      <c r="J27" s="5">
        <v>12817138821.522802</v>
      </c>
      <c r="K27" s="2" t="s">
        <v>898</v>
      </c>
      <c r="L27" s="13">
        <v>2.2999999999999998</v>
      </c>
    </row>
    <row r="28" spans="1:12" ht="15.6">
      <c r="A28" s="2" t="s">
        <v>1029</v>
      </c>
      <c r="B28" s="2" t="s">
        <v>1031</v>
      </c>
      <c r="C28" s="2" t="s">
        <v>911</v>
      </c>
      <c r="D28" s="2" t="s">
        <v>858</v>
      </c>
      <c r="E28" s="2" t="s">
        <v>2333</v>
      </c>
      <c r="F28" s="2"/>
      <c r="G28" s="7">
        <v>182.76506024096386</v>
      </c>
      <c r="H28" s="5">
        <v>360955872.70738608</v>
      </c>
      <c r="I28" s="7">
        <v>8.3000000000000007</v>
      </c>
      <c r="J28" s="5">
        <v>8121507135.9161873</v>
      </c>
      <c r="K28" s="2" t="s">
        <v>899</v>
      </c>
      <c r="L28" s="13">
        <v>2.1</v>
      </c>
    </row>
    <row r="29" spans="1:12" ht="15.6">
      <c r="A29" s="2" t="s">
        <v>1029</v>
      </c>
      <c r="B29" s="2" t="s">
        <v>1031</v>
      </c>
      <c r="C29" s="2" t="s">
        <v>911</v>
      </c>
      <c r="D29" s="2" t="s">
        <v>858</v>
      </c>
      <c r="E29" s="2" t="s">
        <v>2333</v>
      </c>
      <c r="F29" s="2"/>
      <c r="G29" s="7">
        <v>182.78915662650604</v>
      </c>
      <c r="H29" s="5">
        <v>296002756.33301729</v>
      </c>
      <c r="I29" s="7">
        <v>8.3000000000000007</v>
      </c>
      <c r="J29" s="5">
        <v>6660062017.4928904</v>
      </c>
      <c r="K29" s="2" t="s">
        <v>900</v>
      </c>
      <c r="L29" s="13">
        <v>1.9</v>
      </c>
    </row>
    <row r="30" spans="1:12" ht="15.6">
      <c r="A30" s="2" t="s">
        <v>1029</v>
      </c>
      <c r="B30" s="2" t="s">
        <v>1031</v>
      </c>
      <c r="C30" s="2" t="s">
        <v>911</v>
      </c>
      <c r="D30" s="2" t="s">
        <v>858</v>
      </c>
      <c r="E30" s="2" t="s">
        <v>2333</v>
      </c>
      <c r="F30" s="2"/>
      <c r="G30" s="7">
        <v>182.81325301204822</v>
      </c>
      <c r="H30" s="5">
        <v>386502156.10104048</v>
      </c>
      <c r="I30" s="7">
        <v>8.3000000000000007</v>
      </c>
      <c r="J30" s="5">
        <v>8696298512.2734127</v>
      </c>
      <c r="K30" s="2" t="s">
        <v>901</v>
      </c>
      <c r="L30" s="13">
        <v>1.7</v>
      </c>
    </row>
    <row r="31" spans="1:12" ht="15.6">
      <c r="A31" s="2" t="s">
        <v>1029</v>
      </c>
      <c r="B31" s="2" t="s">
        <v>1031</v>
      </c>
      <c r="C31" s="2" t="s">
        <v>911</v>
      </c>
      <c r="D31" s="2" t="s">
        <v>858</v>
      </c>
      <c r="E31" s="2" t="s">
        <v>2333</v>
      </c>
      <c r="F31" s="2"/>
      <c r="G31" s="7">
        <v>182.8373493975904</v>
      </c>
      <c r="H31" s="5">
        <v>300743541.21923178</v>
      </c>
      <c r="I31" s="7">
        <v>8.3000000000000007</v>
      </c>
      <c r="J31" s="5">
        <v>6766729677.4327154</v>
      </c>
      <c r="K31" s="2" t="s">
        <v>902</v>
      </c>
      <c r="L31" s="13">
        <v>1.5</v>
      </c>
    </row>
    <row r="32" spans="1:12" ht="15.6">
      <c r="A32" s="2" t="s">
        <v>1029</v>
      </c>
      <c r="B32" s="2" t="s">
        <v>1031</v>
      </c>
      <c r="C32" s="2" t="s">
        <v>911</v>
      </c>
      <c r="D32" s="2" t="s">
        <v>858</v>
      </c>
      <c r="E32" s="2" t="s">
        <v>2333</v>
      </c>
      <c r="F32" s="2"/>
      <c r="G32" s="7">
        <v>182.86144578313258</v>
      </c>
      <c r="H32" s="5">
        <v>340224032.19999778</v>
      </c>
      <c r="I32" s="7">
        <v>8.3000000000000007</v>
      </c>
      <c r="J32" s="5">
        <v>7655040724.4999504</v>
      </c>
      <c r="K32" s="2" t="s">
        <v>903</v>
      </c>
      <c r="L32" s="13">
        <v>1.3</v>
      </c>
    </row>
    <row r="33" spans="1:12" ht="15.6">
      <c r="A33" s="2" t="s">
        <v>1029</v>
      </c>
      <c r="B33" s="2" t="s">
        <v>1031</v>
      </c>
      <c r="C33" s="2" t="s">
        <v>911</v>
      </c>
      <c r="D33" s="2" t="s">
        <v>858</v>
      </c>
      <c r="E33" s="2" t="s">
        <v>2333</v>
      </c>
      <c r="F33" s="2"/>
      <c r="G33" s="7">
        <v>182.88554216867476</v>
      </c>
      <c r="H33" s="5">
        <v>508448731.67825472</v>
      </c>
      <c r="I33" s="7">
        <v>8.3000000000000007</v>
      </c>
      <c r="J33" s="5">
        <v>11440096462.760733</v>
      </c>
      <c r="K33" s="2" t="s">
        <v>904</v>
      </c>
      <c r="L33" s="13">
        <v>1.1000000000000001</v>
      </c>
    </row>
    <row r="34" spans="1:12" ht="15.6">
      <c r="A34" s="2" t="s">
        <v>1029</v>
      </c>
      <c r="B34" s="2" t="s">
        <v>1031</v>
      </c>
      <c r="C34" s="2" t="s">
        <v>911</v>
      </c>
      <c r="D34" s="2" t="s">
        <v>858</v>
      </c>
      <c r="E34" s="2" t="s">
        <v>2333</v>
      </c>
      <c r="F34" s="2"/>
      <c r="G34" s="7">
        <v>182.90963855421694</v>
      </c>
      <c r="H34" s="5">
        <v>385912587.3437953</v>
      </c>
      <c r="I34" s="7">
        <v>8.3000000000000007</v>
      </c>
      <c r="J34" s="5">
        <v>8683033215.2353954</v>
      </c>
      <c r="K34" s="2" t="s">
        <v>905</v>
      </c>
      <c r="L34" s="13">
        <v>0.9</v>
      </c>
    </row>
    <row r="35" spans="1:12" ht="15.6">
      <c r="A35" s="2" t="s">
        <v>1029</v>
      </c>
      <c r="B35" s="2" t="s">
        <v>1031</v>
      </c>
      <c r="C35" s="2" t="s">
        <v>911</v>
      </c>
      <c r="D35" s="2" t="s">
        <v>858</v>
      </c>
      <c r="E35" s="2" t="s">
        <v>2333</v>
      </c>
      <c r="F35" s="2"/>
      <c r="G35" s="7">
        <v>182.93373493975912</v>
      </c>
      <c r="H35" s="5">
        <v>644642860.90848482</v>
      </c>
      <c r="I35" s="7">
        <v>8.3000000000000007</v>
      </c>
      <c r="J35" s="5">
        <v>14504464370.44091</v>
      </c>
      <c r="K35" s="2" t="s">
        <v>906</v>
      </c>
      <c r="L35" s="13">
        <v>0.7</v>
      </c>
    </row>
    <row r="36" spans="1:12" ht="15.6">
      <c r="A36" s="2" t="s">
        <v>1029</v>
      </c>
      <c r="B36" s="2" t="s">
        <v>1031</v>
      </c>
      <c r="C36" s="2" t="s">
        <v>911</v>
      </c>
      <c r="D36" s="2" t="s">
        <v>858</v>
      </c>
      <c r="E36" s="2" t="s">
        <v>2333</v>
      </c>
      <c r="F36" s="2"/>
      <c r="G36" s="7">
        <v>182.9578313253013</v>
      </c>
      <c r="H36" s="5">
        <v>576170534.67652309</v>
      </c>
      <c r="I36" s="7">
        <v>8.3000000000000007</v>
      </c>
      <c r="J36" s="5">
        <v>12963837030.221771</v>
      </c>
      <c r="K36" s="2" t="s">
        <v>907</v>
      </c>
      <c r="L36" s="13">
        <v>0.5</v>
      </c>
    </row>
    <row r="37" spans="1:12" ht="15.6">
      <c r="A37" s="2" t="s">
        <v>1029</v>
      </c>
      <c r="B37" s="2" t="s">
        <v>1031</v>
      </c>
      <c r="C37" s="2" t="s">
        <v>911</v>
      </c>
      <c r="D37" s="2" t="s">
        <v>858</v>
      </c>
      <c r="E37" s="2" t="s">
        <v>2333</v>
      </c>
      <c r="F37" s="2"/>
      <c r="G37" s="7">
        <v>182.98192771084348</v>
      </c>
      <c r="H37" s="5">
        <v>459209486.08414996</v>
      </c>
      <c r="I37" s="7">
        <v>8.3000000000000007</v>
      </c>
      <c r="J37" s="5">
        <v>10332213436.893375</v>
      </c>
      <c r="K37" s="2" t="s">
        <v>908</v>
      </c>
      <c r="L37" s="13">
        <v>0.3</v>
      </c>
    </row>
    <row r="38" spans="1:12" ht="15.6">
      <c r="A38" s="2" t="s">
        <v>1029</v>
      </c>
      <c r="B38" s="2" t="s">
        <v>1031</v>
      </c>
      <c r="C38" s="2" t="s">
        <v>911</v>
      </c>
      <c r="D38" s="2" t="s">
        <v>858</v>
      </c>
      <c r="E38" s="2" t="s">
        <v>2333</v>
      </c>
      <c r="F38" s="2"/>
      <c r="G38" s="7">
        <v>183.00000000000011</v>
      </c>
      <c r="H38" s="5">
        <v>6056337.6406630492</v>
      </c>
      <c r="I38" s="7">
        <v>8.3000000000000007</v>
      </c>
      <c r="J38" s="5">
        <v>136267596.91491863</v>
      </c>
      <c r="K38" s="2" t="s">
        <v>909</v>
      </c>
      <c r="L38" s="13">
        <v>0.15</v>
      </c>
    </row>
    <row r="39" spans="1:12" ht="15.6">
      <c r="A39" s="2" t="s">
        <v>1029</v>
      </c>
      <c r="B39" s="2" t="s">
        <v>1031</v>
      </c>
      <c r="C39" s="2" t="s">
        <v>911</v>
      </c>
      <c r="D39" s="2" t="s">
        <v>858</v>
      </c>
      <c r="E39" s="2" t="s">
        <v>2333</v>
      </c>
      <c r="F39" s="2"/>
      <c r="G39" s="7">
        <v>183.0120481927712</v>
      </c>
      <c r="H39" s="5">
        <v>304136801.46580189</v>
      </c>
      <c r="I39" s="7">
        <v>8.3000000000000007</v>
      </c>
      <c r="J39" s="5">
        <v>6843078032.9805441</v>
      </c>
      <c r="K39" s="2" t="s">
        <v>910</v>
      </c>
      <c r="L39" s="13">
        <v>0.05</v>
      </c>
    </row>
    <row r="42" spans="1:12" ht="15.6">
      <c r="I42" s="5"/>
      <c r="J42" s="5"/>
    </row>
    <row r="43" spans="1:12" ht="15.6">
      <c r="I43" s="5"/>
      <c r="J43" s="5"/>
    </row>
    <row r="44" spans="1:12" ht="15.6">
      <c r="I44" s="5"/>
      <c r="J44" s="5"/>
    </row>
    <row r="45" spans="1:12" ht="15.6">
      <c r="I45" s="5"/>
      <c r="J45" s="5"/>
    </row>
    <row r="46" spans="1:12" ht="15.6">
      <c r="I46" s="5"/>
      <c r="J46" s="5"/>
    </row>
    <row r="47" spans="1:12" ht="15.6">
      <c r="I47" s="5"/>
      <c r="J47" s="5"/>
    </row>
    <row r="48" spans="1:12" ht="15.6">
      <c r="I48" s="5"/>
      <c r="J48" s="5"/>
    </row>
    <row r="49" spans="9:10" ht="15.6">
      <c r="I49" s="5"/>
      <c r="J49" s="5"/>
    </row>
    <row r="50" spans="9:10" ht="15.6">
      <c r="I50" s="5"/>
      <c r="J50" s="5"/>
    </row>
    <row r="51" spans="9:10" ht="15.6">
      <c r="I51" s="5"/>
      <c r="J51" s="5"/>
    </row>
    <row r="52" spans="9:10" ht="15.6">
      <c r="I52" s="5"/>
      <c r="J52" s="5"/>
    </row>
    <row r="53" spans="9:10" ht="15.6">
      <c r="I53" s="5"/>
      <c r="J53" s="5"/>
    </row>
    <row r="54" spans="9:10" ht="15.6">
      <c r="I54" s="5"/>
      <c r="J54" s="5"/>
    </row>
    <row r="55" spans="9:10" ht="15.6">
      <c r="I55" s="5"/>
      <c r="J55" s="5"/>
    </row>
  </sheetData>
  <pageMargins left="0.7" right="0.7" top="0.75" bottom="0.75" header="0.3" footer="0.3"/>
  <extLst>
    <ext xmlns:mx="http://schemas.microsoft.com/office/mac/excel/2008/main" uri="{64002731-A6B0-56B0-2670-7721B7C09600}">
      <mx:PLV Mode="0" OnePage="0" WScale="0"/>
    </ext>
  </extLst>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62"/>
  <sheetViews>
    <sheetView zoomScale="80" zoomScaleNormal="80" workbookViewId="0"/>
  </sheetViews>
  <sheetFormatPr baseColWidth="10" defaultRowHeight="14.4"/>
  <cols>
    <col min="1" max="1" width="9.33203125" bestFit="1" customWidth="1"/>
    <col min="2" max="2" width="31.33203125" bestFit="1" customWidth="1"/>
    <col min="3" max="4" width="19.109375" bestFit="1" customWidth="1"/>
    <col min="5" max="5" width="19.88671875" bestFit="1" customWidth="1"/>
    <col min="6" max="6" width="10.6640625" style="43" bestFit="1" customWidth="1"/>
    <col min="7" max="7" width="46.6640625" style="42" bestFit="1" customWidth="1"/>
    <col min="8" max="8" width="30" style="38" bestFit="1" customWidth="1"/>
    <col min="9" max="9" width="32.109375" bestFit="1" customWidth="1"/>
    <col min="10" max="10" width="9.109375" bestFit="1" customWidth="1"/>
    <col min="11" max="11" width="12" bestFit="1" customWidth="1"/>
    <col min="12" max="12" width="241.44140625" bestFit="1" customWidth="1"/>
  </cols>
  <sheetData>
    <row r="1" spans="1:12" ht="15.6">
      <c r="A1" s="45" t="s">
        <v>1024</v>
      </c>
      <c r="B1" s="45" t="s">
        <v>723</v>
      </c>
      <c r="C1" s="3" t="s">
        <v>1018</v>
      </c>
      <c r="D1" s="4" t="s">
        <v>1019</v>
      </c>
      <c r="E1" s="3" t="s">
        <v>2121</v>
      </c>
      <c r="F1" s="44" t="s">
        <v>2307</v>
      </c>
      <c r="G1" s="20" t="s">
        <v>2386</v>
      </c>
      <c r="H1" s="37" t="s">
        <v>2328</v>
      </c>
      <c r="I1" s="20" t="s">
        <v>2329</v>
      </c>
      <c r="J1" s="3" t="s">
        <v>1022</v>
      </c>
      <c r="K1" s="4" t="s">
        <v>1039</v>
      </c>
      <c r="L1" s="50" t="s">
        <v>919</v>
      </c>
    </row>
    <row r="2" spans="1:12" ht="15.6">
      <c r="A2" s="45" t="s">
        <v>1032</v>
      </c>
      <c r="B2" s="45" t="s">
        <v>2295</v>
      </c>
      <c r="C2" s="45" t="s">
        <v>2285</v>
      </c>
      <c r="D2" s="45" t="s">
        <v>2440</v>
      </c>
      <c r="E2" s="45" t="s">
        <v>2296</v>
      </c>
      <c r="F2" s="58">
        <v>2.6</v>
      </c>
      <c r="G2" s="59">
        <v>4187530600.338294</v>
      </c>
      <c r="H2" s="47">
        <v>116.8</v>
      </c>
      <c r="I2" s="48">
        <v>1320579650122.6846</v>
      </c>
      <c r="J2" s="45" t="s">
        <v>2333</v>
      </c>
      <c r="K2" s="51">
        <v>48.36</v>
      </c>
      <c r="L2" s="45" t="s">
        <v>2439</v>
      </c>
    </row>
    <row r="3" spans="1:12" ht="15.6">
      <c r="A3" s="45" t="s">
        <v>1032</v>
      </c>
      <c r="B3" s="45" t="s">
        <v>2295</v>
      </c>
      <c r="C3" s="45" t="s">
        <v>2285</v>
      </c>
      <c r="D3" s="45" t="s">
        <v>2440</v>
      </c>
      <c r="E3" s="45" t="s">
        <v>2296</v>
      </c>
      <c r="F3" s="58">
        <v>2.6073949579831934</v>
      </c>
      <c r="G3" s="59">
        <v>5229376701.590848</v>
      </c>
      <c r="H3" s="47">
        <v>116.8</v>
      </c>
      <c r="I3" s="48">
        <v>1649136236613.6899</v>
      </c>
      <c r="J3" s="45" t="s">
        <v>2333</v>
      </c>
      <c r="K3" s="51">
        <v>47.48</v>
      </c>
      <c r="L3" s="45"/>
    </row>
    <row r="4" spans="1:12" ht="15.6">
      <c r="A4" s="45" t="s">
        <v>1032</v>
      </c>
      <c r="B4" s="45" t="s">
        <v>2295</v>
      </c>
      <c r="C4" s="45" t="s">
        <v>2285</v>
      </c>
      <c r="D4" s="45" t="s">
        <v>2440</v>
      </c>
      <c r="E4" s="45" t="s">
        <v>2296</v>
      </c>
      <c r="F4" s="58">
        <v>2.6159663865546219</v>
      </c>
      <c r="G4" s="59">
        <v>3457830608.841774</v>
      </c>
      <c r="H4" s="47">
        <v>116.8</v>
      </c>
      <c r="I4" s="48">
        <v>1090461460804.3418</v>
      </c>
      <c r="J4" s="45" t="s">
        <v>2333</v>
      </c>
      <c r="K4" s="51">
        <v>46.46</v>
      </c>
      <c r="L4" s="45"/>
    </row>
    <row r="5" spans="1:12" ht="15.6">
      <c r="A5" s="45" t="s">
        <v>1032</v>
      </c>
      <c r="B5" s="45" t="s">
        <v>2295</v>
      </c>
      <c r="C5" s="45" t="s">
        <v>2285</v>
      </c>
      <c r="D5" s="45" t="s">
        <v>2440</v>
      </c>
      <c r="E5" s="45" t="s">
        <v>2296</v>
      </c>
      <c r="F5" s="58">
        <v>2.6274789915966386</v>
      </c>
      <c r="G5" s="59">
        <v>4695945298.9202089</v>
      </c>
      <c r="H5" s="47">
        <v>116.8</v>
      </c>
      <c r="I5" s="48">
        <v>1480913309467.4771</v>
      </c>
      <c r="J5" s="45" t="s">
        <v>2333</v>
      </c>
      <c r="K5" s="51">
        <v>45.09</v>
      </c>
      <c r="L5" s="45"/>
    </row>
    <row r="6" spans="1:12" ht="15.6">
      <c r="A6" s="45" t="s">
        <v>1032</v>
      </c>
      <c r="B6" s="45" t="s">
        <v>2295</v>
      </c>
      <c r="C6" s="45" t="s">
        <v>2285</v>
      </c>
      <c r="D6" s="45" t="s">
        <v>2440</v>
      </c>
      <c r="E6" s="45" t="s">
        <v>2296</v>
      </c>
      <c r="F6" s="58">
        <v>2.637142857142857</v>
      </c>
      <c r="G6" s="59">
        <v>4092555679.5058799</v>
      </c>
      <c r="H6" s="47">
        <v>116.8</v>
      </c>
      <c r="I6" s="48">
        <v>1290628359088.9744</v>
      </c>
      <c r="J6" s="45" t="s">
        <v>2333</v>
      </c>
      <c r="K6" s="51">
        <v>43.94</v>
      </c>
      <c r="L6" s="45"/>
    </row>
    <row r="7" spans="1:12" ht="15.6">
      <c r="A7" s="45" t="s">
        <v>1032</v>
      </c>
      <c r="B7" s="45" t="s">
        <v>2295</v>
      </c>
      <c r="C7" s="45" t="s">
        <v>2285</v>
      </c>
      <c r="D7" s="45" t="s">
        <v>2440</v>
      </c>
      <c r="E7" s="45" t="s">
        <v>2296</v>
      </c>
      <c r="F7" s="58">
        <v>2.6566386554621846</v>
      </c>
      <c r="G7" s="59">
        <v>2025290374.7298329</v>
      </c>
      <c r="H7" s="47">
        <v>116.8</v>
      </c>
      <c r="I7" s="48">
        <v>638695572574.80017</v>
      </c>
      <c r="J7" s="45" t="s">
        <v>2333</v>
      </c>
      <c r="K7" s="51">
        <v>41.62</v>
      </c>
      <c r="L7" s="45"/>
    </row>
    <row r="8" spans="1:12" ht="15.6">
      <c r="A8" s="45" t="s">
        <v>1032</v>
      </c>
      <c r="B8" s="45" t="s">
        <v>2295</v>
      </c>
      <c r="C8" s="45" t="s">
        <v>2285</v>
      </c>
      <c r="D8" s="45" t="s">
        <v>2440</v>
      </c>
      <c r="E8" s="45" t="s">
        <v>2296</v>
      </c>
      <c r="F8" s="58">
        <v>2.6786554621848735</v>
      </c>
      <c r="G8" s="59">
        <v>2570027524.9277997</v>
      </c>
      <c r="H8" s="47">
        <v>116.8</v>
      </c>
      <c r="I8" s="48">
        <v>810483880261.23096</v>
      </c>
      <c r="J8" s="45" t="s">
        <v>2333</v>
      </c>
      <c r="K8" s="51">
        <v>39</v>
      </c>
      <c r="L8" s="45"/>
    </row>
    <row r="9" spans="1:12" ht="15.6">
      <c r="A9" s="45" t="s">
        <v>1032</v>
      </c>
      <c r="B9" s="45" t="s">
        <v>2295</v>
      </c>
      <c r="C9" s="45" t="s">
        <v>2285</v>
      </c>
      <c r="D9" s="45" t="s">
        <v>2440</v>
      </c>
      <c r="E9" s="45" t="s">
        <v>2296</v>
      </c>
      <c r="F9" s="58">
        <v>2.6999999999999997</v>
      </c>
      <c r="G9" s="59">
        <v>3850392621.5469518</v>
      </c>
      <c r="H9" s="47">
        <v>116.8</v>
      </c>
      <c r="I9" s="48">
        <v>1214259817131.0469</v>
      </c>
      <c r="J9" s="45" t="s">
        <v>2333</v>
      </c>
      <c r="K9" s="51">
        <v>36.46</v>
      </c>
      <c r="L9" s="45"/>
    </row>
    <row r="10" spans="1:12" ht="15.6">
      <c r="A10" s="45" t="s">
        <v>1032</v>
      </c>
      <c r="B10" s="45" t="s">
        <v>2295</v>
      </c>
      <c r="C10" s="45" t="s">
        <v>2285</v>
      </c>
      <c r="D10" s="45" t="s">
        <v>2440</v>
      </c>
      <c r="E10" s="45" t="s">
        <v>2296</v>
      </c>
      <c r="F10" s="58">
        <v>2.7310810810810806</v>
      </c>
      <c r="G10" s="59">
        <v>3505491448.9059653</v>
      </c>
      <c r="H10" s="47">
        <v>37.700000000000003</v>
      </c>
      <c r="I10" s="48">
        <v>356823974584.13824</v>
      </c>
      <c r="J10" s="45" t="s">
        <v>2333</v>
      </c>
      <c r="K10" s="51">
        <v>34.619999999999997</v>
      </c>
      <c r="L10" s="45"/>
    </row>
    <row r="11" spans="1:12" ht="15.6">
      <c r="A11" s="45" t="s">
        <v>1032</v>
      </c>
      <c r="B11" s="45" t="s">
        <v>2295</v>
      </c>
      <c r="C11" s="45" t="s">
        <v>2285</v>
      </c>
      <c r="D11" s="45" t="s">
        <v>2440</v>
      </c>
      <c r="E11" s="45" t="s">
        <v>2296</v>
      </c>
      <c r="F11" s="58">
        <v>2.7574324324324317</v>
      </c>
      <c r="G11" s="59">
        <v>2995523393.1938868</v>
      </c>
      <c r="H11" s="47">
        <v>37.700000000000003</v>
      </c>
      <c r="I11" s="48">
        <v>304914326193.20581</v>
      </c>
      <c r="J11" s="45" t="s">
        <v>2333</v>
      </c>
      <c r="K11" s="51">
        <v>33.06</v>
      </c>
      <c r="L11" s="45"/>
    </row>
    <row r="12" spans="1:12" ht="15.6">
      <c r="A12" s="45" t="s">
        <v>1032</v>
      </c>
      <c r="B12" s="45" t="s">
        <v>2295</v>
      </c>
      <c r="C12" s="45" t="s">
        <v>2285</v>
      </c>
      <c r="D12" s="45" t="s">
        <v>2440</v>
      </c>
      <c r="E12" s="45" t="s">
        <v>2296</v>
      </c>
      <c r="F12" s="58">
        <v>2.780067567567567</v>
      </c>
      <c r="G12" s="59">
        <v>3569618009.3467956</v>
      </c>
      <c r="H12" s="47">
        <v>37.700000000000003</v>
      </c>
      <c r="I12" s="48">
        <v>363351417171.4104</v>
      </c>
      <c r="J12" s="45" t="s">
        <v>2333</v>
      </c>
      <c r="K12" s="51">
        <v>31.72</v>
      </c>
      <c r="L12" s="45"/>
    </row>
    <row r="13" spans="1:12" ht="15.6">
      <c r="A13" s="45" t="s">
        <v>1032</v>
      </c>
      <c r="B13" s="45" t="s">
        <v>2295</v>
      </c>
      <c r="C13" s="45" t="s">
        <v>2285</v>
      </c>
      <c r="D13" s="45" t="s">
        <v>2440</v>
      </c>
      <c r="E13" s="45" t="s">
        <v>2296</v>
      </c>
      <c r="F13" s="58">
        <v>2.7999999999999994</v>
      </c>
      <c r="G13" s="59">
        <v>4038604851.3391356</v>
      </c>
      <c r="H13" s="47">
        <v>37.700000000000003</v>
      </c>
      <c r="I13" s="48">
        <v>411089587817.81067</v>
      </c>
      <c r="J13" s="45" t="s">
        <v>2333</v>
      </c>
      <c r="K13" s="51">
        <v>30.54</v>
      </c>
      <c r="L13" s="45"/>
    </row>
    <row r="14" spans="1:12" ht="15.6">
      <c r="A14" s="45" t="s">
        <v>1032</v>
      </c>
      <c r="B14" s="45" t="s">
        <v>2295</v>
      </c>
      <c r="C14" s="45" t="s">
        <v>2285</v>
      </c>
      <c r="D14" s="45" t="s">
        <v>2441</v>
      </c>
      <c r="E14" s="45" t="s">
        <v>2296</v>
      </c>
      <c r="F14" s="58">
        <v>2.8223404255319142</v>
      </c>
      <c r="G14" s="59">
        <v>4340589357.0516911</v>
      </c>
      <c r="H14" s="47">
        <v>37.700000000000003</v>
      </c>
      <c r="I14" s="48">
        <v>441828590654.29169</v>
      </c>
      <c r="J14" s="45" t="s">
        <v>2333</v>
      </c>
      <c r="K14" s="51">
        <v>29.28</v>
      </c>
      <c r="L14" s="45"/>
    </row>
    <row r="15" spans="1:12" ht="15.6">
      <c r="A15" s="45" t="s">
        <v>1032</v>
      </c>
      <c r="B15" s="45" t="s">
        <v>2295</v>
      </c>
      <c r="C15" s="45" t="s">
        <v>2285</v>
      </c>
      <c r="D15" s="45" t="s">
        <v>2441</v>
      </c>
      <c r="E15" s="45" t="s">
        <v>2296</v>
      </c>
      <c r="F15" s="58">
        <v>2.8436170212765952</v>
      </c>
      <c r="G15" s="59">
        <v>1873047969.7209449</v>
      </c>
      <c r="H15" s="47">
        <v>37.700000000000003</v>
      </c>
      <c r="I15" s="48">
        <v>190657552837.89502</v>
      </c>
      <c r="J15" s="45" t="s">
        <v>2333</v>
      </c>
      <c r="K15" s="51">
        <v>28.08</v>
      </c>
      <c r="L15" s="45"/>
    </row>
    <row r="16" spans="1:12" ht="15.6">
      <c r="A16" s="45" t="s">
        <v>1032</v>
      </c>
      <c r="B16" s="45" t="s">
        <v>2295</v>
      </c>
      <c r="C16" s="45" t="s">
        <v>2285</v>
      </c>
      <c r="D16" s="45" t="s">
        <v>2441</v>
      </c>
      <c r="E16" s="45" t="s">
        <v>2296</v>
      </c>
      <c r="F16" s="58">
        <v>2.8659574468085101</v>
      </c>
      <c r="G16" s="59">
        <v>2622070305.4842868</v>
      </c>
      <c r="H16" s="47">
        <v>37.700000000000003</v>
      </c>
      <c r="I16" s="48">
        <v>266900536395.24557</v>
      </c>
      <c r="J16" s="45" t="s">
        <v>2333</v>
      </c>
      <c r="K16" s="51">
        <v>26.82</v>
      </c>
      <c r="L16" s="45"/>
    </row>
    <row r="17" spans="1:12" ht="15.6">
      <c r="A17" s="45" t="s">
        <v>1032</v>
      </c>
      <c r="B17" s="45" t="s">
        <v>2295</v>
      </c>
      <c r="C17" s="45" t="s">
        <v>2285</v>
      </c>
      <c r="D17" s="45" t="s">
        <v>2441</v>
      </c>
      <c r="E17" s="45" t="s">
        <v>2296</v>
      </c>
      <c r="F17" s="58">
        <v>2.8921985815602831</v>
      </c>
      <c r="G17" s="59">
        <v>2965620057.612956</v>
      </c>
      <c r="H17" s="47">
        <v>37.700000000000003</v>
      </c>
      <c r="I17" s="48">
        <v>301870465664.42285</v>
      </c>
      <c r="J17" s="45" t="s">
        <v>2333</v>
      </c>
      <c r="K17" s="51">
        <v>25.34</v>
      </c>
      <c r="L17" s="45"/>
    </row>
    <row r="18" spans="1:12" ht="15.6">
      <c r="A18" s="45" t="s">
        <v>1032</v>
      </c>
      <c r="B18" s="45" t="s">
        <v>2295</v>
      </c>
      <c r="C18" s="45" t="s">
        <v>2285</v>
      </c>
      <c r="D18" s="45" t="s">
        <v>2441</v>
      </c>
      <c r="E18" s="45" t="s">
        <v>2296</v>
      </c>
      <c r="F18" s="58">
        <v>2.8999999999999995</v>
      </c>
      <c r="G18" s="59">
        <v>2650214007.735579</v>
      </c>
      <c r="H18" s="47">
        <v>37.700000000000003</v>
      </c>
      <c r="I18" s="48">
        <v>269765283847.4046</v>
      </c>
      <c r="J18" s="45" t="s">
        <v>2333</v>
      </c>
      <c r="K18" s="51">
        <v>24.9</v>
      </c>
      <c r="L18" s="45"/>
    </row>
    <row r="19" spans="1:12" ht="15.6">
      <c r="A19" s="45" t="s">
        <v>1032</v>
      </c>
      <c r="B19" s="45" t="s">
        <v>2295</v>
      </c>
      <c r="C19" s="45" t="s">
        <v>2285</v>
      </c>
      <c r="D19" s="45" t="s">
        <v>2441</v>
      </c>
      <c r="E19" s="45" t="s">
        <v>2296</v>
      </c>
      <c r="F19" s="58">
        <v>2.9255760368663588</v>
      </c>
      <c r="G19" s="59">
        <v>4263078832.818625</v>
      </c>
      <c r="H19" s="47">
        <v>37.700000000000003</v>
      </c>
      <c r="I19" s="48">
        <v>433938794392.60791</v>
      </c>
      <c r="J19" s="45" t="s">
        <v>2333</v>
      </c>
      <c r="K19" s="51">
        <v>23.79</v>
      </c>
      <c r="L19" s="45"/>
    </row>
    <row r="20" spans="1:12" ht="15.6">
      <c r="A20" s="45" t="s">
        <v>1032</v>
      </c>
      <c r="B20" s="45" t="s">
        <v>2295</v>
      </c>
      <c r="C20" s="45" t="s">
        <v>2285</v>
      </c>
      <c r="D20" s="45" t="s">
        <v>2441</v>
      </c>
      <c r="E20" s="45" t="s">
        <v>2296</v>
      </c>
      <c r="F20" s="58">
        <v>2.940092165898617</v>
      </c>
      <c r="G20" s="59">
        <v>4742675201.5107203</v>
      </c>
      <c r="H20" s="47">
        <v>37.700000000000003</v>
      </c>
      <c r="I20" s="48">
        <v>482756908761.77625</v>
      </c>
      <c r="J20" s="45" t="s">
        <v>2333</v>
      </c>
      <c r="K20" s="51">
        <v>23.16</v>
      </c>
      <c r="L20" s="45"/>
    </row>
    <row r="21" spans="1:12" ht="15.6">
      <c r="A21" s="45" t="s">
        <v>1032</v>
      </c>
      <c r="B21" s="45" t="s">
        <v>2295</v>
      </c>
      <c r="C21" s="45" t="s">
        <v>2285</v>
      </c>
      <c r="D21" s="45" t="s">
        <v>2441</v>
      </c>
      <c r="E21" s="45" t="s">
        <v>2296</v>
      </c>
      <c r="F21" s="58">
        <v>2.9541474654377873</v>
      </c>
      <c r="G21" s="59">
        <v>2005225969.510983</v>
      </c>
      <c r="H21" s="47">
        <v>37.700000000000003</v>
      </c>
      <c r="I21" s="48">
        <v>204111951436.52301</v>
      </c>
      <c r="J21" s="45" t="s">
        <v>2333</v>
      </c>
      <c r="K21" s="51">
        <v>22.55</v>
      </c>
      <c r="L21" s="45"/>
    </row>
    <row r="22" spans="1:12" ht="15.6">
      <c r="A22" s="45" t="s">
        <v>1032</v>
      </c>
      <c r="B22" s="45" t="s">
        <v>2295</v>
      </c>
      <c r="C22" s="45" t="s">
        <v>2285</v>
      </c>
      <c r="D22" s="45" t="s">
        <v>2441</v>
      </c>
      <c r="E22" s="45" t="s">
        <v>2296</v>
      </c>
      <c r="F22" s="58">
        <v>2.9702764976958518</v>
      </c>
      <c r="G22" s="59">
        <v>5872391092.207655</v>
      </c>
      <c r="H22" s="47">
        <v>37.700000000000003</v>
      </c>
      <c r="I22" s="48">
        <v>597750689275.81726</v>
      </c>
      <c r="J22" s="45" t="s">
        <v>2333</v>
      </c>
      <c r="K22" s="51">
        <v>21.85</v>
      </c>
      <c r="L22" s="45"/>
    </row>
    <row r="23" spans="1:12" ht="15.6">
      <c r="A23" s="45" t="s">
        <v>1032</v>
      </c>
      <c r="B23" s="45" t="s">
        <v>2295</v>
      </c>
      <c r="C23" s="45" t="s">
        <v>2285</v>
      </c>
      <c r="D23" s="45" t="s">
        <v>2441</v>
      </c>
      <c r="E23" s="45" t="s">
        <v>2296</v>
      </c>
      <c r="F23" s="58">
        <v>2.9824884792626722</v>
      </c>
      <c r="G23" s="59">
        <v>2408204532.4983578</v>
      </c>
      <c r="H23" s="47">
        <v>37.700000000000003</v>
      </c>
      <c r="I23" s="48">
        <v>245131139363.00787</v>
      </c>
      <c r="J23" s="45" t="s">
        <v>2333</v>
      </c>
      <c r="K23" s="51">
        <v>21.32</v>
      </c>
      <c r="L23" s="45"/>
    </row>
    <row r="24" spans="1:12" ht="15.6">
      <c r="A24" s="45" t="s">
        <v>1032</v>
      </c>
      <c r="B24" s="45" t="s">
        <v>2295</v>
      </c>
      <c r="C24" s="45" t="s">
        <v>2285</v>
      </c>
      <c r="D24" s="45" t="s">
        <v>2441</v>
      </c>
      <c r="E24" s="45" t="s">
        <v>2296</v>
      </c>
      <c r="F24" s="58">
        <v>2.9914746543778796</v>
      </c>
      <c r="G24" s="59">
        <v>4392676429.3363113</v>
      </c>
      <c r="H24" s="47">
        <v>37.700000000000003</v>
      </c>
      <c r="I24" s="48">
        <v>447130533742.14319</v>
      </c>
      <c r="J24" s="45" t="s">
        <v>2333</v>
      </c>
      <c r="K24" s="51">
        <v>20.93</v>
      </c>
      <c r="L24" s="45"/>
    </row>
    <row r="25" spans="1:12" ht="15.6">
      <c r="A25" s="45" t="s">
        <v>1032</v>
      </c>
      <c r="B25" s="45" t="s">
        <v>2295</v>
      </c>
      <c r="C25" s="45" t="s">
        <v>2285</v>
      </c>
      <c r="D25" s="45" t="s">
        <v>2441</v>
      </c>
      <c r="E25" s="45" t="s">
        <v>2296</v>
      </c>
      <c r="F25" s="58">
        <v>2.9999999999999996</v>
      </c>
      <c r="G25" s="59">
        <v>3507904868.1478968</v>
      </c>
      <c r="H25" s="47">
        <v>37.700000000000003</v>
      </c>
      <c r="I25" s="48">
        <v>357069636528.77448</v>
      </c>
      <c r="J25" s="45" t="s">
        <v>2333</v>
      </c>
      <c r="K25" s="51">
        <v>20.56</v>
      </c>
      <c r="L25" s="45"/>
    </row>
    <row r="26" spans="1:12" ht="15.6">
      <c r="A26" s="45" t="s">
        <v>1032</v>
      </c>
      <c r="B26" s="45" t="s">
        <v>2295</v>
      </c>
      <c r="C26" s="45" t="s">
        <v>2285</v>
      </c>
      <c r="D26" s="45" t="s">
        <v>2441</v>
      </c>
      <c r="E26" s="45" t="s">
        <v>2296</v>
      </c>
      <c r="F26" s="58">
        <v>3.0067510548523204</v>
      </c>
      <c r="G26" s="59">
        <v>5448608654.2850266</v>
      </c>
      <c r="H26" s="47">
        <v>37.700000000000003</v>
      </c>
      <c r="I26" s="48">
        <v>554613874919.67285</v>
      </c>
      <c r="J26" s="45" t="s">
        <v>2333</v>
      </c>
      <c r="K26" s="51">
        <v>20.239999999999998</v>
      </c>
      <c r="L26" s="45"/>
    </row>
    <row r="27" spans="1:12" ht="15.6">
      <c r="A27" s="45" t="s">
        <v>1032</v>
      </c>
      <c r="B27" s="45" t="s">
        <v>2295</v>
      </c>
      <c r="C27" s="45" t="s">
        <v>2285</v>
      </c>
      <c r="D27" s="45" t="s">
        <v>2441</v>
      </c>
      <c r="E27" s="45" t="s">
        <v>2296</v>
      </c>
      <c r="F27" s="58">
        <v>3.0130801687763711</v>
      </c>
      <c r="G27" s="59">
        <v>2744806419.5882812</v>
      </c>
      <c r="H27" s="47">
        <v>37.700000000000003</v>
      </c>
      <c r="I27" s="48">
        <v>279393845449.89117</v>
      </c>
      <c r="J27" s="45" t="s">
        <v>2333</v>
      </c>
      <c r="K27" s="51">
        <v>19.940000000000001</v>
      </c>
      <c r="L27" s="45"/>
    </row>
    <row r="28" spans="1:12" ht="15.6">
      <c r="A28" s="45" t="s">
        <v>1032</v>
      </c>
      <c r="B28" s="45" t="s">
        <v>2295</v>
      </c>
      <c r="C28" s="45" t="s">
        <v>2285</v>
      </c>
      <c r="D28" s="45" t="s">
        <v>2441</v>
      </c>
      <c r="E28" s="45" t="s">
        <v>2296</v>
      </c>
      <c r="F28" s="58">
        <v>3.0259493670886073</v>
      </c>
      <c r="G28" s="59">
        <v>3743271539.3870201</v>
      </c>
      <c r="H28" s="47">
        <v>37.700000000000003</v>
      </c>
      <c r="I28" s="48">
        <v>381027609994.20477</v>
      </c>
      <c r="J28" s="45" t="s">
        <v>2333</v>
      </c>
      <c r="K28" s="51">
        <v>19.329999999999998</v>
      </c>
      <c r="L28" s="45"/>
    </row>
    <row r="29" spans="1:12" ht="15.6">
      <c r="A29" s="45" t="s">
        <v>1032</v>
      </c>
      <c r="B29" s="45" t="s">
        <v>2295</v>
      </c>
      <c r="C29" s="45" t="s">
        <v>2285</v>
      </c>
      <c r="D29" s="45" t="s">
        <v>2441</v>
      </c>
      <c r="E29" s="45" t="s">
        <v>2296</v>
      </c>
      <c r="F29" s="58">
        <v>3.0407172995780587</v>
      </c>
      <c r="G29" s="59">
        <v>3494672030.8537869</v>
      </c>
      <c r="H29" s="47">
        <v>37.700000000000003</v>
      </c>
      <c r="I29" s="48">
        <v>355722666020.60699</v>
      </c>
      <c r="J29" s="45" t="s">
        <v>2333</v>
      </c>
      <c r="K29" s="51">
        <v>18.63</v>
      </c>
      <c r="L29" s="45"/>
    </row>
    <row r="30" spans="1:12" ht="15.6">
      <c r="A30" s="45" t="s">
        <v>1032</v>
      </c>
      <c r="B30" s="45" t="s">
        <v>2295</v>
      </c>
      <c r="C30" s="45" t="s">
        <v>2285</v>
      </c>
      <c r="D30" s="45" t="s">
        <v>2441</v>
      </c>
      <c r="E30" s="45" t="s">
        <v>2296</v>
      </c>
      <c r="F30" s="58">
        <v>3.0508438818565398</v>
      </c>
      <c r="G30" s="59">
        <v>3817285304.9274464</v>
      </c>
      <c r="H30" s="47">
        <v>37.700000000000003</v>
      </c>
      <c r="I30" s="48">
        <v>388561471188.56482</v>
      </c>
      <c r="J30" s="45" t="s">
        <v>2333</v>
      </c>
      <c r="K30" s="51">
        <v>18.149999999999999</v>
      </c>
      <c r="L30" s="45"/>
    </row>
    <row r="31" spans="1:12" ht="15.6">
      <c r="A31" s="45" t="s">
        <v>1032</v>
      </c>
      <c r="B31" s="45" t="s">
        <v>2295</v>
      </c>
      <c r="C31" s="45" t="s">
        <v>2285</v>
      </c>
      <c r="D31" s="45" t="s">
        <v>2441</v>
      </c>
      <c r="E31" s="45" t="s">
        <v>2296</v>
      </c>
      <c r="F31" s="58">
        <v>3.0641350210970462</v>
      </c>
      <c r="G31" s="59">
        <v>1639415579.2172675</v>
      </c>
      <c r="H31" s="47">
        <v>37.700000000000003</v>
      </c>
      <c r="I31" s="48">
        <v>166876111808.5257</v>
      </c>
      <c r="J31" s="45" t="s">
        <v>2333</v>
      </c>
      <c r="K31" s="51">
        <v>17.52</v>
      </c>
      <c r="L31" s="45"/>
    </row>
    <row r="32" spans="1:12" ht="15.6">
      <c r="A32" s="45" t="s">
        <v>1032</v>
      </c>
      <c r="B32" s="45" t="s">
        <v>2295</v>
      </c>
      <c r="C32" s="45" t="s">
        <v>2285</v>
      </c>
      <c r="D32" s="45" t="s">
        <v>2441</v>
      </c>
      <c r="E32" s="45" t="s">
        <v>2296</v>
      </c>
      <c r="F32" s="58">
        <v>3.0746835443037974</v>
      </c>
      <c r="G32" s="59">
        <v>6456359390.9446211</v>
      </c>
      <c r="H32" s="47">
        <v>37.700000000000003</v>
      </c>
      <c r="I32" s="48">
        <v>657192822404.25305</v>
      </c>
      <c r="J32" s="45" t="s">
        <v>2333</v>
      </c>
      <c r="K32" s="51">
        <v>17.02</v>
      </c>
      <c r="L32" s="45"/>
    </row>
    <row r="33" spans="1:12" ht="15.6">
      <c r="A33" s="45" t="s">
        <v>1032</v>
      </c>
      <c r="B33" s="45" t="s">
        <v>2295</v>
      </c>
      <c r="C33" s="45" t="s">
        <v>2285</v>
      </c>
      <c r="D33" s="45" t="s">
        <v>2441</v>
      </c>
      <c r="E33" s="45" t="s">
        <v>2296</v>
      </c>
      <c r="F33" s="58">
        <v>3.0808016877637132</v>
      </c>
      <c r="G33" s="59">
        <v>2538358939.3125753</v>
      </c>
      <c r="H33" s="47">
        <v>37.700000000000003</v>
      </c>
      <c r="I33" s="48">
        <v>258379556432.62708</v>
      </c>
      <c r="J33" s="45" t="s">
        <v>2333</v>
      </c>
      <c r="K33" s="51">
        <v>16.73</v>
      </c>
      <c r="L33" s="45"/>
    </row>
    <row r="34" spans="1:12" ht="15.6">
      <c r="A34" s="45" t="s">
        <v>1032</v>
      </c>
      <c r="B34" s="45" t="s">
        <v>2295</v>
      </c>
      <c r="C34" s="45" t="s">
        <v>2285</v>
      </c>
      <c r="D34" s="45" t="s">
        <v>2441</v>
      </c>
      <c r="E34" s="45" t="s">
        <v>2296</v>
      </c>
      <c r="F34" s="58">
        <v>3.1</v>
      </c>
      <c r="G34" s="59">
        <v>6169374979.5536394</v>
      </c>
      <c r="H34" s="47">
        <v>37.700000000000003</v>
      </c>
      <c r="I34" s="48">
        <v>627980679168.76501</v>
      </c>
      <c r="J34" s="45" t="s">
        <v>2333</v>
      </c>
      <c r="K34" s="51">
        <v>15.82</v>
      </c>
      <c r="L34" s="45"/>
    </row>
    <row r="35" spans="1:12" ht="15.6">
      <c r="A35" s="45" t="s">
        <v>1032</v>
      </c>
      <c r="B35" s="45" t="s">
        <v>2295</v>
      </c>
      <c r="C35" s="45" t="s">
        <v>2285</v>
      </c>
      <c r="D35" s="45" t="s">
        <v>2441</v>
      </c>
      <c r="E35" s="45" t="s">
        <v>2296</v>
      </c>
      <c r="F35" s="58">
        <v>3.127208480565371</v>
      </c>
      <c r="G35" s="59">
        <v>2167065073.3494678</v>
      </c>
      <c r="H35" s="47">
        <v>37.700000000000003</v>
      </c>
      <c r="I35" s="48">
        <v>220585553816.24237</v>
      </c>
      <c r="J35" s="45" t="s">
        <v>2333</v>
      </c>
      <c r="K35" s="51">
        <v>15.05</v>
      </c>
      <c r="L35" s="45"/>
    </row>
    <row r="36" spans="1:12" ht="15.6">
      <c r="A36" s="45" t="s">
        <v>1032</v>
      </c>
      <c r="B36" s="45" t="s">
        <v>2295</v>
      </c>
      <c r="C36" s="45" t="s">
        <v>2285</v>
      </c>
      <c r="D36" s="45" t="s">
        <v>2441</v>
      </c>
      <c r="E36" s="45" t="s">
        <v>2296</v>
      </c>
      <c r="F36" s="58">
        <v>3.1480565371024736</v>
      </c>
      <c r="G36" s="59">
        <v>2192440542.5924358</v>
      </c>
      <c r="H36" s="47">
        <v>37.700000000000003</v>
      </c>
      <c r="I36" s="48">
        <v>223168522830.48407</v>
      </c>
      <c r="J36" s="45" t="s">
        <v>2333</v>
      </c>
      <c r="K36" s="51">
        <v>14.46</v>
      </c>
      <c r="L36" s="45"/>
    </row>
    <row r="37" spans="1:12" ht="15.6">
      <c r="A37" s="45" t="s">
        <v>1032</v>
      </c>
      <c r="B37" s="45" t="s">
        <v>2295</v>
      </c>
      <c r="C37" s="45" t="s">
        <v>2285</v>
      </c>
      <c r="D37" s="45" t="s">
        <v>2441</v>
      </c>
      <c r="E37" s="45" t="s">
        <v>2296</v>
      </c>
      <c r="F37" s="58">
        <v>3.1816254416961134</v>
      </c>
      <c r="G37" s="59">
        <v>1756388479.1212735</v>
      </c>
      <c r="H37" s="47">
        <v>37.700000000000003</v>
      </c>
      <c r="I37" s="48">
        <v>178782783289.75446</v>
      </c>
      <c r="J37" s="45" t="s">
        <v>2333</v>
      </c>
      <c r="K37" s="51">
        <v>13.51</v>
      </c>
      <c r="L37" s="45"/>
    </row>
    <row r="38" spans="1:12" ht="15.6">
      <c r="A38" s="45" t="s">
        <v>1032</v>
      </c>
      <c r="B38" s="45" t="s">
        <v>2295</v>
      </c>
      <c r="C38" s="45" t="s">
        <v>2285</v>
      </c>
      <c r="D38" s="45" t="s">
        <v>2441</v>
      </c>
      <c r="E38" s="45" t="s">
        <v>2296</v>
      </c>
      <c r="F38" s="58">
        <v>3.191166077738516</v>
      </c>
      <c r="G38" s="59">
        <v>5051394767.8164587</v>
      </c>
      <c r="H38" s="47">
        <v>37.700000000000003</v>
      </c>
      <c r="I38" s="48">
        <v>514181473416.03741</v>
      </c>
      <c r="J38" s="45" t="s">
        <v>2333</v>
      </c>
      <c r="K38" s="51">
        <v>13.24</v>
      </c>
      <c r="L38" s="45"/>
    </row>
    <row r="39" spans="1:12" ht="15.6">
      <c r="A39" s="45" t="s">
        <v>1032</v>
      </c>
      <c r="B39" s="45" t="s">
        <v>2295</v>
      </c>
      <c r="C39" s="45" t="s">
        <v>2285</v>
      </c>
      <c r="D39" s="45" t="s">
        <v>2441</v>
      </c>
      <c r="E39" s="45" t="s">
        <v>2294</v>
      </c>
      <c r="F39" s="58">
        <v>3.2</v>
      </c>
      <c r="G39" s="59">
        <v>4805652502.4500875</v>
      </c>
      <c r="H39" s="47">
        <v>37.700000000000003</v>
      </c>
      <c r="I39" s="48">
        <v>489167368224.39447</v>
      </c>
      <c r="J39" s="45" t="s">
        <v>2333</v>
      </c>
      <c r="K39" s="51">
        <v>12.99</v>
      </c>
      <c r="L39" s="45"/>
    </row>
    <row r="40" spans="1:12" ht="15.6">
      <c r="A40" s="45" t="s">
        <v>1032</v>
      </c>
      <c r="B40" s="45" t="s">
        <v>2295</v>
      </c>
      <c r="C40" s="45" t="s">
        <v>2285</v>
      </c>
      <c r="D40" s="45" t="s">
        <v>2441</v>
      </c>
      <c r="E40" s="45" t="s">
        <v>2294</v>
      </c>
      <c r="F40" s="58">
        <v>3.2157760814249365</v>
      </c>
      <c r="G40" s="59">
        <v>6932136884.6702852</v>
      </c>
      <c r="H40" s="47">
        <v>37.700000000000003</v>
      </c>
      <c r="I40" s="48">
        <v>705622213490.58838</v>
      </c>
      <c r="J40" s="45" t="s">
        <v>2333</v>
      </c>
      <c r="K40" s="51">
        <v>12.37</v>
      </c>
      <c r="L40" s="45"/>
    </row>
    <row r="41" spans="1:12" ht="15.6">
      <c r="A41" s="45" t="s">
        <v>1032</v>
      </c>
      <c r="B41" s="45" t="s">
        <v>2295</v>
      </c>
      <c r="C41" s="45" t="s">
        <v>2285</v>
      </c>
      <c r="D41" s="45" t="s">
        <v>2441</v>
      </c>
      <c r="E41" s="45" t="s">
        <v>2294</v>
      </c>
      <c r="F41" s="58">
        <v>3.2203562340966925</v>
      </c>
      <c r="G41" s="59">
        <v>3069416759.6294098</v>
      </c>
      <c r="H41" s="47">
        <v>37.700000000000003</v>
      </c>
      <c r="I41" s="48">
        <v>312435931962.67767</v>
      </c>
      <c r="J41" s="45" t="s">
        <v>2333</v>
      </c>
      <c r="K41" s="51">
        <v>12.19</v>
      </c>
      <c r="L41" s="45"/>
    </row>
    <row r="42" spans="1:12" ht="15.6">
      <c r="A42" s="45" t="s">
        <v>1032</v>
      </c>
      <c r="B42" s="45" t="s">
        <v>2295</v>
      </c>
      <c r="C42" s="45" t="s">
        <v>2285</v>
      </c>
      <c r="D42" s="45" t="s">
        <v>2441</v>
      </c>
      <c r="E42" s="45" t="s">
        <v>2294</v>
      </c>
      <c r="F42" s="58">
        <v>3.2493638676844787</v>
      </c>
      <c r="G42" s="59">
        <v>10208188769.742558</v>
      </c>
      <c r="H42" s="47">
        <v>37.700000000000003</v>
      </c>
      <c r="I42" s="48">
        <v>1039091534872.0951</v>
      </c>
      <c r="J42" s="45" t="s">
        <v>2333</v>
      </c>
      <c r="K42" s="51">
        <v>11.05</v>
      </c>
      <c r="L42" s="45"/>
    </row>
    <row r="43" spans="1:12" ht="15.6">
      <c r="A43" s="45" t="s">
        <v>1032</v>
      </c>
      <c r="B43" s="45" t="s">
        <v>2295</v>
      </c>
      <c r="C43" s="45" t="s">
        <v>2285</v>
      </c>
      <c r="D43" s="45" t="s">
        <v>2441</v>
      </c>
      <c r="E43" s="45" t="s">
        <v>2294</v>
      </c>
      <c r="F43" s="58">
        <v>3.2511450381679392</v>
      </c>
      <c r="G43" s="59">
        <v>5253131170.7090397</v>
      </c>
      <c r="H43" s="47">
        <v>37.700000000000003</v>
      </c>
      <c r="I43" s="48">
        <v>534716221866.47321</v>
      </c>
      <c r="J43" s="45" t="s">
        <v>2333</v>
      </c>
      <c r="K43" s="51">
        <v>10.98</v>
      </c>
      <c r="L43" s="45"/>
    </row>
    <row r="44" spans="1:12" ht="15.6">
      <c r="A44" s="45" t="s">
        <v>1032</v>
      </c>
      <c r="B44" s="45" t="s">
        <v>2295</v>
      </c>
      <c r="C44" s="45" t="s">
        <v>2285</v>
      </c>
      <c r="D44" s="45" t="s">
        <v>2441</v>
      </c>
      <c r="E44" s="45" t="s">
        <v>2294</v>
      </c>
      <c r="F44" s="58">
        <v>3.2631043256997456</v>
      </c>
      <c r="G44" s="59">
        <v>10127557770.518063</v>
      </c>
      <c r="H44" s="47">
        <v>37.700000000000003</v>
      </c>
      <c r="I44" s="48">
        <v>1030884105461.0338</v>
      </c>
      <c r="J44" s="45" t="s">
        <v>2333</v>
      </c>
      <c r="K44" s="51">
        <v>10.51</v>
      </c>
      <c r="L44" s="45"/>
    </row>
    <row r="45" spans="1:12" ht="15.6">
      <c r="A45" s="45" t="s">
        <v>1032</v>
      </c>
      <c r="B45" s="45" t="s">
        <v>2295</v>
      </c>
      <c r="C45" s="45" t="s">
        <v>2285</v>
      </c>
      <c r="D45" s="45" t="s">
        <v>2441</v>
      </c>
      <c r="E45" s="45" t="s">
        <v>2294</v>
      </c>
      <c r="F45" s="58">
        <v>3.276590330788804</v>
      </c>
      <c r="G45" s="59">
        <v>4213816588.5282769</v>
      </c>
      <c r="H45" s="47">
        <v>37.700000000000003</v>
      </c>
      <c r="I45" s="48">
        <v>428924390546.2934</v>
      </c>
      <c r="J45" s="45" t="s">
        <v>2333</v>
      </c>
      <c r="K45" s="51">
        <v>9.98</v>
      </c>
      <c r="L45" s="45"/>
    </row>
    <row r="46" spans="1:12" ht="15.6">
      <c r="A46" s="45" t="s">
        <v>1032</v>
      </c>
      <c r="B46" s="45" t="s">
        <v>2295</v>
      </c>
      <c r="C46" s="45" t="s">
        <v>2285</v>
      </c>
      <c r="D46" s="45" t="s">
        <v>2441</v>
      </c>
      <c r="E46" s="45" t="s">
        <v>2294</v>
      </c>
      <c r="F46" s="58">
        <v>3.279389312977099</v>
      </c>
      <c r="G46" s="59">
        <v>7471045654.5146408</v>
      </c>
      <c r="H46" s="47">
        <v>37.700000000000003</v>
      </c>
      <c r="I46" s="48">
        <v>760477737173.04541</v>
      </c>
      <c r="J46" s="45" t="s">
        <v>2333</v>
      </c>
      <c r="K46" s="51">
        <v>9.8699999999999992</v>
      </c>
      <c r="L46" s="45"/>
    </row>
    <row r="47" spans="1:12" ht="15.6">
      <c r="A47" s="45" t="s">
        <v>1032</v>
      </c>
      <c r="B47" s="45" t="s">
        <v>2295</v>
      </c>
      <c r="C47" s="45" t="s">
        <v>2285</v>
      </c>
      <c r="D47" s="45" t="s">
        <v>2441</v>
      </c>
      <c r="E47" s="45" t="s">
        <v>2294</v>
      </c>
      <c r="F47" s="58">
        <v>3.2969465648854959</v>
      </c>
      <c r="G47" s="59">
        <v>7437009783.1881046</v>
      </c>
      <c r="H47" s="47">
        <v>37.700000000000003</v>
      </c>
      <c r="I47" s="48">
        <v>757013225830.71729</v>
      </c>
      <c r="J47" s="45" t="s">
        <v>2333</v>
      </c>
      <c r="K47" s="51">
        <v>9.18</v>
      </c>
      <c r="L47" s="45"/>
    </row>
    <row r="48" spans="1:12" ht="15.6">
      <c r="A48" s="45" t="s">
        <v>1032</v>
      </c>
      <c r="B48" s="45" t="s">
        <v>2295</v>
      </c>
      <c r="C48" s="45" t="s">
        <v>2285</v>
      </c>
      <c r="D48" s="45" t="s">
        <v>2441</v>
      </c>
      <c r="E48" s="45" t="s">
        <v>2294</v>
      </c>
      <c r="F48" s="58">
        <v>3.3</v>
      </c>
      <c r="G48" s="59">
        <v>4373660514.0577993</v>
      </c>
      <c r="H48" s="47">
        <v>37.700000000000003</v>
      </c>
      <c r="I48" s="48">
        <v>445194903725.94342</v>
      </c>
      <c r="J48" s="45" t="s">
        <v>2333</v>
      </c>
      <c r="K48" s="51">
        <v>9.06</v>
      </c>
      <c r="L48" s="45"/>
    </row>
    <row r="49" spans="1:12" ht="15.6">
      <c r="A49" s="45" t="s">
        <v>1032</v>
      </c>
      <c r="B49" s="45" t="s">
        <v>2295</v>
      </c>
      <c r="C49" s="45" t="s">
        <v>2285</v>
      </c>
      <c r="D49" s="45" t="s">
        <v>2441</v>
      </c>
      <c r="E49" s="45" t="s">
        <v>2294</v>
      </c>
      <c r="F49" s="58">
        <v>3.3203125</v>
      </c>
      <c r="G49" s="59">
        <v>5151594210.6060858</v>
      </c>
      <c r="H49" s="47">
        <v>37.700000000000003</v>
      </c>
      <c r="I49" s="48">
        <v>524380774697.59357</v>
      </c>
      <c r="J49" s="45" t="s">
        <v>2333</v>
      </c>
      <c r="K49" s="51">
        <v>8.2799999999999994</v>
      </c>
      <c r="L49" s="45"/>
    </row>
    <row r="50" spans="1:12" ht="15.6">
      <c r="A50" s="45" t="s">
        <v>1032</v>
      </c>
      <c r="B50" s="45" t="s">
        <v>2295</v>
      </c>
      <c r="C50" s="45" t="s">
        <v>2285</v>
      </c>
      <c r="D50" s="45" t="s">
        <v>2441</v>
      </c>
      <c r="E50" s="45" t="s">
        <v>2294</v>
      </c>
      <c r="F50" s="58">
        <v>3.3289062500000002</v>
      </c>
      <c r="G50" s="59">
        <v>7359999326.8533163</v>
      </c>
      <c r="H50" s="47">
        <v>37.700000000000003</v>
      </c>
      <c r="I50" s="48">
        <v>749174331480.39917</v>
      </c>
      <c r="J50" s="45" t="s">
        <v>2333</v>
      </c>
      <c r="K50" s="51">
        <v>7.95</v>
      </c>
      <c r="L50" s="45"/>
    </row>
    <row r="51" spans="1:12" ht="15.6">
      <c r="A51" s="45" t="s">
        <v>1032</v>
      </c>
      <c r="B51" s="45" t="s">
        <v>2295</v>
      </c>
      <c r="C51" s="45" t="s">
        <v>2285</v>
      </c>
      <c r="D51" s="45" t="s">
        <v>2441</v>
      </c>
      <c r="E51" s="45" t="s">
        <v>2294</v>
      </c>
      <c r="F51" s="58">
        <v>3.338541666666667</v>
      </c>
      <c r="G51" s="59">
        <v>7395319912.089572</v>
      </c>
      <c r="H51" s="47">
        <v>37.700000000000003</v>
      </c>
      <c r="I51" s="48">
        <v>752769613851.59753</v>
      </c>
      <c r="J51" s="45" t="s">
        <v>2333</v>
      </c>
      <c r="K51" s="51">
        <v>7.58</v>
      </c>
      <c r="L51" s="45"/>
    </row>
    <row r="52" spans="1:12" ht="15.6">
      <c r="A52" s="45" t="s">
        <v>1032</v>
      </c>
      <c r="B52" s="45" t="s">
        <v>2295</v>
      </c>
      <c r="C52" s="45" t="s">
        <v>2285</v>
      </c>
      <c r="D52" s="45" t="s">
        <v>2441</v>
      </c>
      <c r="E52" s="45" t="s">
        <v>2294</v>
      </c>
      <c r="F52" s="58">
        <v>3.3554687500000004</v>
      </c>
      <c r="G52" s="59">
        <v>7788681464.130847</v>
      </c>
      <c r="H52" s="47">
        <v>37.700000000000003</v>
      </c>
      <c r="I52" s="48">
        <v>792809886233.87903</v>
      </c>
      <c r="J52" s="45" t="s">
        <v>2333</v>
      </c>
      <c r="K52" s="51">
        <v>6.93</v>
      </c>
      <c r="L52" s="45"/>
    </row>
    <row r="53" spans="1:12" ht="15.6">
      <c r="A53" s="45" t="s">
        <v>1032</v>
      </c>
      <c r="B53" s="45" t="s">
        <v>2295</v>
      </c>
      <c r="C53" s="45" t="s">
        <v>2285</v>
      </c>
      <c r="D53" s="45" t="s">
        <v>2441</v>
      </c>
      <c r="E53" s="45" t="s">
        <v>2294</v>
      </c>
      <c r="F53" s="58">
        <v>3.3614583333333337</v>
      </c>
      <c r="G53" s="59">
        <v>5526956322.0777941</v>
      </c>
      <c r="H53" s="47">
        <v>37.700000000000003</v>
      </c>
      <c r="I53" s="48">
        <v>562588884024.29871</v>
      </c>
      <c r="J53" s="45" t="s">
        <v>2333</v>
      </c>
      <c r="K53" s="51">
        <v>6.7</v>
      </c>
      <c r="L53" s="45"/>
    </row>
    <row r="54" spans="1:12" ht="15.6">
      <c r="A54" s="45" t="s">
        <v>1032</v>
      </c>
      <c r="B54" s="45" t="s">
        <v>2295</v>
      </c>
      <c r="C54" s="45" t="s">
        <v>2285</v>
      </c>
      <c r="D54" s="45" t="s">
        <v>2441</v>
      </c>
      <c r="E54" s="45" t="s">
        <v>2294</v>
      </c>
      <c r="F54" s="58">
        <v>3.3791666666666669</v>
      </c>
      <c r="G54" s="59">
        <v>10596795955.863438</v>
      </c>
      <c r="H54" s="47">
        <v>37.700000000000003</v>
      </c>
      <c r="I54" s="48">
        <v>1078647860347.3395</v>
      </c>
      <c r="J54" s="45" t="s">
        <v>2333</v>
      </c>
      <c r="K54" s="51">
        <v>6.02</v>
      </c>
      <c r="L54" s="45"/>
    </row>
    <row r="55" spans="1:12" ht="15.6">
      <c r="A55" s="45" t="s">
        <v>1032</v>
      </c>
      <c r="B55" s="45" t="s">
        <v>2295</v>
      </c>
      <c r="C55" s="45" t="s">
        <v>2285</v>
      </c>
      <c r="D55" s="45" t="s">
        <v>2441</v>
      </c>
      <c r="E55" s="45" t="s">
        <v>2294</v>
      </c>
      <c r="F55" s="58">
        <v>3.4000000000000004</v>
      </c>
      <c r="G55" s="59">
        <v>6501195220.0484028</v>
      </c>
      <c r="H55" s="47">
        <v>37.700000000000003</v>
      </c>
      <c r="I55" s="48">
        <v>661756661448.72705</v>
      </c>
      <c r="J55" s="45" t="s">
        <v>2333</v>
      </c>
      <c r="K55" s="51">
        <v>5.22</v>
      </c>
      <c r="L55" s="45"/>
    </row>
    <row r="56" spans="1:12" ht="15.6">
      <c r="A56" s="45" t="s">
        <v>1032</v>
      </c>
      <c r="B56" s="45" t="s">
        <v>2295</v>
      </c>
      <c r="C56" s="45" t="s">
        <v>2285</v>
      </c>
      <c r="D56" s="45" t="s">
        <v>2441</v>
      </c>
      <c r="E56" s="45" t="s">
        <v>2294</v>
      </c>
      <c r="F56" s="58">
        <v>3.4472118959107809</v>
      </c>
      <c r="G56" s="59">
        <v>5709775262.5364294</v>
      </c>
      <c r="H56" s="47">
        <v>37.700000000000003</v>
      </c>
      <c r="I56" s="48">
        <v>581198023973.58325</v>
      </c>
      <c r="J56" s="45" t="s">
        <v>2333</v>
      </c>
      <c r="K56" s="51">
        <v>3.95</v>
      </c>
      <c r="L56" s="45"/>
    </row>
    <row r="57" spans="1:12" ht="15.6">
      <c r="A57" s="45" t="s">
        <v>1032</v>
      </c>
      <c r="B57" s="45" t="s">
        <v>2295</v>
      </c>
      <c r="C57" s="45" t="s">
        <v>2285</v>
      </c>
      <c r="D57" s="45" t="s">
        <v>2441</v>
      </c>
      <c r="E57" s="45" t="s">
        <v>2294</v>
      </c>
      <c r="F57" s="58">
        <v>3.468401486988848</v>
      </c>
      <c r="G57" s="59">
        <v>6083201852.2206202</v>
      </c>
      <c r="H57" s="47">
        <v>37.700000000000003</v>
      </c>
      <c r="I57" s="48">
        <v>619209116537.53699</v>
      </c>
      <c r="J57" s="45" t="s">
        <v>2333</v>
      </c>
      <c r="K57" s="51">
        <v>3.38</v>
      </c>
      <c r="L57" s="45"/>
    </row>
    <row r="58" spans="1:12" ht="15.6">
      <c r="A58" s="45" t="s">
        <v>1032</v>
      </c>
      <c r="B58" s="45" t="s">
        <v>2295</v>
      </c>
      <c r="C58" s="45" t="s">
        <v>2285</v>
      </c>
      <c r="D58" s="45" t="s">
        <v>2441</v>
      </c>
      <c r="E58" s="45" t="s">
        <v>2294</v>
      </c>
      <c r="F58" s="58">
        <v>3.5000000000000004</v>
      </c>
      <c r="G58" s="59">
        <v>8336687495.2897558</v>
      </c>
      <c r="H58" s="47">
        <v>37.700000000000003</v>
      </c>
      <c r="I58" s="48">
        <v>848591420145.54443</v>
      </c>
      <c r="J58" s="45" t="s">
        <v>2333</v>
      </c>
      <c r="K58" s="51">
        <v>2.5299999999999998</v>
      </c>
      <c r="L58" s="45"/>
    </row>
    <row r="59" spans="1:12" ht="15.6">
      <c r="A59" s="45" t="s">
        <v>1032</v>
      </c>
      <c r="B59" s="45" t="s">
        <v>2295</v>
      </c>
      <c r="C59" s="45" t="s">
        <v>2285</v>
      </c>
      <c r="D59" s="45" t="s">
        <v>2441</v>
      </c>
      <c r="E59" s="45" t="s">
        <v>2294</v>
      </c>
      <c r="F59" s="58">
        <v>3.5239495798319331</v>
      </c>
      <c r="G59" s="59">
        <v>9565536885.8292198</v>
      </c>
      <c r="H59" s="47">
        <v>37.700000000000003</v>
      </c>
      <c r="I59" s="48">
        <v>973675999608.5564</v>
      </c>
      <c r="J59" s="45" t="s">
        <v>2333</v>
      </c>
      <c r="K59" s="51">
        <v>1.96</v>
      </c>
      <c r="L59" s="45"/>
    </row>
    <row r="60" spans="1:12" ht="15.6">
      <c r="A60" s="45" t="s">
        <v>1032</v>
      </c>
      <c r="B60" s="45" t="s">
        <v>2295</v>
      </c>
      <c r="C60" s="45" t="s">
        <v>2285</v>
      </c>
      <c r="D60" s="45" t="s">
        <v>2441</v>
      </c>
      <c r="E60" s="45" t="s">
        <v>2294</v>
      </c>
      <c r="F60" s="58">
        <v>3.5445378151260507</v>
      </c>
      <c r="G60" s="59">
        <v>8379154947.2641945</v>
      </c>
      <c r="H60" s="47">
        <v>37.700000000000003</v>
      </c>
      <c r="I60" s="48">
        <v>852914182082.02246</v>
      </c>
      <c r="J60" s="45" t="s">
        <v>2333</v>
      </c>
      <c r="K60" s="51">
        <v>1.47</v>
      </c>
      <c r="L60" s="45"/>
    </row>
    <row r="61" spans="1:12" ht="15.6">
      <c r="A61" s="45" t="s">
        <v>1032</v>
      </c>
      <c r="B61" s="45" t="s">
        <v>2295</v>
      </c>
      <c r="C61" s="45" t="s">
        <v>2285</v>
      </c>
      <c r="D61" s="45" t="s">
        <v>2441</v>
      </c>
      <c r="E61" s="45" t="s">
        <v>2294</v>
      </c>
      <c r="F61" s="58">
        <v>3.5638655462184876</v>
      </c>
      <c r="G61" s="59">
        <v>9064651833.9932861</v>
      </c>
      <c r="H61" s="47">
        <v>37.700000000000003</v>
      </c>
      <c r="I61" s="48">
        <v>922690910182.17676</v>
      </c>
      <c r="J61" s="45" t="s">
        <v>2333</v>
      </c>
      <c r="K61" s="51">
        <v>1.01</v>
      </c>
      <c r="L61" s="45"/>
    </row>
    <row r="62" spans="1:12" ht="15.6">
      <c r="A62" s="45" t="s">
        <v>1032</v>
      </c>
      <c r="B62" s="45" t="s">
        <v>2295</v>
      </c>
      <c r="C62" s="45" t="s">
        <v>2285</v>
      </c>
      <c r="D62" s="45" t="s">
        <v>2441</v>
      </c>
      <c r="E62" s="45" t="s">
        <v>2294</v>
      </c>
      <c r="F62" s="58">
        <v>3.6</v>
      </c>
      <c r="G62" s="59">
        <v>9728206123.4156151</v>
      </c>
      <c r="H62" s="47">
        <v>37.700000000000003</v>
      </c>
      <c r="I62" s="48">
        <v>990234101302.47571</v>
      </c>
      <c r="J62" s="45" t="s">
        <v>2333</v>
      </c>
      <c r="K62" s="51">
        <v>0.15</v>
      </c>
      <c r="L62" s="45"/>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28"/>
  <sheetViews>
    <sheetView zoomScale="80" zoomScaleNormal="80" workbookViewId="0"/>
  </sheetViews>
  <sheetFormatPr baseColWidth="10" defaultRowHeight="14.4"/>
  <cols>
    <col min="1" max="2" width="9.33203125" bestFit="1" customWidth="1"/>
    <col min="3" max="3" width="21" bestFit="1" customWidth="1"/>
    <col min="4" max="4" width="17.6640625" bestFit="1" customWidth="1"/>
    <col min="5" max="5" width="19.109375" bestFit="1" customWidth="1"/>
    <col min="6" max="6" width="23.88671875" bestFit="1" customWidth="1"/>
    <col min="7" max="7" width="15.44140625" bestFit="1" customWidth="1"/>
    <col min="8" max="8" width="46.6640625" bestFit="1" customWidth="1"/>
    <col min="9" max="9" width="30" bestFit="1" customWidth="1"/>
    <col min="10" max="10" width="32.109375" bestFit="1" customWidth="1"/>
    <col min="11" max="11" width="11.5546875" bestFit="1" customWidth="1"/>
    <col min="12" max="12" width="12" bestFit="1" customWidth="1"/>
    <col min="13" max="13" width="222.88671875" bestFit="1" customWidth="1"/>
  </cols>
  <sheetData>
    <row r="1" spans="1:14" ht="15.6">
      <c r="A1" s="2" t="s">
        <v>1024</v>
      </c>
      <c r="B1" s="2" t="s">
        <v>723</v>
      </c>
      <c r="C1" s="4" t="s">
        <v>1018</v>
      </c>
      <c r="D1" s="3" t="s">
        <v>637</v>
      </c>
      <c r="E1" s="4" t="s">
        <v>1019</v>
      </c>
      <c r="F1" s="2" t="s">
        <v>2336</v>
      </c>
      <c r="G1" s="33" t="s">
        <v>2307</v>
      </c>
      <c r="H1" s="23" t="s">
        <v>2386</v>
      </c>
      <c r="I1" s="8" t="s">
        <v>2328</v>
      </c>
      <c r="J1" s="8" t="s">
        <v>2329</v>
      </c>
      <c r="K1" s="3" t="s">
        <v>1022</v>
      </c>
      <c r="L1" s="4" t="s">
        <v>1039</v>
      </c>
      <c r="M1" s="2" t="s">
        <v>919</v>
      </c>
    </row>
    <row r="2" spans="1:14" ht="15.6">
      <c r="A2" s="2" t="s">
        <v>1032</v>
      </c>
      <c r="B2" s="2" t="s">
        <v>1033</v>
      </c>
      <c r="C2" s="2" t="s">
        <v>800</v>
      </c>
      <c r="D2" s="2" t="s">
        <v>2333</v>
      </c>
      <c r="E2" s="2" t="s">
        <v>2333</v>
      </c>
      <c r="F2" s="2" t="s">
        <v>2335</v>
      </c>
      <c r="G2" s="13">
        <v>180.88343195266285</v>
      </c>
      <c r="H2" s="5">
        <v>90211229.344307393</v>
      </c>
      <c r="I2" s="16">
        <v>1.69</v>
      </c>
      <c r="J2" s="5">
        <v>411633839.49807465</v>
      </c>
      <c r="K2" s="2" t="s">
        <v>304</v>
      </c>
      <c r="L2" s="2">
        <v>2.9</v>
      </c>
      <c r="M2" s="13" t="s">
        <v>2323</v>
      </c>
      <c r="N2" s="18"/>
    </row>
    <row r="3" spans="1:14" ht="15.6">
      <c r="A3" s="2" t="s">
        <v>1032</v>
      </c>
      <c r="B3" s="2" t="s">
        <v>1033</v>
      </c>
      <c r="C3" s="2" t="s">
        <v>800</v>
      </c>
      <c r="D3" s="2" t="s">
        <v>2333</v>
      </c>
      <c r="E3" s="2" t="s">
        <v>2333</v>
      </c>
      <c r="F3" s="2" t="s">
        <v>2335</v>
      </c>
      <c r="G3" s="13">
        <v>180.9130177514794</v>
      </c>
      <c r="H3" s="5">
        <v>215947819.9553414</v>
      </c>
      <c r="I3" s="16">
        <v>1.6899999999999997</v>
      </c>
      <c r="J3" s="5">
        <v>985369902.45622277</v>
      </c>
      <c r="K3" s="2" t="s">
        <v>303</v>
      </c>
      <c r="L3" s="2">
        <v>2.85</v>
      </c>
      <c r="M3" s="2" t="s">
        <v>2337</v>
      </c>
      <c r="N3" s="18"/>
    </row>
    <row r="4" spans="1:14" ht="15.6">
      <c r="A4" s="2" t="s">
        <v>1032</v>
      </c>
      <c r="B4" s="2" t="s">
        <v>1033</v>
      </c>
      <c r="C4" s="2" t="s">
        <v>800</v>
      </c>
      <c r="D4" s="2" t="s">
        <v>2333</v>
      </c>
      <c r="E4" s="2" t="s">
        <v>2333</v>
      </c>
      <c r="F4" s="2" t="s">
        <v>2335</v>
      </c>
      <c r="G4" s="13">
        <v>181.0017751479291</v>
      </c>
      <c r="H4" s="5">
        <v>233063818.10888973</v>
      </c>
      <c r="I4" s="16">
        <v>1.69</v>
      </c>
      <c r="J4" s="5">
        <v>1063470202.0308639</v>
      </c>
      <c r="K4" s="2" t="s">
        <v>302</v>
      </c>
      <c r="L4" s="2">
        <v>2.7</v>
      </c>
      <c r="N4" s="18"/>
    </row>
    <row r="5" spans="1:14" ht="15.6">
      <c r="A5" s="2" t="s">
        <v>1032</v>
      </c>
      <c r="B5" s="2" t="s">
        <v>1033</v>
      </c>
      <c r="C5" s="2" t="s">
        <v>800</v>
      </c>
      <c r="D5" s="2" t="s">
        <v>2333</v>
      </c>
      <c r="E5" s="2" t="s">
        <v>2333</v>
      </c>
      <c r="F5" s="2" t="s">
        <v>2335</v>
      </c>
      <c r="G5" s="13">
        <v>181.06094674556223</v>
      </c>
      <c r="H5" s="5">
        <v>193844442.38435155</v>
      </c>
      <c r="I5" s="16">
        <v>1.6899999999999997</v>
      </c>
      <c r="J5" s="5">
        <v>884512190.59979606</v>
      </c>
      <c r="K5" s="2" t="s">
        <v>301</v>
      </c>
      <c r="L5" s="2">
        <v>2.6</v>
      </c>
      <c r="N5" s="18"/>
    </row>
    <row r="6" spans="1:14" ht="15.6">
      <c r="A6" s="2" t="s">
        <v>1032</v>
      </c>
      <c r="B6" s="2" t="s">
        <v>1033</v>
      </c>
      <c r="C6" s="2" t="s">
        <v>800</v>
      </c>
      <c r="D6" s="2" t="s">
        <v>2333</v>
      </c>
      <c r="E6" s="2" t="s">
        <v>2333</v>
      </c>
      <c r="F6" s="2" t="s">
        <v>2335</v>
      </c>
      <c r="G6" s="13">
        <v>181.09053254437879</v>
      </c>
      <c r="H6" s="5">
        <v>15510718.88216392</v>
      </c>
      <c r="I6" s="16">
        <v>1.69</v>
      </c>
      <c r="J6" s="5">
        <v>70775410.259313971</v>
      </c>
      <c r="K6" s="2" t="s">
        <v>300</v>
      </c>
      <c r="L6" s="2">
        <v>2.5499999999999998</v>
      </c>
      <c r="N6" s="18"/>
    </row>
    <row r="7" spans="1:14" ht="15.6">
      <c r="A7" s="2" t="s">
        <v>1032</v>
      </c>
      <c r="B7" s="2" t="s">
        <v>1033</v>
      </c>
      <c r="C7" s="2" t="s">
        <v>800</v>
      </c>
      <c r="D7" s="2" t="s">
        <v>2333</v>
      </c>
      <c r="E7" s="2" t="s">
        <v>2333</v>
      </c>
      <c r="F7" s="2" t="s">
        <v>2335</v>
      </c>
      <c r="G7" s="13">
        <v>181.17928994082848</v>
      </c>
      <c r="H7" s="5">
        <v>59482705.574281596</v>
      </c>
      <c r="I7" s="16">
        <v>1.69</v>
      </c>
      <c r="J7" s="5">
        <v>271419585.53544694</v>
      </c>
      <c r="K7" s="2" t="s">
        <v>299</v>
      </c>
      <c r="L7" s="2">
        <v>2.4</v>
      </c>
      <c r="N7" s="18"/>
    </row>
    <row r="8" spans="1:14" ht="15.6">
      <c r="A8" s="2" t="s">
        <v>1032</v>
      </c>
      <c r="B8" s="2" t="s">
        <v>1033</v>
      </c>
      <c r="C8" s="2" t="s">
        <v>800</v>
      </c>
      <c r="D8" s="2" t="s">
        <v>2333</v>
      </c>
      <c r="E8" s="2" t="s">
        <v>2333</v>
      </c>
      <c r="F8" s="2" t="s">
        <v>2335</v>
      </c>
      <c r="G8" s="13">
        <v>181.20887573964504</v>
      </c>
      <c r="H8" s="5">
        <v>41361428.076991335</v>
      </c>
      <c r="I8" s="16">
        <v>1.6899999999999997</v>
      </c>
      <c r="J8" s="5">
        <v>188732196.31531146</v>
      </c>
      <c r="K8" s="2" t="s">
        <v>298</v>
      </c>
      <c r="L8" s="2">
        <v>2.35</v>
      </c>
      <c r="N8" s="18"/>
    </row>
    <row r="9" spans="1:14" ht="15.6">
      <c r="A9" s="2" t="s">
        <v>1032</v>
      </c>
      <c r="B9" s="2" t="s">
        <v>1033</v>
      </c>
      <c r="C9" s="2" t="s">
        <v>800</v>
      </c>
      <c r="D9" s="2" t="s">
        <v>2333</v>
      </c>
      <c r="E9" s="2" t="s">
        <v>2333</v>
      </c>
      <c r="F9" s="2" t="s">
        <v>2335</v>
      </c>
      <c r="G9" s="13">
        <v>181.23846153846159</v>
      </c>
      <c r="H9" s="5">
        <v>285698153.9670071</v>
      </c>
      <c r="I9" s="16">
        <v>1.6899999999999997</v>
      </c>
      <c r="J9" s="5">
        <v>1303640676.5514534</v>
      </c>
      <c r="K9" s="2" t="s">
        <v>297</v>
      </c>
      <c r="L9" s="2">
        <v>2.2999999999999998</v>
      </c>
      <c r="N9" s="18"/>
    </row>
    <row r="10" spans="1:14" ht="15.6">
      <c r="A10" s="2" t="s">
        <v>1032</v>
      </c>
      <c r="B10" s="2" t="s">
        <v>1033</v>
      </c>
      <c r="C10" s="2" t="s">
        <v>800</v>
      </c>
      <c r="D10" s="2" t="s">
        <v>2333</v>
      </c>
      <c r="E10" s="2" t="s">
        <v>2333</v>
      </c>
      <c r="F10" s="2" t="s">
        <v>2335</v>
      </c>
      <c r="G10" s="13">
        <v>181.29763313609473</v>
      </c>
      <c r="H10" s="5">
        <v>59427899.941357009</v>
      </c>
      <c r="I10" s="16">
        <v>1.69</v>
      </c>
      <c r="J10" s="5">
        <v>271169507.43241203</v>
      </c>
      <c r="K10" s="2" t="s">
        <v>296</v>
      </c>
      <c r="L10" s="2">
        <v>2.2000000000000002</v>
      </c>
      <c r="N10" s="18"/>
    </row>
    <row r="11" spans="1:14" ht="15.6">
      <c r="A11" s="2" t="s">
        <v>1032</v>
      </c>
      <c r="B11" s="2" t="s">
        <v>1033</v>
      </c>
      <c r="C11" s="2" t="s">
        <v>800</v>
      </c>
      <c r="D11" s="2" t="s">
        <v>2333</v>
      </c>
      <c r="E11" s="2" t="s">
        <v>2333</v>
      </c>
      <c r="F11" s="2" t="s">
        <v>2335</v>
      </c>
      <c r="G11" s="13">
        <v>181.38639053254443</v>
      </c>
      <c r="H11" s="5">
        <v>115870132.98104292</v>
      </c>
      <c r="I11" s="16">
        <v>1.69</v>
      </c>
      <c r="J11" s="5">
        <v>528715416.79249889</v>
      </c>
      <c r="K11" s="2" t="s">
        <v>295</v>
      </c>
      <c r="L11" s="2">
        <v>2.0499999999999998</v>
      </c>
      <c r="N11" s="18"/>
    </row>
    <row r="12" spans="1:14" ht="15.6">
      <c r="A12" s="2" t="s">
        <v>1032</v>
      </c>
      <c r="B12" s="2" t="s">
        <v>1033</v>
      </c>
      <c r="C12" s="2" t="s">
        <v>800</v>
      </c>
      <c r="D12" s="2" t="s">
        <v>2333</v>
      </c>
      <c r="E12" s="2" t="s">
        <v>2333</v>
      </c>
      <c r="F12" s="2"/>
      <c r="G12" s="13">
        <v>181.41597633136098</v>
      </c>
      <c r="H12" s="5">
        <v>45872706.450688787</v>
      </c>
      <c r="I12" s="16">
        <v>1.69</v>
      </c>
      <c r="J12" s="5">
        <v>209317159.53449294</v>
      </c>
      <c r="K12" s="2" t="s">
        <v>294</v>
      </c>
      <c r="L12" s="2">
        <v>2</v>
      </c>
      <c r="N12" s="18"/>
    </row>
    <row r="13" spans="1:14" ht="15.6">
      <c r="A13" s="2" t="s">
        <v>1032</v>
      </c>
      <c r="B13" s="2" t="s">
        <v>1033</v>
      </c>
      <c r="C13" s="2" t="s">
        <v>800</v>
      </c>
      <c r="D13" s="2" t="s">
        <v>2333</v>
      </c>
      <c r="E13" s="2" t="s">
        <v>2333</v>
      </c>
      <c r="F13" s="2"/>
      <c r="G13" s="13">
        <v>181.44556213017754</v>
      </c>
      <c r="H13" s="5">
        <v>49991201.548527472</v>
      </c>
      <c r="I13" s="16">
        <v>1.69</v>
      </c>
      <c r="J13" s="5">
        <v>228109852.66593087</v>
      </c>
      <c r="K13" s="2" t="s">
        <v>293</v>
      </c>
      <c r="L13" s="2">
        <v>1.95</v>
      </c>
      <c r="N13" s="18"/>
    </row>
    <row r="14" spans="1:14" ht="15.6">
      <c r="A14" s="2" t="s">
        <v>1032</v>
      </c>
      <c r="B14" s="2" t="s">
        <v>1033</v>
      </c>
      <c r="C14" s="2" t="s">
        <v>800</v>
      </c>
      <c r="D14" s="2" t="s">
        <v>2333</v>
      </c>
      <c r="E14" s="2" t="s">
        <v>2333</v>
      </c>
      <c r="F14" s="2"/>
      <c r="G14" s="13">
        <v>181.50473372781067</v>
      </c>
      <c r="H14" s="5">
        <v>82469596.462133765</v>
      </c>
      <c r="I14" s="16">
        <v>1.6899999999999997</v>
      </c>
      <c r="J14" s="5">
        <v>376308768.65671635</v>
      </c>
      <c r="K14" s="2" t="s">
        <v>292</v>
      </c>
      <c r="L14" s="2">
        <v>1.85</v>
      </c>
      <c r="N14" s="18"/>
    </row>
    <row r="15" spans="1:14" ht="15.6">
      <c r="A15" s="2" t="s">
        <v>1032</v>
      </c>
      <c r="B15" s="2" t="s">
        <v>1033</v>
      </c>
      <c r="C15" s="2" t="s">
        <v>800</v>
      </c>
      <c r="D15" s="2" t="s">
        <v>2333</v>
      </c>
      <c r="E15" s="2" t="s">
        <v>2333</v>
      </c>
      <c r="F15" s="2"/>
      <c r="G15" s="13">
        <v>181.54615384615386</v>
      </c>
      <c r="H15" s="5">
        <v>103056485.7611632</v>
      </c>
      <c r="I15" s="16">
        <v>1.69</v>
      </c>
      <c r="J15" s="5">
        <v>470246744.52818775</v>
      </c>
      <c r="K15" s="2" t="s">
        <v>291</v>
      </c>
      <c r="L15" s="2">
        <v>1.78</v>
      </c>
      <c r="N15" s="18"/>
    </row>
    <row r="16" spans="1:14" ht="15.6">
      <c r="A16" s="2" t="s">
        <v>1032</v>
      </c>
      <c r="B16" s="2" t="s">
        <v>1033</v>
      </c>
      <c r="C16" s="2" t="s">
        <v>800</v>
      </c>
      <c r="D16" s="2" t="s">
        <v>2333</v>
      </c>
      <c r="E16" s="2" t="s">
        <v>2333</v>
      </c>
      <c r="F16" s="2"/>
      <c r="G16" s="13">
        <v>181.56390532544378</v>
      </c>
      <c r="H16" s="5">
        <v>155087962.25060263</v>
      </c>
      <c r="I16" s="16">
        <v>1.6900000000000002</v>
      </c>
      <c r="J16" s="5">
        <v>707666371.74949992</v>
      </c>
      <c r="K16" s="2" t="s">
        <v>290</v>
      </c>
      <c r="L16" s="2">
        <v>1.75</v>
      </c>
      <c r="N16" s="18"/>
    </row>
    <row r="17" spans="1:14" ht="15.6">
      <c r="A17" s="2" t="s">
        <v>1032</v>
      </c>
      <c r="B17" s="2" t="s">
        <v>1033</v>
      </c>
      <c r="C17" s="2" t="s">
        <v>800</v>
      </c>
      <c r="D17" s="2" t="s">
        <v>2333</v>
      </c>
      <c r="E17" s="2" t="s">
        <v>2333</v>
      </c>
      <c r="F17" s="2"/>
      <c r="G17" s="13">
        <v>181.58757396449704</v>
      </c>
      <c r="H17" s="5">
        <v>14300194.597790122</v>
      </c>
      <c r="I17" s="16">
        <v>1.69</v>
      </c>
      <c r="J17" s="5">
        <v>65251787.94971633</v>
      </c>
      <c r="K17" s="2" t="s">
        <v>289</v>
      </c>
      <c r="L17" s="2">
        <v>1.71</v>
      </c>
      <c r="N17" s="18"/>
    </row>
    <row r="18" spans="1:14" ht="15.6">
      <c r="A18" s="2" t="s">
        <v>1032</v>
      </c>
      <c r="B18" s="2" t="s">
        <v>1033</v>
      </c>
      <c r="C18" s="2" t="s">
        <v>800</v>
      </c>
      <c r="D18" s="2" t="s">
        <v>2333</v>
      </c>
      <c r="E18" s="2" t="s">
        <v>2333</v>
      </c>
      <c r="F18" s="2"/>
      <c r="G18" s="13">
        <v>181.65266272189348</v>
      </c>
      <c r="H18" s="5">
        <v>30539002.549613871</v>
      </c>
      <c r="I18" s="16">
        <v>1.69</v>
      </c>
      <c r="J18" s="5">
        <v>139349468.6338881</v>
      </c>
      <c r="K18" s="2" t="s">
        <v>288</v>
      </c>
      <c r="L18" s="2">
        <v>1.6</v>
      </c>
      <c r="N18" s="18"/>
    </row>
    <row r="19" spans="1:14" ht="15.6">
      <c r="A19" s="2" t="s">
        <v>1032</v>
      </c>
      <c r="B19" s="2" t="s">
        <v>1033</v>
      </c>
      <c r="C19" s="2" t="s">
        <v>800</v>
      </c>
      <c r="D19" s="2" t="s">
        <v>2333</v>
      </c>
      <c r="E19" s="2" t="s">
        <v>2333</v>
      </c>
      <c r="F19" s="2"/>
      <c r="G19" s="13">
        <v>181.7</v>
      </c>
      <c r="H19" s="5">
        <v>24476711.593276009</v>
      </c>
      <c r="I19" s="16">
        <v>1.6899999999999997</v>
      </c>
      <c r="J19" s="5">
        <v>111687235.00011842</v>
      </c>
      <c r="K19" s="2" t="s">
        <v>287</v>
      </c>
      <c r="L19" s="2">
        <v>1.52</v>
      </c>
      <c r="N19" s="18"/>
    </row>
    <row r="20" spans="1:14" ht="15.6">
      <c r="A20" s="2" t="s">
        <v>1032</v>
      </c>
      <c r="B20" s="2" t="s">
        <v>1033</v>
      </c>
      <c r="C20" s="2" t="s">
        <v>911</v>
      </c>
      <c r="D20" s="2" t="s">
        <v>2333</v>
      </c>
      <c r="E20" s="2" t="s">
        <v>2333</v>
      </c>
      <c r="F20" s="2"/>
      <c r="G20" s="13">
        <v>182.7</v>
      </c>
      <c r="H20" s="5">
        <v>27882565.195998028</v>
      </c>
      <c r="I20" s="16">
        <v>1.69</v>
      </c>
      <c r="J20" s="5">
        <v>127228144.98933901</v>
      </c>
      <c r="K20" s="2" t="s">
        <v>286</v>
      </c>
      <c r="L20" s="2">
        <v>1.35</v>
      </c>
      <c r="N20" s="18"/>
    </row>
    <row r="21" spans="1:14" ht="15.6">
      <c r="A21" s="2" t="s">
        <v>1032</v>
      </c>
      <c r="B21" s="2" t="s">
        <v>1033</v>
      </c>
      <c r="C21" s="2" t="s">
        <v>911</v>
      </c>
      <c r="D21" s="2" t="s">
        <v>2333</v>
      </c>
      <c r="E21" s="2" t="s">
        <v>2333</v>
      </c>
      <c r="F21" s="2"/>
      <c r="G21" s="13">
        <v>182.81834319526627</v>
      </c>
      <c r="H21" s="5">
        <v>23586851.948382478</v>
      </c>
      <c r="I21" s="16">
        <v>1.69</v>
      </c>
      <c r="J21" s="5">
        <v>107626805.44046925</v>
      </c>
      <c r="K21" s="2" t="s">
        <v>285</v>
      </c>
      <c r="L21" s="2">
        <v>1.1499999999999999</v>
      </c>
      <c r="N21" s="18"/>
    </row>
    <row r="22" spans="1:14" ht="15.6">
      <c r="A22" s="2" t="s">
        <v>1032</v>
      </c>
      <c r="B22" s="2" t="s">
        <v>1033</v>
      </c>
      <c r="C22" s="2" t="s">
        <v>911</v>
      </c>
      <c r="D22" s="2" t="s">
        <v>2333</v>
      </c>
      <c r="E22" s="2" t="s">
        <v>2333</v>
      </c>
      <c r="F22" s="2"/>
      <c r="G22" s="13">
        <v>182.99585798816568</v>
      </c>
      <c r="H22" s="5">
        <v>51313819.429959297</v>
      </c>
      <c r="I22" s="16">
        <v>1.69</v>
      </c>
      <c r="J22" s="5">
        <v>234144958.05890429</v>
      </c>
      <c r="K22" s="2" t="s">
        <v>284</v>
      </c>
      <c r="L22" s="2">
        <v>0.85</v>
      </c>
      <c r="N22" s="18"/>
    </row>
    <row r="23" spans="1:14" ht="15.6">
      <c r="A23" s="2" t="s">
        <v>1032</v>
      </c>
      <c r="B23" s="2" t="s">
        <v>1033</v>
      </c>
      <c r="C23" s="2" t="s">
        <v>911</v>
      </c>
      <c r="D23" s="2" t="s">
        <v>2333</v>
      </c>
      <c r="E23" s="2" t="s">
        <v>2333</v>
      </c>
      <c r="F23" s="2"/>
      <c r="G23" s="13">
        <v>183.11420118343196</v>
      </c>
      <c r="H23" s="5">
        <v>61430921.070801787</v>
      </c>
      <c r="I23" s="16">
        <v>1.69</v>
      </c>
      <c r="J23" s="5">
        <v>280309292.84606856</v>
      </c>
      <c r="K23" s="2" t="s">
        <v>283</v>
      </c>
      <c r="L23" s="2">
        <v>0.65</v>
      </c>
      <c r="N23" s="18"/>
    </row>
    <row r="24" spans="1:14" ht="15.6">
      <c r="A24" s="2" t="s">
        <v>1032</v>
      </c>
      <c r="B24" s="2" t="s">
        <v>1033</v>
      </c>
      <c r="C24" s="2" t="s">
        <v>911</v>
      </c>
      <c r="D24" s="2" t="s">
        <v>2333</v>
      </c>
      <c r="E24" s="2" t="s">
        <v>2333</v>
      </c>
      <c r="F24" s="2"/>
      <c r="G24" s="13">
        <v>183.1733727810651</v>
      </c>
      <c r="H24" s="5">
        <v>25324935.258028414</v>
      </c>
      <c r="I24" s="16">
        <v>1.6900000000000002</v>
      </c>
      <c r="J24" s="5">
        <v>115557679.58238366</v>
      </c>
      <c r="K24" s="2" t="s">
        <v>282</v>
      </c>
      <c r="L24" s="2">
        <v>0.55000000000000004</v>
      </c>
      <c r="N24" s="18"/>
    </row>
    <row r="25" spans="1:14" ht="15.6">
      <c r="A25" s="2" t="s">
        <v>1032</v>
      </c>
      <c r="B25" s="2" t="s">
        <v>1033</v>
      </c>
      <c r="C25" s="2" t="s">
        <v>911</v>
      </c>
      <c r="D25" s="2" t="s">
        <v>2333</v>
      </c>
      <c r="E25" s="2" t="s">
        <v>2333</v>
      </c>
      <c r="F25" s="2"/>
      <c r="G25" s="13">
        <v>183.26213017751479</v>
      </c>
      <c r="H25" s="5">
        <v>12926820.407882949</v>
      </c>
      <c r="I25" s="16">
        <v>1.6900000000000002</v>
      </c>
      <c r="J25" s="5">
        <v>58985081.521169908</v>
      </c>
      <c r="K25" s="2" t="s">
        <v>281</v>
      </c>
      <c r="L25" s="2">
        <v>0.4</v>
      </c>
      <c r="N25" s="18"/>
    </row>
    <row r="26" spans="1:14" ht="15.6">
      <c r="A26" s="2" t="s">
        <v>1032</v>
      </c>
      <c r="B26" s="2" t="s">
        <v>1033</v>
      </c>
      <c r="C26" s="2" t="s">
        <v>911</v>
      </c>
      <c r="D26" s="2" t="s">
        <v>2333</v>
      </c>
      <c r="E26" s="2" t="s">
        <v>2333</v>
      </c>
      <c r="F26" s="2"/>
      <c r="G26" s="13">
        <v>183.35088757396449</v>
      </c>
      <c r="H26" s="5">
        <v>18663971.234879814</v>
      </c>
      <c r="I26" s="16">
        <v>1.6899999999999997</v>
      </c>
      <c r="J26" s="5">
        <v>85163700.744756594</v>
      </c>
      <c r="K26" s="2" t="s">
        <v>280</v>
      </c>
      <c r="L26" s="2">
        <v>0.25</v>
      </c>
      <c r="N26" s="18"/>
    </row>
    <row r="27" spans="1:14" ht="15.6">
      <c r="A27" s="2" t="s">
        <v>1032</v>
      </c>
      <c r="B27" s="2" t="s">
        <v>1033</v>
      </c>
      <c r="C27" s="2" t="s">
        <v>911</v>
      </c>
      <c r="D27" s="2" t="s">
        <v>2333</v>
      </c>
      <c r="E27" s="2" t="s">
        <v>2333</v>
      </c>
      <c r="F27" s="2"/>
      <c r="G27" s="13">
        <v>183.38047337278104</v>
      </c>
      <c r="H27" s="5">
        <v>28702640.64293915</v>
      </c>
      <c r="I27" s="16">
        <v>1.69</v>
      </c>
      <c r="J27" s="5">
        <v>130970149.25373136</v>
      </c>
      <c r="K27" s="2" t="s">
        <v>279</v>
      </c>
      <c r="L27" s="2">
        <v>0.2</v>
      </c>
      <c r="N27" s="18"/>
    </row>
    <row r="28" spans="1:14" ht="15.6">
      <c r="A28" s="2" t="s">
        <v>1032</v>
      </c>
      <c r="B28" s="2" t="s">
        <v>1033</v>
      </c>
      <c r="C28" s="2" t="s">
        <v>911</v>
      </c>
      <c r="D28" s="2" t="s">
        <v>2333</v>
      </c>
      <c r="E28" s="2" t="s">
        <v>2333</v>
      </c>
      <c r="F28" s="2"/>
      <c r="G28" s="13">
        <v>183.43964497041418</v>
      </c>
      <c r="H28" s="5">
        <v>70812492.19850567</v>
      </c>
      <c r="I28" s="16">
        <v>1.69</v>
      </c>
      <c r="J28" s="5">
        <v>323117401.90178138</v>
      </c>
      <c r="K28" s="2" t="s">
        <v>278</v>
      </c>
      <c r="L28" s="2">
        <v>0.1</v>
      </c>
      <c r="N28" s="18"/>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80</vt:i4>
      </vt:variant>
    </vt:vector>
  </HeadingPairs>
  <TitlesOfParts>
    <vt:vector size="80" baseType="lpstr">
      <vt:lpstr>Total</vt:lpstr>
      <vt:lpstr>LSinemur. SaoPedrodeMoel</vt:lpstr>
      <vt:lpstr>EPliensbach. Peniche</vt:lpstr>
      <vt:lpstr>E–LPliensbach. Peniche</vt:lpstr>
      <vt:lpstr>LPlienbach.–EToarcian Cerruda</vt:lpstr>
      <vt:lpstr>EToarcian Peniche</vt:lpstr>
      <vt:lpstr>LPliens.–EToarcian Tournedous</vt:lpstr>
      <vt:lpstr>LPliens.–EToarcian StPaulFonts</vt:lpstr>
      <vt:lpstr>LPliens.–EToarcian Somma</vt:lpstr>
      <vt:lpstr>EToarcian Dotterhausen</vt:lpstr>
      <vt:lpstr>EToarcian Yorkshire</vt:lpstr>
      <vt:lpstr>EToarcian Réka Valley</vt:lpstr>
      <vt:lpstr>EToarcian Chionistra</vt:lpstr>
      <vt:lpstr>EToarcian HTM-102</vt:lpstr>
      <vt:lpstr>EToarcian K2-5</vt:lpstr>
      <vt:lpstr>LPliens.–LToarcian Rabaçal</vt:lpstr>
      <vt:lpstr>LAalenian–EBajocian CaboMondego</vt:lpstr>
      <vt:lpstr>LAalenian–EBajocian Chaudon-Nor</vt:lpstr>
      <vt:lpstr>MCallov.–EOxford. La Voulte</vt:lpstr>
      <vt:lpstr>MOxfordian La Voulte</vt:lpstr>
      <vt:lpstr>MOxfordian Meussia</vt:lpstr>
      <vt:lpstr>LOxfordian Balingen-Tieringen</vt:lpstr>
      <vt:lpstr>LOxfordian Plettenberg</vt:lpstr>
      <vt:lpstr>LOxford.–EKimmerid. PasAssassin</vt:lpstr>
      <vt:lpstr>Tithonian–Berriasian DSDP105</vt:lpstr>
      <vt:lpstr>Tithonian-Valanginian DSDP534A</vt:lpstr>
      <vt:lpstr>Tithonian–Valanginian DSDP367</vt:lpstr>
      <vt:lpstr>Berrias.–EHauteri. Perisph.Rav.</vt:lpstr>
      <vt:lpstr>Berrias.-EHauteriv. Rodryggen</vt:lpstr>
      <vt:lpstr>LBerrias.-EHauteriv. Polaveno</vt:lpstr>
      <vt:lpstr>LBerrias.–EHauteriv. DSDP534A</vt:lpstr>
      <vt:lpstr>LBerrias.–LValangin. DSDP603B</vt:lpstr>
      <vt:lpstr>Valanginien Vergol-La Charce</vt:lpstr>
      <vt:lpstr>Valanginian Carajuan France</vt:lpstr>
      <vt:lpstr>EValangin.–EHauteriv. DSDP535</vt:lpstr>
      <vt:lpstr>EValangin.–EHauteriv. ODP638</vt:lpstr>
      <vt:lpstr>EValangin.–LHauteriv. BGS81-43</vt:lpstr>
      <vt:lpstr>LValangin.–LHauteriv. BGS81-43</vt:lpstr>
      <vt:lpstr>EHauteriv.–Barremian Speeton</vt:lpstr>
      <vt:lpstr>Barremian Otto Gott</vt:lpstr>
      <vt:lpstr>Barremian Nora-1</vt:lpstr>
      <vt:lpstr>LBarremian–EAptian North Jens-1</vt:lpstr>
      <vt:lpstr>EBarrem.–EApt. A39-Braunschweig</vt:lpstr>
      <vt:lpstr>EAptian Takal Kuh</vt:lpstr>
      <vt:lpstr>Aptian Rosans</vt:lpstr>
      <vt:lpstr>LAptian Pré-Guittard</vt:lpstr>
      <vt:lpstr>LAptian Alma</vt:lpstr>
      <vt:lpstr>LAptian–EAlbian Addar</vt:lpstr>
      <vt:lpstr>LAptian–EAlbian Tamzergout</vt:lpstr>
      <vt:lpstr>LAptian Hyèges</vt:lpstr>
      <vt:lpstr>EAlbian l'Arboudeysse</vt:lpstr>
      <vt:lpstr>EAlbian DSDP545</vt:lpstr>
      <vt:lpstr>LAlbian Col de Palluel</vt:lpstr>
      <vt:lpstr>E–MCenomanian Blieux</vt:lpstr>
      <vt:lpstr>MCenomanian–MTuronian Wunstorf</vt:lpstr>
      <vt:lpstr>ECenomanian–MTuronian ODP1258</vt:lpstr>
      <vt:lpstr>ECenomanian–ETuronian ODP1260</vt:lpstr>
      <vt:lpstr>LCenomanian-ETuronian Holywell</vt:lpstr>
      <vt:lpstr>MCenom.–LMaastrich. DSDP549-551</vt:lpstr>
      <vt:lpstr>LCampan.–EMaastrich. Kroonsmoor</vt:lpstr>
      <vt:lpstr>Danian–Selandian Qreiya1</vt:lpstr>
      <vt:lpstr>Danian–Selandian Egypt Q3</vt:lpstr>
      <vt:lpstr>Danian Araas</vt:lpstr>
      <vt:lpstr>Danian Duwi</vt:lpstr>
      <vt:lpstr>LPaleocene–EEocene ODP1260B</vt:lpstr>
      <vt:lpstr>LMaastrich.–EEocene Wadi Abu G.</vt:lpstr>
      <vt:lpstr>LPaleocene–EEocene Kurkur N. D.</vt:lpstr>
      <vt:lpstr>LPaleocene–EEocene ODP1263</vt:lpstr>
      <vt:lpstr>Eocene ODP1209A</vt:lpstr>
      <vt:lpstr>Rupelian–Priabonian DSDP511</vt:lpstr>
      <vt:lpstr>Oligocene–Miocene DSDP516</vt:lpstr>
      <vt:lpstr>Oligocene–Miocene DSDP608</vt:lpstr>
      <vt:lpstr>Oligocene–Miocene DSDP588C</vt:lpstr>
      <vt:lpstr>Miocene–Pleistocene ODP752</vt:lpstr>
      <vt:lpstr>Miocene–Pleistocene DSDP525</vt:lpstr>
      <vt:lpstr>Miocene–Pleistocene ODP806</vt:lpstr>
      <vt:lpstr>Miocene–Pleistocene ODP707A</vt:lpstr>
      <vt:lpstr>Miocene–Pleistocene ODP982B</vt:lpstr>
      <vt:lpstr>Zanclean Punta di Maiata</vt:lpstr>
      <vt:lpstr>Piacenzian Punta Grande-Piccola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Baptiste Sucheras-Marx</dc:creator>
  <cp:lastModifiedBy>BSucheras-Marx</cp:lastModifiedBy>
  <dcterms:created xsi:type="dcterms:W3CDTF">2012-02-29T13:10:12Z</dcterms:created>
  <dcterms:modified xsi:type="dcterms:W3CDTF">2018-10-01T15:37:29Z</dcterms:modified>
</cp:coreProperties>
</file>